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3.Март\"/>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<sst xmlns="http://schemas.openxmlformats.org/spreadsheetml/2006/main" count="1058" uniqueCount="192">
  <si>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</si>
  <si>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</si>
  <si>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</si>
  <si>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</si>
  <si>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</si>
  <si>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</si>
  <si>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</si>
  <si>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</si>
  <si>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</si>
  <si>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</si>
  <si>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</si>
  <si>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</si>
  <si>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</si>
  <si>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</si>
  <si>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</si>
  <si>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</si>
  <si>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</si>
  <si>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</si>
  <si>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</si>
  <si>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</si>
  <si>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</si>
  <si>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</si>
  <si>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</si>
  <si>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</si>
  <si>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</si>
  <si>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</si>
  <si>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</si>
  <si>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</si>
  <si>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</si>
  <si>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</si>
  <si>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</si>
  <si>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</si>
  <si>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</si>
  <si>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</si>
  <si>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</si>
  <si>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</si>
  <si>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</si>
  <si>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</si>
  <si>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</si>
  <si>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</si>
  <si>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</si>
  <si>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</si>
  <si>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</si>
  <si>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</si>
  <si>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</si>
  <si>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</si>
  <si>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</si>
  <si>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</si>
  <si>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</si>
  <si>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</si>
  <si>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</si>
  <si>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</si>
  <si>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</si>
  <si>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</si>
  <si>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</si>
  <si>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</si>
  <si>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</si>
  <si>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</si>
  <si>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</si>
  <si>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</si>
  <si>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</si>
  <si>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</si>
  <si>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</si>
  <si>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</si>
  <si>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</si>
  <si>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</si>
  <si>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</si>
  <si>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</si>
  <si>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</si>
  <si>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</si>
  <si>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</si>
  <si>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</si>
  <si>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</si>
  <si>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</si>
  <si>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</si>
  <si>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</si>
  <si>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</si>
  <si>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</si>
  <si>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</si>
  <si>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</si>
  <si>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</si>
  <si>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</si>
  <si>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</si>
  <si>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</si>
  <si>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</si>
  <si>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</si>
  <si>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</si>
  <si>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</si>
  <si>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</si>
  <si>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</si>
  <si>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</si>
  <si>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</si>
  <si>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</si>
  <si>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</si>
  <si>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</si>
  <si>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</si>
  <si>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</si>
  <si>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</si>
  <si>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</si>
  <si>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</si>
  <si>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</si>
  <si>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</si>
  <si>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</si>
  <si>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</si>
  <si>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</si>
  <si>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</si>
  <si>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</si>
  <si>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</si>
  <si>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</si>
  <si>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</si>
  <si>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</si>
  <si>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</si>
  <si>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</si>
  <si>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</si>
  <si>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</si>
  <si>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</si>
  <si>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</si>
  <si>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</si>
  <si>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</si>
  <si>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</si>
  <si>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</si>
  <si>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</si>
  <si>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</si>
  <si>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</si>
  <si>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</si>
  <si>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</si>
  <si>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</si>
  <si>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</si>
  <si>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</si>
  <si>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</si>
  <si>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</si>
  <si>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</si>
  <si>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</si>
  <si>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</si>
  <si>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</si>
  <si>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</si>
  <si>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</si>
  <si>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</si>
  <si>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</si>
  <si>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</si>
  <si>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</si>
  <si>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</si>
  <si>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</si>
  <si>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</si>
  <si>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</si>
  <si>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</si>
  <si>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</si>
  <si>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</si>
  <si>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</si>
  <si>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</si>
  <si>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</si>
  <si>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</si>
  <si>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</si>
  <si>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</si>
  <si>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</si>
  <si>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</si>
  <si>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Приказ Минэнерго России от 16 декабря 2021г. №1409</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</si>
  <si>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</si>
  <si>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марте 2022 г.</t>
  </si>
  <si>
    <t>2119,11</t>
  </si>
  <si>
    <t>март 2022 года</t>
  </si>
  <si>
    <t>01.03.2022</t>
  </si>
  <si>
    <t>02.03.2022</t>
  </si>
  <si>
    <t>03.03.2022</t>
  </si>
  <si>
    <t>04.03.2022</t>
  </si>
  <si>
    <t>05.03.2022</t>
  </si>
  <si>
    <t>06.03.2022</t>
  </si>
  <si>
    <t>07.03.2022</t>
  </si>
  <si>
    <t>08.03.2022</t>
  </si>
  <si>
    <t>09.03.2022</t>
  </si>
  <si>
    <t>10.03.2022</t>
  </si>
  <si>
    <t>11.03.2022</t>
  </si>
  <si>
    <t>12.03.2022</t>
  </si>
  <si>
    <t>13.03.2022</t>
  </si>
  <si>
    <t>14.03.2022</t>
  </si>
  <si>
    <t>15.03.2022</t>
  </si>
  <si>
    <t>16.03.2022</t>
  </si>
  <si>
    <t>17.03.2022</t>
  </si>
  <si>
    <t>18.03.2022</t>
  </si>
  <si>
    <t>19.03.2022</t>
  </si>
  <si>
    <t>20.03.2022</t>
  </si>
  <si>
    <t>21.03.2022</t>
  </si>
  <si>
    <t>22.03.2022</t>
  </si>
  <si>
    <t>23.03.2022</t>
  </si>
  <si>
    <t>24.03.2022</t>
  </si>
  <si>
    <t>25.03.2022</t>
  </si>
  <si>
    <t>26.03.2022</t>
  </si>
  <si>
    <t>27.03.2022</t>
  </si>
  <si>
    <t>28.03.2022</t>
  </si>
  <si>
    <t>29.03.2022</t>
  </si>
  <si>
    <t>30.03.2022</t>
  </si>
  <si>
    <t>31.03.2022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</si>
</sst>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209550</xdr:rowOff>
        </xdr:from>
        <xdr:to>
          <xdr:col>2</xdr:col>
          <xdr:colOff>1047750</xdr:colOff>
          <xdr:row>20</xdr:row>
          <xdr:rowOff>438150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190500</xdr:rowOff>
        </xdr:from>
        <xdr:to>
          <xdr:col>2</xdr:col>
          <xdr:colOff>904875</xdr:colOff>
          <xdr:row>22</xdr:row>
          <xdr:rowOff>438150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M19" sqref="M19"/>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158</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3859.72013457</v>
      </c>
      <c r="D7" s="4">
        <f>$F$12+'СЕТ СН'!G5+СВЦЭМ!$D$10+'СЕТ СН'!G11-'СЕТ СН'!G$18</f>
        <v>4071.6101345699999</v>
      </c>
      <c r="E7" s="4">
        <f>$F$12+'СЕТ СН'!H5+СВЦЭМ!$D$10+'СЕТ СН'!H11-'СЕТ СН'!H$18</f>
        <v>4145.1101345699999</v>
      </c>
      <c r="F7" s="4">
        <f>$F$12+'СЕТ СН'!I5+СВЦЭМ!$D$10+'СЕТ СН'!I11-'СЕТ СН'!I$18</f>
        <v>4145.1101345699999</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1224.2685974000001</v>
      </c>
      <c r="H12" s="2" t="s">
        <v>41</v>
      </c>
    </row>
    <row r="13" spans="1:8" ht="31.5" x14ac:dyDescent="0.25">
      <c r="A13" s="12">
        <v>2</v>
      </c>
      <c r="B13" s="107" t="s">
        <v>48</v>
      </c>
      <c r="C13" s="107"/>
      <c r="D13" s="107"/>
      <c r="E13" s="13" t="s">
        <v>22</v>
      </c>
      <c r="F13" s="11">
        <f>СВЦЭМ!$D$11</f>
        <v>1224.2685974000001</v>
      </c>
    </row>
    <row r="14" spans="1:8" ht="36" customHeight="1" x14ac:dyDescent="0.25">
      <c r="A14" s="12">
        <v>3</v>
      </c>
      <c r="B14" s="107" t="s">
        <v>49</v>
      </c>
      <c r="C14" s="107"/>
      <c r="D14" s="107"/>
      <c r="E14" s="13" t="s">
        <v>23</v>
      </c>
      <c r="F14" s="11">
        <f>СВЦЭМ!$D$12</f>
        <v>536759.19080820971</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10.183</v>
      </c>
    </row>
    <row r="17" spans="1:6" ht="33" customHeight="1" x14ac:dyDescent="0.25">
      <c r="A17" s="12">
        <v>6</v>
      </c>
      <c r="B17" s="107" t="s">
        <v>53</v>
      </c>
      <c r="C17" s="107" t="s">
        <v>25</v>
      </c>
      <c r="D17" s="107" t="s">
        <v>6</v>
      </c>
      <c r="E17" s="13" t="s">
        <v>6</v>
      </c>
      <c r="F17" s="16">
        <f>SUM(F19:F23)</f>
        <v>10.183</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10.183</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7292.451</v>
      </c>
    </row>
    <row r="26" spans="1:6" ht="30.75" customHeight="1" x14ac:dyDescent="0.25">
      <c r="A26" s="12">
        <v>9</v>
      </c>
      <c r="B26" s="107" t="s">
        <v>62</v>
      </c>
      <c r="C26" s="107" t="s">
        <v>27</v>
      </c>
      <c r="D26" s="107" t="s">
        <v>28</v>
      </c>
      <c r="E26" s="13" t="s">
        <v>61</v>
      </c>
      <c r="F26" s="16">
        <f>SUM(F28:F32)</f>
        <v>7292.451</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7292.451</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algorithmName="SHA-512" hashValue="CKrzZk6qniAnGIRvNDFM7tXtYmzIUcIZRvFcYOkqdd22pun/Ovf9TIkvELIj5bTJN4O3vc/cNq1AluO3fifPsA==" saltValue="P/MoZFW0uaiZLT5mjJFFNw=="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марте 2022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3925.3518079199998</v>
      </c>
      <c r="C9" s="4">
        <f>СВЦЭМ!$D$14+'СЕТ СН'!G5+СВЦЭМ!$D$10+'СЕТ СН'!G11-'СЕТ СН'!G$19</f>
        <v>4137.2418079199997</v>
      </c>
      <c r="D9" s="4">
        <f>СВЦЭМ!$D$14+'СЕТ СН'!H5+СВЦЭМ!$D$10+'СЕТ СН'!H11-'СЕТ СН'!H$19</f>
        <v>4210.7418079200006</v>
      </c>
      <c r="E9" s="4">
        <f>СВЦЭМ!$D$14+'СЕТ СН'!I5+СВЦЭМ!$D$10+'СЕТ СН'!I11-'СЕТ СН'!I$19</f>
        <v>4210.7418079200006</v>
      </c>
    </row>
    <row r="10" spans="1:6" x14ac:dyDescent="0.25">
      <c r="A10" s="26" t="s">
        <v>35</v>
      </c>
      <c r="B10" s="4">
        <f>СВЦЭМ!$D$15+'СЕТ СН'!F5+СВЦЭМ!$D$10+'СЕТ СН'!F11-'СЕТ СН'!F$19</f>
        <v>4592.7587111500006</v>
      </c>
      <c r="C10" s="4">
        <f>СВЦЭМ!$D$15+'СЕТ СН'!G5+СВЦЭМ!$D$10+'СЕТ СН'!G11-'СЕТ СН'!G$19</f>
        <v>4804.6487111500001</v>
      </c>
      <c r="D10" s="4">
        <f>СВЦЭМ!$D$15+'СЕТ СН'!H5+СВЦЭМ!$D$10+'СЕТ СН'!H11-'СЕТ СН'!H$19</f>
        <v>4878.1487111500001</v>
      </c>
      <c r="E10" s="4">
        <f>СВЦЭМ!$D$15+'СЕТ СН'!I5+СВЦЭМ!$D$10+'СЕТ СН'!I11-'СЕТ СН'!I$19</f>
        <v>4878.1487111500001</v>
      </c>
    </row>
    <row r="11" spans="1:6" x14ac:dyDescent="0.25">
      <c r="A11" s="26" t="s">
        <v>36</v>
      </c>
      <c r="B11" s="4">
        <f>СВЦЭМ!$D$16+'СЕТ СН'!F5+СВЦЭМ!$D$10+'СЕТ СН'!F11-'СЕТ СН'!F$19</f>
        <v>5713.7459142500002</v>
      </c>
      <c r="C11" s="4">
        <f>СВЦЭМ!$D$16+'СЕТ СН'!G5+СВЦЭМ!$D$10+'СЕТ СН'!G11-'СЕТ СН'!G$19</f>
        <v>5925.6359142499996</v>
      </c>
      <c r="D11" s="4">
        <f>СВЦЭМ!$D$16+'СЕТ СН'!H5+СВЦЭМ!$D$10+'СЕТ СН'!H11-'СЕТ СН'!H$19</f>
        <v>5999.1359142499996</v>
      </c>
      <c r="E11" s="4">
        <f>СВЦЭМ!$D$16+'СЕТ СН'!I5+СВЦЭМ!$D$10+'СЕТ СН'!I11-'СЕТ СН'!I$19</f>
        <v>5999.1359142499996</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3925.3518079199998</v>
      </c>
      <c r="C16" s="28">
        <f>СВЦЭМ!$D$14+'СЕТ СН'!G5+СВЦЭМ!$D$10+'СЕТ СН'!G11-'СЕТ СН'!G$19</f>
        <v>4137.2418079199997</v>
      </c>
      <c r="D16" s="28">
        <f>СВЦЭМ!$D$14+'СЕТ СН'!H5+СВЦЭМ!$D$10+'СЕТ СН'!H11-'СЕТ СН'!H$19</f>
        <v>4210.7418079200006</v>
      </c>
      <c r="E16" s="28">
        <f>СВЦЭМ!$D$14+'СЕТ СН'!I5+СВЦЭМ!$D$10+'СЕТ СН'!I11-'СЕТ СН'!I$19</f>
        <v>4210.7418079200006</v>
      </c>
    </row>
    <row r="17" spans="1:5" x14ac:dyDescent="0.25">
      <c r="A17" s="26" t="s">
        <v>37</v>
      </c>
      <c r="B17" s="28">
        <f>СВЦЭМ!$D$17+'СЕТ СН'!F5+СВЦЭМ!$D$10+'СЕТ СН'!F11-'СЕТ СН'!F$19</f>
        <v>4954.7479940500007</v>
      </c>
      <c r="C17" s="28">
        <f>СВЦЭМ!$D$17+'СЕТ СН'!G5+СВЦЭМ!$D$10+'СЕТ СН'!G11-'СЕТ СН'!G$19</f>
        <v>5166.6379940500001</v>
      </c>
      <c r="D17" s="28">
        <f>СВЦЭМ!$D$17+'СЕТ СН'!H5+СВЦЭМ!$D$10+'СЕТ СН'!H11-'СЕТ СН'!H$19</f>
        <v>5240.1379940500001</v>
      </c>
      <c r="E17" s="28">
        <f>СВЦЭМ!$D$17+'СЕТ СН'!I5+СВЦЭМ!$D$10+'СЕТ СН'!I11-'СЕТ СН'!I$19</f>
        <v>5240.1379940500001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марте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01.03.2022</v>
      </c>
      <c r="B12" s="36">
        <f>SUMIFS(СВЦЭМ!$C$39:$C$782,СВЦЭМ!$A$39:$A$782,$A12,СВЦЭМ!$B$39:$B$782,B$11)+'СЕТ СН'!$F$12+СВЦЭМ!$D$10+'СЕТ СН'!$F$5-'СЕТ СН'!$F$20</f>
        <v>3873.0712533200003</v>
      </c>
      <c r="C12" s="36">
        <f>SUMIFS(СВЦЭМ!$C$39:$C$782,СВЦЭМ!$A$39:$A$782,$A12,СВЦЭМ!$B$39:$B$782,C$11)+'СЕТ СН'!$F$12+СВЦЭМ!$D$10+'СЕТ СН'!$F$5-'СЕТ СН'!$F$20</f>
        <v>3908.2542284800002</v>
      </c>
      <c r="D12" s="36">
        <f>SUMIFS(СВЦЭМ!$C$39:$C$782,СВЦЭМ!$A$39:$A$782,$A12,СВЦЭМ!$B$39:$B$782,D$11)+'СЕТ СН'!$F$12+СВЦЭМ!$D$10+'СЕТ СН'!$F$5-'СЕТ СН'!$F$20</f>
        <v>3931.13452624</v>
      </c>
      <c r="E12" s="36">
        <f>SUMIFS(СВЦЭМ!$C$39:$C$782,СВЦЭМ!$A$39:$A$782,$A12,СВЦЭМ!$B$39:$B$782,E$11)+'СЕТ СН'!$F$12+СВЦЭМ!$D$10+'СЕТ СН'!$F$5-'СЕТ СН'!$F$20</f>
        <v>3930.1038418300004</v>
      </c>
      <c r="F12" s="36">
        <f>SUMIFS(СВЦЭМ!$C$39:$C$782,СВЦЭМ!$A$39:$A$782,$A12,СВЦЭМ!$B$39:$B$782,F$11)+'СЕТ СН'!$F$12+СВЦЭМ!$D$10+'СЕТ СН'!$F$5-'СЕТ СН'!$F$20</f>
        <v>3917.9647958900005</v>
      </c>
      <c r="G12" s="36">
        <f>SUMIFS(СВЦЭМ!$C$39:$C$782,СВЦЭМ!$A$39:$A$782,$A12,СВЦЭМ!$B$39:$B$782,G$11)+'СЕТ СН'!$F$12+СВЦЭМ!$D$10+'СЕТ СН'!$F$5-'СЕТ СН'!$F$20</f>
        <v>3914.0476922200005</v>
      </c>
      <c r="H12" s="36">
        <f>SUMIFS(СВЦЭМ!$C$39:$C$782,СВЦЭМ!$A$39:$A$782,$A12,СВЦЭМ!$B$39:$B$782,H$11)+'СЕТ СН'!$F$12+СВЦЭМ!$D$10+'СЕТ СН'!$F$5-'СЕТ СН'!$F$20</f>
        <v>3850.6239424599999</v>
      </c>
      <c r="I12" s="36">
        <f>SUMIFS(СВЦЭМ!$C$39:$C$782,СВЦЭМ!$A$39:$A$782,$A12,СВЦЭМ!$B$39:$B$782,I$11)+'СЕТ СН'!$F$12+СВЦЭМ!$D$10+'СЕТ СН'!$F$5-'СЕТ СН'!$F$20</f>
        <v>3824.2481298400003</v>
      </c>
      <c r="J12" s="36">
        <f>SUMIFS(СВЦЭМ!$C$39:$C$782,СВЦЭМ!$A$39:$A$782,$A12,СВЦЭМ!$B$39:$B$782,J$11)+'СЕТ СН'!$F$12+СВЦЭМ!$D$10+'СЕТ СН'!$F$5-'СЕТ СН'!$F$20</f>
        <v>3773.5594934700002</v>
      </c>
      <c r="K12" s="36">
        <f>SUMIFS(СВЦЭМ!$C$39:$C$782,СВЦЭМ!$A$39:$A$782,$A12,СВЦЭМ!$B$39:$B$782,K$11)+'СЕТ СН'!$F$12+СВЦЭМ!$D$10+'СЕТ СН'!$F$5-'СЕТ СН'!$F$20</f>
        <v>3794.0259519199999</v>
      </c>
      <c r="L12" s="36">
        <f>SUMIFS(СВЦЭМ!$C$39:$C$782,СВЦЭМ!$A$39:$A$782,$A12,СВЦЭМ!$B$39:$B$782,L$11)+'СЕТ СН'!$F$12+СВЦЭМ!$D$10+'СЕТ СН'!$F$5-'СЕТ СН'!$F$20</f>
        <v>3780.11902594</v>
      </c>
      <c r="M12" s="36">
        <f>SUMIFS(СВЦЭМ!$C$39:$C$782,СВЦЭМ!$A$39:$A$782,$A12,СВЦЭМ!$B$39:$B$782,M$11)+'СЕТ СН'!$F$12+СВЦЭМ!$D$10+'СЕТ СН'!$F$5-'СЕТ СН'!$F$20</f>
        <v>3819.7136567900002</v>
      </c>
      <c r="N12" s="36">
        <f>SUMIFS(СВЦЭМ!$C$39:$C$782,СВЦЭМ!$A$39:$A$782,$A12,СВЦЭМ!$B$39:$B$782,N$11)+'СЕТ СН'!$F$12+СВЦЭМ!$D$10+'СЕТ СН'!$F$5-'СЕТ СН'!$F$20</f>
        <v>3857.9158625300001</v>
      </c>
      <c r="O12" s="36">
        <f>SUMIFS(СВЦЭМ!$C$39:$C$782,СВЦЭМ!$A$39:$A$782,$A12,СВЦЭМ!$B$39:$B$782,O$11)+'СЕТ СН'!$F$12+СВЦЭМ!$D$10+'СЕТ СН'!$F$5-'СЕТ СН'!$F$20</f>
        <v>3885.8880831000001</v>
      </c>
      <c r="P12" s="36">
        <f>SUMIFS(СВЦЭМ!$C$39:$C$782,СВЦЭМ!$A$39:$A$782,$A12,СВЦЭМ!$B$39:$B$782,P$11)+'СЕТ СН'!$F$12+СВЦЭМ!$D$10+'СЕТ СН'!$F$5-'СЕТ СН'!$F$20</f>
        <v>3897.3567689600004</v>
      </c>
      <c r="Q12" s="36">
        <f>SUMIFS(СВЦЭМ!$C$39:$C$782,СВЦЭМ!$A$39:$A$782,$A12,СВЦЭМ!$B$39:$B$782,Q$11)+'СЕТ СН'!$F$12+СВЦЭМ!$D$10+'СЕТ СН'!$F$5-'СЕТ СН'!$F$20</f>
        <v>3884.4634171100001</v>
      </c>
      <c r="R12" s="36">
        <f>SUMIFS(СВЦЭМ!$C$39:$C$782,СВЦЭМ!$A$39:$A$782,$A12,СВЦЭМ!$B$39:$B$782,R$11)+'СЕТ СН'!$F$12+СВЦЭМ!$D$10+'СЕТ СН'!$F$5-'СЕТ СН'!$F$20</f>
        <v>3850.8223809400001</v>
      </c>
      <c r="S12" s="36">
        <f>SUMIFS(СВЦЭМ!$C$39:$C$782,СВЦЭМ!$A$39:$A$782,$A12,СВЦЭМ!$B$39:$B$782,S$11)+'СЕТ СН'!$F$12+СВЦЭМ!$D$10+'СЕТ СН'!$F$5-'СЕТ СН'!$F$20</f>
        <v>3819.9033950600001</v>
      </c>
      <c r="T12" s="36">
        <f>SUMIFS(СВЦЭМ!$C$39:$C$782,СВЦЭМ!$A$39:$A$782,$A12,СВЦЭМ!$B$39:$B$782,T$11)+'СЕТ СН'!$F$12+СВЦЭМ!$D$10+'СЕТ СН'!$F$5-'СЕТ СН'!$F$20</f>
        <v>3769.3701292900005</v>
      </c>
      <c r="U12" s="36">
        <f>SUMIFS(СВЦЭМ!$C$39:$C$782,СВЦЭМ!$A$39:$A$782,$A12,СВЦЭМ!$B$39:$B$782,U$11)+'СЕТ СН'!$F$12+СВЦЭМ!$D$10+'СЕТ СН'!$F$5-'СЕТ СН'!$F$20</f>
        <v>3750.3059402500003</v>
      </c>
      <c r="V12" s="36">
        <f>SUMIFS(СВЦЭМ!$C$39:$C$782,СВЦЭМ!$A$39:$A$782,$A12,СВЦЭМ!$B$39:$B$782,V$11)+'СЕТ СН'!$F$12+СВЦЭМ!$D$10+'СЕТ СН'!$F$5-'СЕТ СН'!$F$20</f>
        <v>3761.6113642700002</v>
      </c>
      <c r="W12" s="36">
        <f>SUMIFS(СВЦЭМ!$C$39:$C$782,СВЦЭМ!$A$39:$A$782,$A12,СВЦЭМ!$B$39:$B$782,W$11)+'СЕТ СН'!$F$12+СВЦЭМ!$D$10+'СЕТ СН'!$F$5-'СЕТ СН'!$F$20</f>
        <v>3774.11147858</v>
      </c>
      <c r="X12" s="36">
        <f>SUMIFS(СВЦЭМ!$C$39:$C$782,СВЦЭМ!$A$39:$A$782,$A12,СВЦЭМ!$B$39:$B$782,X$11)+'СЕТ СН'!$F$12+СВЦЭМ!$D$10+'СЕТ СН'!$F$5-'СЕТ СН'!$F$20</f>
        <v>3813.3164119600001</v>
      </c>
      <c r="Y12" s="36">
        <f>SUMIFS(СВЦЭМ!$C$39:$C$782,СВЦЭМ!$A$39:$A$782,$A12,СВЦЭМ!$B$39:$B$782,Y$11)+'СЕТ СН'!$F$12+СВЦЭМ!$D$10+'СЕТ СН'!$F$5-'СЕТ СН'!$F$20</f>
        <v>3855.9650163400001</v>
      </c>
      <c r="AA12" s="37"/>
    </row>
    <row r="13" spans="1:27" ht="15.75" x14ac:dyDescent="0.2">
      <c r="A13" s="35">
        <f>A12+1</f>
        <v>44622</v>
      </c>
      <c r="B13" s="36">
        <f>SUMIFS(СВЦЭМ!$C$39:$C$782,СВЦЭМ!$A$39:$A$782,$A13,СВЦЭМ!$B$39:$B$782,B$11)+'СЕТ СН'!$F$12+СВЦЭМ!$D$10+'СЕТ СН'!$F$5-'СЕТ СН'!$F$20</f>
        <v>3888.9800793100003</v>
      </c>
      <c r="C13" s="36">
        <f>SUMIFS(СВЦЭМ!$C$39:$C$782,СВЦЭМ!$A$39:$A$782,$A13,СВЦЭМ!$B$39:$B$782,C$11)+'СЕТ СН'!$F$12+СВЦЭМ!$D$10+'СЕТ СН'!$F$5-'СЕТ СН'!$F$20</f>
        <v>3937.0185512300004</v>
      </c>
      <c r="D13" s="36">
        <f>SUMIFS(СВЦЭМ!$C$39:$C$782,СВЦЭМ!$A$39:$A$782,$A13,СВЦЭМ!$B$39:$B$782,D$11)+'СЕТ СН'!$F$12+СВЦЭМ!$D$10+'СЕТ СН'!$F$5-'СЕТ СН'!$F$20</f>
        <v>3980.5478894799999</v>
      </c>
      <c r="E13" s="36">
        <f>SUMIFS(СВЦЭМ!$C$39:$C$782,СВЦЭМ!$A$39:$A$782,$A13,СВЦЭМ!$B$39:$B$782,E$11)+'СЕТ СН'!$F$12+СВЦЭМ!$D$10+'СЕТ СН'!$F$5-'СЕТ СН'!$F$20</f>
        <v>4013.4653822500004</v>
      </c>
      <c r="F13" s="36">
        <f>SUMIFS(СВЦЭМ!$C$39:$C$782,СВЦЭМ!$A$39:$A$782,$A13,СВЦЭМ!$B$39:$B$782,F$11)+'СЕТ СН'!$F$12+СВЦЭМ!$D$10+'СЕТ СН'!$F$5-'СЕТ СН'!$F$20</f>
        <v>4040.80170198</v>
      </c>
      <c r="G13" s="36">
        <f>SUMIFS(СВЦЭМ!$C$39:$C$782,СВЦЭМ!$A$39:$A$782,$A13,СВЦЭМ!$B$39:$B$782,G$11)+'СЕТ СН'!$F$12+СВЦЭМ!$D$10+'СЕТ СН'!$F$5-'СЕТ СН'!$F$20</f>
        <v>3991.7721140800004</v>
      </c>
      <c r="H13" s="36">
        <f>SUMIFS(СВЦЭМ!$C$39:$C$782,СВЦЭМ!$A$39:$A$782,$A13,СВЦЭМ!$B$39:$B$782,H$11)+'СЕТ СН'!$F$12+СВЦЭМ!$D$10+'СЕТ СН'!$F$5-'СЕТ СН'!$F$20</f>
        <v>3908.9770406200005</v>
      </c>
      <c r="I13" s="36">
        <f>SUMIFS(СВЦЭМ!$C$39:$C$782,СВЦЭМ!$A$39:$A$782,$A13,СВЦЭМ!$B$39:$B$782,I$11)+'СЕТ СН'!$F$12+СВЦЭМ!$D$10+'СЕТ СН'!$F$5-'СЕТ СН'!$F$20</f>
        <v>3858.4227663600004</v>
      </c>
      <c r="J13" s="36">
        <f>SUMIFS(СВЦЭМ!$C$39:$C$782,СВЦЭМ!$A$39:$A$782,$A13,СВЦЭМ!$B$39:$B$782,J$11)+'СЕТ СН'!$F$12+СВЦЭМ!$D$10+'СЕТ СН'!$F$5-'СЕТ СН'!$F$20</f>
        <v>3795.0310854899999</v>
      </c>
      <c r="K13" s="36">
        <f>SUMIFS(СВЦЭМ!$C$39:$C$782,СВЦЭМ!$A$39:$A$782,$A13,СВЦЭМ!$B$39:$B$782,K$11)+'СЕТ СН'!$F$12+СВЦЭМ!$D$10+'СЕТ СН'!$F$5-'СЕТ СН'!$F$20</f>
        <v>3785.40326989</v>
      </c>
      <c r="L13" s="36">
        <f>SUMIFS(СВЦЭМ!$C$39:$C$782,СВЦЭМ!$A$39:$A$782,$A13,СВЦЭМ!$B$39:$B$782,L$11)+'СЕТ СН'!$F$12+СВЦЭМ!$D$10+'СЕТ СН'!$F$5-'СЕТ СН'!$F$20</f>
        <v>3786.8946184599999</v>
      </c>
      <c r="M13" s="36">
        <f>SUMIFS(СВЦЭМ!$C$39:$C$782,СВЦЭМ!$A$39:$A$782,$A13,СВЦЭМ!$B$39:$B$782,M$11)+'СЕТ СН'!$F$12+СВЦЭМ!$D$10+'СЕТ СН'!$F$5-'СЕТ СН'!$F$20</f>
        <v>3829.1081469000001</v>
      </c>
      <c r="N13" s="36">
        <f>SUMIFS(СВЦЭМ!$C$39:$C$782,СВЦЭМ!$A$39:$A$782,$A13,СВЦЭМ!$B$39:$B$782,N$11)+'СЕТ СН'!$F$12+СВЦЭМ!$D$10+'СЕТ СН'!$F$5-'СЕТ СН'!$F$20</f>
        <v>3877.6953305300003</v>
      </c>
      <c r="O13" s="36">
        <f>SUMIFS(СВЦЭМ!$C$39:$C$782,СВЦЭМ!$A$39:$A$782,$A13,СВЦЭМ!$B$39:$B$782,O$11)+'СЕТ СН'!$F$12+СВЦЭМ!$D$10+'СЕТ СН'!$F$5-'СЕТ СН'!$F$20</f>
        <v>3919.6001284700001</v>
      </c>
      <c r="P13" s="36">
        <f>SUMIFS(СВЦЭМ!$C$39:$C$782,СВЦЭМ!$A$39:$A$782,$A13,СВЦЭМ!$B$39:$B$782,P$11)+'СЕТ СН'!$F$12+СВЦЭМ!$D$10+'СЕТ СН'!$F$5-'СЕТ СН'!$F$20</f>
        <v>3949.2908833800002</v>
      </c>
      <c r="Q13" s="36">
        <f>SUMIFS(СВЦЭМ!$C$39:$C$782,СВЦЭМ!$A$39:$A$782,$A13,СВЦЭМ!$B$39:$B$782,Q$11)+'СЕТ СН'!$F$12+СВЦЭМ!$D$10+'СЕТ СН'!$F$5-'СЕТ СН'!$F$20</f>
        <v>3931.6322852000003</v>
      </c>
      <c r="R13" s="36">
        <f>SUMIFS(СВЦЭМ!$C$39:$C$782,СВЦЭМ!$A$39:$A$782,$A13,СВЦЭМ!$B$39:$B$782,R$11)+'СЕТ СН'!$F$12+СВЦЭМ!$D$10+'СЕТ СН'!$F$5-'СЕТ СН'!$F$20</f>
        <v>3893.13239901</v>
      </c>
      <c r="S13" s="36">
        <f>SUMIFS(СВЦЭМ!$C$39:$C$782,СВЦЭМ!$A$39:$A$782,$A13,СВЦЭМ!$B$39:$B$782,S$11)+'СЕТ СН'!$F$12+СВЦЭМ!$D$10+'СЕТ СН'!$F$5-'СЕТ СН'!$F$20</f>
        <v>3846.98320212</v>
      </c>
      <c r="T13" s="36">
        <f>SUMIFS(СВЦЭМ!$C$39:$C$782,СВЦЭМ!$A$39:$A$782,$A13,СВЦЭМ!$B$39:$B$782,T$11)+'СЕТ СН'!$F$12+СВЦЭМ!$D$10+'СЕТ СН'!$F$5-'СЕТ СН'!$F$20</f>
        <v>3794.6939820100001</v>
      </c>
      <c r="U13" s="36">
        <f>SUMIFS(СВЦЭМ!$C$39:$C$782,СВЦЭМ!$A$39:$A$782,$A13,СВЦЭМ!$B$39:$B$782,U$11)+'СЕТ СН'!$F$12+СВЦЭМ!$D$10+'СЕТ СН'!$F$5-'СЕТ СН'!$F$20</f>
        <v>3763.6981246200003</v>
      </c>
      <c r="V13" s="36">
        <f>SUMIFS(СВЦЭМ!$C$39:$C$782,СВЦЭМ!$A$39:$A$782,$A13,СВЦЭМ!$B$39:$B$782,V$11)+'СЕТ СН'!$F$12+СВЦЭМ!$D$10+'СЕТ СН'!$F$5-'СЕТ СН'!$F$20</f>
        <v>3774.7944949100001</v>
      </c>
      <c r="W13" s="36">
        <f>SUMIFS(СВЦЭМ!$C$39:$C$782,СВЦЭМ!$A$39:$A$782,$A13,СВЦЭМ!$B$39:$B$782,W$11)+'СЕТ СН'!$F$12+СВЦЭМ!$D$10+'СЕТ СН'!$F$5-'СЕТ СН'!$F$20</f>
        <v>3808.2045629700001</v>
      </c>
      <c r="X13" s="36">
        <f>SUMIFS(СВЦЭМ!$C$39:$C$782,СВЦЭМ!$A$39:$A$782,$A13,СВЦЭМ!$B$39:$B$782,X$11)+'СЕТ СН'!$F$12+СВЦЭМ!$D$10+'СЕТ СН'!$F$5-'СЕТ СН'!$F$20</f>
        <v>3849.3873887600002</v>
      </c>
      <c r="Y13" s="36">
        <f>SUMIFS(СВЦЭМ!$C$39:$C$782,СВЦЭМ!$A$39:$A$782,$A13,СВЦЭМ!$B$39:$B$782,Y$11)+'СЕТ СН'!$F$12+СВЦЭМ!$D$10+'СЕТ СН'!$F$5-'СЕТ СН'!$F$20</f>
        <v>3891.9861285300003</v>
      </c>
    </row>
    <row r="14" spans="1:27" ht="15.75" x14ac:dyDescent="0.2">
      <c r="A14" s="35">
        <f t="shared" ref="A14:A42" si="0">A13+1</f>
        <v>44623</v>
      </c>
      <c r="B14" s="36">
        <f>SUMIFS(СВЦЭМ!$C$39:$C$782,СВЦЭМ!$A$39:$A$782,$A14,СВЦЭМ!$B$39:$B$782,B$11)+'СЕТ СН'!$F$12+СВЦЭМ!$D$10+'СЕТ СН'!$F$5-'СЕТ СН'!$F$20</f>
        <v>3887.3602606900004</v>
      </c>
      <c r="C14" s="36">
        <f>SUMIFS(СВЦЭМ!$C$39:$C$782,СВЦЭМ!$A$39:$A$782,$A14,СВЦЭМ!$B$39:$B$782,C$11)+'СЕТ СН'!$F$12+СВЦЭМ!$D$10+'СЕТ СН'!$F$5-'СЕТ СН'!$F$20</f>
        <v>3928.9993101800001</v>
      </c>
      <c r="D14" s="36">
        <f>SUMIFS(СВЦЭМ!$C$39:$C$782,СВЦЭМ!$A$39:$A$782,$A14,СВЦЭМ!$B$39:$B$782,D$11)+'СЕТ СН'!$F$12+СВЦЭМ!$D$10+'СЕТ СН'!$F$5-'СЕТ СН'!$F$20</f>
        <v>3979.3908347200004</v>
      </c>
      <c r="E14" s="36">
        <f>SUMIFS(СВЦЭМ!$C$39:$C$782,СВЦЭМ!$A$39:$A$782,$A14,СВЦЭМ!$B$39:$B$782,E$11)+'СЕТ СН'!$F$12+СВЦЭМ!$D$10+'СЕТ СН'!$F$5-'СЕТ СН'!$F$20</f>
        <v>3994.74152572</v>
      </c>
      <c r="F14" s="36">
        <f>SUMIFS(СВЦЭМ!$C$39:$C$782,СВЦЭМ!$A$39:$A$782,$A14,СВЦЭМ!$B$39:$B$782,F$11)+'СЕТ СН'!$F$12+СВЦЭМ!$D$10+'СЕТ СН'!$F$5-'СЕТ СН'!$F$20</f>
        <v>3996.2605775400002</v>
      </c>
      <c r="G14" s="36">
        <f>SUMIFS(СВЦЭМ!$C$39:$C$782,СВЦЭМ!$A$39:$A$782,$A14,СВЦЭМ!$B$39:$B$782,G$11)+'СЕТ СН'!$F$12+СВЦЭМ!$D$10+'СЕТ СН'!$F$5-'СЕТ СН'!$F$20</f>
        <v>3977.50615053</v>
      </c>
      <c r="H14" s="36">
        <f>SUMIFS(СВЦЭМ!$C$39:$C$782,СВЦЭМ!$A$39:$A$782,$A14,СВЦЭМ!$B$39:$B$782,H$11)+'СЕТ СН'!$F$12+СВЦЭМ!$D$10+'СЕТ СН'!$F$5-'СЕТ СН'!$F$20</f>
        <v>3893.93874246</v>
      </c>
      <c r="I14" s="36">
        <f>SUMIFS(СВЦЭМ!$C$39:$C$782,СВЦЭМ!$A$39:$A$782,$A14,СВЦЭМ!$B$39:$B$782,I$11)+'СЕТ СН'!$F$12+СВЦЭМ!$D$10+'СЕТ СН'!$F$5-'СЕТ СН'!$F$20</f>
        <v>3848.5144231900003</v>
      </c>
      <c r="J14" s="36">
        <f>SUMIFS(СВЦЭМ!$C$39:$C$782,СВЦЭМ!$A$39:$A$782,$A14,СВЦЭМ!$B$39:$B$782,J$11)+'СЕТ СН'!$F$12+СВЦЭМ!$D$10+'СЕТ СН'!$F$5-'СЕТ СН'!$F$20</f>
        <v>3824.7543934000005</v>
      </c>
      <c r="K14" s="36">
        <f>SUMIFS(СВЦЭМ!$C$39:$C$782,СВЦЭМ!$A$39:$A$782,$A14,СВЦЭМ!$B$39:$B$782,K$11)+'СЕТ СН'!$F$12+СВЦЭМ!$D$10+'СЕТ СН'!$F$5-'СЕТ СН'!$F$20</f>
        <v>3799.6625421700001</v>
      </c>
      <c r="L14" s="36">
        <f>SUMIFS(СВЦЭМ!$C$39:$C$782,СВЦЭМ!$A$39:$A$782,$A14,СВЦЭМ!$B$39:$B$782,L$11)+'СЕТ СН'!$F$12+СВЦЭМ!$D$10+'СЕТ СН'!$F$5-'СЕТ СН'!$F$20</f>
        <v>3807.1345549400003</v>
      </c>
      <c r="M14" s="36">
        <f>SUMIFS(СВЦЭМ!$C$39:$C$782,СВЦЭМ!$A$39:$A$782,$A14,СВЦЭМ!$B$39:$B$782,M$11)+'СЕТ СН'!$F$12+СВЦЭМ!$D$10+'СЕТ СН'!$F$5-'СЕТ СН'!$F$20</f>
        <v>3864.4204871900001</v>
      </c>
      <c r="N14" s="36">
        <f>SUMIFS(СВЦЭМ!$C$39:$C$782,СВЦЭМ!$A$39:$A$782,$A14,СВЦЭМ!$B$39:$B$782,N$11)+'СЕТ СН'!$F$12+СВЦЭМ!$D$10+'СЕТ СН'!$F$5-'СЕТ СН'!$F$20</f>
        <v>3911.3288320299998</v>
      </c>
      <c r="O14" s="36">
        <f>SUMIFS(СВЦЭМ!$C$39:$C$782,СВЦЭМ!$A$39:$A$782,$A14,СВЦЭМ!$B$39:$B$782,O$11)+'СЕТ СН'!$F$12+СВЦЭМ!$D$10+'СЕТ СН'!$F$5-'СЕТ СН'!$F$20</f>
        <v>3953.5207371000001</v>
      </c>
      <c r="P14" s="36">
        <f>SUMIFS(СВЦЭМ!$C$39:$C$782,СВЦЭМ!$A$39:$A$782,$A14,СВЦЭМ!$B$39:$B$782,P$11)+'СЕТ СН'!$F$12+СВЦЭМ!$D$10+'СЕТ СН'!$F$5-'СЕТ СН'!$F$20</f>
        <v>3957.7195799000001</v>
      </c>
      <c r="Q14" s="36">
        <f>SUMIFS(СВЦЭМ!$C$39:$C$782,СВЦЭМ!$A$39:$A$782,$A14,СВЦЭМ!$B$39:$B$782,Q$11)+'СЕТ СН'!$F$12+СВЦЭМ!$D$10+'СЕТ СН'!$F$5-'СЕТ СН'!$F$20</f>
        <v>3929.0083455200001</v>
      </c>
      <c r="R14" s="36">
        <f>SUMIFS(СВЦЭМ!$C$39:$C$782,СВЦЭМ!$A$39:$A$782,$A14,СВЦЭМ!$B$39:$B$782,R$11)+'СЕТ СН'!$F$12+СВЦЭМ!$D$10+'СЕТ СН'!$F$5-'СЕТ СН'!$F$20</f>
        <v>3890.83208027</v>
      </c>
      <c r="S14" s="36">
        <f>SUMIFS(СВЦЭМ!$C$39:$C$782,СВЦЭМ!$A$39:$A$782,$A14,СВЦЭМ!$B$39:$B$782,S$11)+'СЕТ СН'!$F$12+СВЦЭМ!$D$10+'СЕТ СН'!$F$5-'СЕТ СН'!$F$20</f>
        <v>3832.8453793400004</v>
      </c>
      <c r="T14" s="36">
        <f>SUMIFS(СВЦЭМ!$C$39:$C$782,СВЦЭМ!$A$39:$A$782,$A14,СВЦЭМ!$B$39:$B$782,T$11)+'СЕТ СН'!$F$12+СВЦЭМ!$D$10+'СЕТ СН'!$F$5-'СЕТ СН'!$F$20</f>
        <v>3780.3291824100002</v>
      </c>
      <c r="U14" s="36">
        <f>SUMIFS(СВЦЭМ!$C$39:$C$782,СВЦЭМ!$A$39:$A$782,$A14,СВЦЭМ!$B$39:$B$782,U$11)+'СЕТ СН'!$F$12+СВЦЭМ!$D$10+'СЕТ СН'!$F$5-'СЕТ СН'!$F$20</f>
        <v>3780.5036210900003</v>
      </c>
      <c r="V14" s="36">
        <f>SUMIFS(СВЦЭМ!$C$39:$C$782,СВЦЭМ!$A$39:$A$782,$A14,СВЦЭМ!$B$39:$B$782,V$11)+'СЕТ СН'!$F$12+СВЦЭМ!$D$10+'СЕТ СН'!$F$5-'СЕТ СН'!$F$20</f>
        <v>3785.4585029</v>
      </c>
      <c r="W14" s="36">
        <f>SUMIFS(СВЦЭМ!$C$39:$C$782,СВЦЭМ!$A$39:$A$782,$A14,СВЦЭМ!$B$39:$B$782,W$11)+'СЕТ СН'!$F$12+СВЦЭМ!$D$10+'СЕТ СН'!$F$5-'СЕТ СН'!$F$20</f>
        <v>3814.0351119900001</v>
      </c>
      <c r="X14" s="36">
        <f>SUMIFS(СВЦЭМ!$C$39:$C$782,СВЦЭМ!$A$39:$A$782,$A14,СВЦЭМ!$B$39:$B$782,X$11)+'СЕТ СН'!$F$12+СВЦЭМ!$D$10+'СЕТ СН'!$F$5-'СЕТ СН'!$F$20</f>
        <v>3827.0593603300003</v>
      </c>
      <c r="Y14" s="36">
        <f>SUMIFS(СВЦЭМ!$C$39:$C$782,СВЦЭМ!$A$39:$A$782,$A14,СВЦЭМ!$B$39:$B$782,Y$11)+'СЕТ СН'!$F$12+СВЦЭМ!$D$10+'СЕТ СН'!$F$5-'СЕТ СН'!$F$20</f>
        <v>3856.5250933699999</v>
      </c>
    </row>
    <row r="15" spans="1:27" ht="15.75" x14ac:dyDescent="0.2">
      <c r="A15" s="35">
        <f t="shared" si="0"/>
        <v>44624</v>
      </c>
      <c r="B15" s="36">
        <f>SUMIFS(СВЦЭМ!$C$39:$C$782,СВЦЭМ!$A$39:$A$782,$A15,СВЦЭМ!$B$39:$B$782,B$11)+'СЕТ СН'!$F$12+СВЦЭМ!$D$10+'СЕТ СН'!$F$5-'СЕТ СН'!$F$20</f>
        <v>3871.9167170700002</v>
      </c>
      <c r="C15" s="36">
        <f>SUMIFS(СВЦЭМ!$C$39:$C$782,СВЦЭМ!$A$39:$A$782,$A15,СВЦЭМ!$B$39:$B$782,C$11)+'СЕТ СН'!$F$12+СВЦЭМ!$D$10+'СЕТ СН'!$F$5-'СЕТ СН'!$F$20</f>
        <v>3913.0591947000003</v>
      </c>
      <c r="D15" s="36">
        <f>SUMIFS(СВЦЭМ!$C$39:$C$782,СВЦЭМ!$A$39:$A$782,$A15,СВЦЭМ!$B$39:$B$782,D$11)+'СЕТ СН'!$F$12+СВЦЭМ!$D$10+'СЕТ СН'!$F$5-'СЕТ СН'!$F$20</f>
        <v>3967.9651085800001</v>
      </c>
      <c r="E15" s="36">
        <f>SUMIFS(СВЦЭМ!$C$39:$C$782,СВЦЭМ!$A$39:$A$782,$A15,СВЦЭМ!$B$39:$B$782,E$11)+'СЕТ СН'!$F$12+СВЦЭМ!$D$10+'СЕТ СН'!$F$5-'СЕТ СН'!$F$20</f>
        <v>3981.64500873</v>
      </c>
      <c r="F15" s="36">
        <f>SUMIFS(СВЦЭМ!$C$39:$C$782,СВЦЭМ!$A$39:$A$782,$A15,СВЦЭМ!$B$39:$B$782,F$11)+'СЕТ СН'!$F$12+СВЦЭМ!$D$10+'СЕТ СН'!$F$5-'СЕТ СН'!$F$20</f>
        <v>3992.9232787400001</v>
      </c>
      <c r="G15" s="36">
        <f>SUMIFS(СВЦЭМ!$C$39:$C$782,СВЦЭМ!$A$39:$A$782,$A15,СВЦЭМ!$B$39:$B$782,G$11)+'СЕТ СН'!$F$12+СВЦЭМ!$D$10+'СЕТ СН'!$F$5-'СЕТ СН'!$F$20</f>
        <v>3960.9323939599999</v>
      </c>
      <c r="H15" s="36">
        <f>SUMIFS(СВЦЭМ!$C$39:$C$782,СВЦЭМ!$A$39:$A$782,$A15,СВЦЭМ!$B$39:$B$782,H$11)+'СЕТ СН'!$F$12+СВЦЭМ!$D$10+'СЕТ СН'!$F$5-'СЕТ СН'!$F$20</f>
        <v>3883.0882380200001</v>
      </c>
      <c r="I15" s="36">
        <f>SUMIFS(СВЦЭМ!$C$39:$C$782,СВЦЭМ!$A$39:$A$782,$A15,СВЦЭМ!$B$39:$B$782,I$11)+'СЕТ СН'!$F$12+СВЦЭМ!$D$10+'СЕТ СН'!$F$5-'СЕТ СН'!$F$20</f>
        <v>3826.3052404600003</v>
      </c>
      <c r="J15" s="36">
        <f>SUMIFS(СВЦЭМ!$C$39:$C$782,СВЦЭМ!$A$39:$A$782,$A15,СВЦЭМ!$B$39:$B$782,J$11)+'СЕТ СН'!$F$12+СВЦЭМ!$D$10+'СЕТ СН'!$F$5-'СЕТ СН'!$F$20</f>
        <v>3811.8578441300001</v>
      </c>
      <c r="K15" s="36">
        <f>SUMIFS(СВЦЭМ!$C$39:$C$782,СВЦЭМ!$A$39:$A$782,$A15,СВЦЭМ!$B$39:$B$782,K$11)+'СЕТ СН'!$F$12+СВЦЭМ!$D$10+'СЕТ СН'!$F$5-'СЕТ СН'!$F$20</f>
        <v>3802.9666653499999</v>
      </c>
      <c r="L15" s="36">
        <f>SUMIFS(СВЦЭМ!$C$39:$C$782,СВЦЭМ!$A$39:$A$782,$A15,СВЦЭМ!$B$39:$B$782,L$11)+'СЕТ СН'!$F$12+СВЦЭМ!$D$10+'СЕТ СН'!$F$5-'СЕТ СН'!$F$20</f>
        <v>3810.9348343700003</v>
      </c>
      <c r="M15" s="36">
        <f>SUMIFS(СВЦЭМ!$C$39:$C$782,СВЦЭМ!$A$39:$A$782,$A15,СВЦЭМ!$B$39:$B$782,M$11)+'СЕТ СН'!$F$12+СВЦЭМ!$D$10+'СЕТ СН'!$F$5-'СЕТ СН'!$F$20</f>
        <v>3855.8950306699999</v>
      </c>
      <c r="N15" s="36">
        <f>SUMIFS(СВЦЭМ!$C$39:$C$782,СВЦЭМ!$A$39:$A$782,$A15,СВЦЭМ!$B$39:$B$782,N$11)+'СЕТ СН'!$F$12+СВЦЭМ!$D$10+'СЕТ СН'!$F$5-'СЕТ СН'!$F$20</f>
        <v>3895.6093778499999</v>
      </c>
      <c r="O15" s="36">
        <f>SUMIFS(СВЦЭМ!$C$39:$C$782,СВЦЭМ!$A$39:$A$782,$A15,СВЦЭМ!$B$39:$B$782,O$11)+'СЕТ СН'!$F$12+СВЦЭМ!$D$10+'СЕТ СН'!$F$5-'СЕТ СН'!$F$20</f>
        <v>3939.3010213300004</v>
      </c>
      <c r="P15" s="36">
        <f>SUMIFS(СВЦЭМ!$C$39:$C$782,СВЦЭМ!$A$39:$A$782,$A15,СВЦЭМ!$B$39:$B$782,P$11)+'СЕТ СН'!$F$12+СВЦЭМ!$D$10+'СЕТ СН'!$F$5-'СЕТ СН'!$F$20</f>
        <v>3939.4022675700003</v>
      </c>
      <c r="Q15" s="36">
        <f>SUMIFS(СВЦЭМ!$C$39:$C$782,СВЦЭМ!$A$39:$A$782,$A15,СВЦЭМ!$B$39:$B$782,Q$11)+'СЕТ СН'!$F$12+СВЦЭМ!$D$10+'СЕТ СН'!$F$5-'СЕТ СН'!$F$20</f>
        <v>3915.9772221600001</v>
      </c>
      <c r="R15" s="36">
        <f>SUMIFS(СВЦЭМ!$C$39:$C$782,СВЦЭМ!$A$39:$A$782,$A15,СВЦЭМ!$B$39:$B$782,R$11)+'СЕТ СН'!$F$12+СВЦЭМ!$D$10+'СЕТ СН'!$F$5-'СЕТ СН'!$F$20</f>
        <v>3878.8949899500003</v>
      </c>
      <c r="S15" s="36">
        <f>SUMIFS(СВЦЭМ!$C$39:$C$782,СВЦЭМ!$A$39:$A$782,$A15,СВЦЭМ!$B$39:$B$782,S$11)+'СЕТ СН'!$F$12+СВЦЭМ!$D$10+'СЕТ СН'!$F$5-'СЕТ СН'!$F$20</f>
        <v>3814.0325605300004</v>
      </c>
      <c r="T15" s="36">
        <f>SUMIFS(СВЦЭМ!$C$39:$C$782,СВЦЭМ!$A$39:$A$782,$A15,СВЦЭМ!$B$39:$B$782,T$11)+'СЕТ СН'!$F$12+СВЦЭМ!$D$10+'СЕТ СН'!$F$5-'СЕТ СН'!$F$20</f>
        <v>3769.0218846600001</v>
      </c>
      <c r="U15" s="36">
        <f>SUMIFS(СВЦЭМ!$C$39:$C$782,СВЦЭМ!$A$39:$A$782,$A15,СВЦЭМ!$B$39:$B$782,U$11)+'СЕТ СН'!$F$12+СВЦЭМ!$D$10+'СЕТ СН'!$F$5-'СЕТ СН'!$F$20</f>
        <v>3761.0362145500003</v>
      </c>
      <c r="V15" s="36">
        <f>SUMIFS(СВЦЭМ!$C$39:$C$782,СВЦЭМ!$A$39:$A$782,$A15,СВЦЭМ!$B$39:$B$782,V$11)+'СЕТ СН'!$F$12+СВЦЭМ!$D$10+'СЕТ СН'!$F$5-'СЕТ СН'!$F$20</f>
        <v>3784.1115206300001</v>
      </c>
      <c r="W15" s="36">
        <f>SUMIFS(СВЦЭМ!$C$39:$C$782,СВЦЭМ!$A$39:$A$782,$A15,СВЦЭМ!$B$39:$B$782,W$11)+'СЕТ СН'!$F$12+СВЦЭМ!$D$10+'СЕТ СН'!$F$5-'СЕТ СН'!$F$20</f>
        <v>3813.7445572900001</v>
      </c>
      <c r="X15" s="36">
        <f>SUMIFS(СВЦЭМ!$C$39:$C$782,СВЦЭМ!$A$39:$A$782,$A15,СВЦЭМ!$B$39:$B$782,X$11)+'СЕТ СН'!$F$12+СВЦЭМ!$D$10+'СЕТ СН'!$F$5-'СЕТ СН'!$F$20</f>
        <v>3842.3376315100004</v>
      </c>
      <c r="Y15" s="36">
        <f>SUMIFS(СВЦЭМ!$C$39:$C$782,СВЦЭМ!$A$39:$A$782,$A15,СВЦЭМ!$B$39:$B$782,Y$11)+'СЕТ СН'!$F$12+СВЦЭМ!$D$10+'СЕТ СН'!$F$5-'СЕТ СН'!$F$20</f>
        <v>3855.0760092600003</v>
      </c>
    </row>
    <row r="16" spans="1:27" ht="15.75" x14ac:dyDescent="0.2">
      <c r="A16" s="35">
        <f t="shared" si="0"/>
        <v>44625</v>
      </c>
      <c r="B16" s="36">
        <f>SUMIFS(СВЦЭМ!$C$39:$C$782,СВЦЭМ!$A$39:$A$782,$A16,СВЦЭМ!$B$39:$B$782,B$11)+'СЕТ СН'!$F$12+СВЦЭМ!$D$10+'СЕТ СН'!$F$5-'СЕТ СН'!$F$20</f>
        <v>3865.6106432500001</v>
      </c>
      <c r="C16" s="36">
        <f>SUMIFS(СВЦЭМ!$C$39:$C$782,СВЦЭМ!$A$39:$A$782,$A16,СВЦЭМ!$B$39:$B$782,C$11)+'СЕТ СН'!$F$12+СВЦЭМ!$D$10+'СЕТ СН'!$F$5-'СЕТ СН'!$F$20</f>
        <v>3899.14424874</v>
      </c>
      <c r="D16" s="36">
        <f>SUMIFS(СВЦЭМ!$C$39:$C$782,СВЦЭМ!$A$39:$A$782,$A16,СВЦЭМ!$B$39:$B$782,D$11)+'СЕТ СН'!$F$12+СВЦЭМ!$D$10+'СЕТ СН'!$F$5-'СЕТ СН'!$F$20</f>
        <v>3939.8845362900001</v>
      </c>
      <c r="E16" s="36">
        <f>SUMIFS(СВЦЭМ!$C$39:$C$782,СВЦЭМ!$A$39:$A$782,$A16,СВЦЭМ!$B$39:$B$782,E$11)+'СЕТ СН'!$F$12+СВЦЭМ!$D$10+'СЕТ СН'!$F$5-'СЕТ СН'!$F$20</f>
        <v>3958.0970658300002</v>
      </c>
      <c r="F16" s="36">
        <f>SUMIFS(СВЦЭМ!$C$39:$C$782,СВЦЭМ!$A$39:$A$782,$A16,СВЦЭМ!$B$39:$B$782,F$11)+'СЕТ СН'!$F$12+СВЦЭМ!$D$10+'СЕТ СН'!$F$5-'СЕТ СН'!$F$20</f>
        <v>3973.3145696000001</v>
      </c>
      <c r="G16" s="36">
        <f>SUMIFS(СВЦЭМ!$C$39:$C$782,СВЦЭМ!$A$39:$A$782,$A16,СВЦЭМ!$B$39:$B$782,G$11)+'СЕТ СН'!$F$12+СВЦЭМ!$D$10+'СЕТ СН'!$F$5-'СЕТ СН'!$F$20</f>
        <v>3939.6645089500003</v>
      </c>
      <c r="H16" s="36">
        <f>SUMIFS(СВЦЭМ!$C$39:$C$782,СВЦЭМ!$A$39:$A$782,$A16,СВЦЭМ!$B$39:$B$782,H$11)+'СЕТ СН'!$F$12+СВЦЭМ!$D$10+'СЕТ СН'!$F$5-'СЕТ СН'!$F$20</f>
        <v>3872.8891135700001</v>
      </c>
      <c r="I16" s="36">
        <f>SUMIFS(СВЦЭМ!$C$39:$C$782,СВЦЭМ!$A$39:$A$782,$A16,СВЦЭМ!$B$39:$B$782,I$11)+'СЕТ СН'!$F$12+СВЦЭМ!$D$10+'СЕТ СН'!$F$5-'СЕТ СН'!$F$20</f>
        <v>3797.5190839200004</v>
      </c>
      <c r="J16" s="36">
        <f>SUMIFS(СВЦЭМ!$C$39:$C$782,СВЦЭМ!$A$39:$A$782,$A16,СВЦЭМ!$B$39:$B$782,J$11)+'СЕТ СН'!$F$12+СВЦЭМ!$D$10+'СЕТ СН'!$F$5-'СЕТ СН'!$F$20</f>
        <v>3785.8696398700004</v>
      </c>
      <c r="K16" s="36">
        <f>SUMIFS(СВЦЭМ!$C$39:$C$782,СВЦЭМ!$A$39:$A$782,$A16,СВЦЭМ!$B$39:$B$782,K$11)+'СЕТ СН'!$F$12+СВЦЭМ!$D$10+'СЕТ СН'!$F$5-'СЕТ СН'!$F$20</f>
        <v>3795.06804319</v>
      </c>
      <c r="L16" s="36">
        <f>SUMIFS(СВЦЭМ!$C$39:$C$782,СВЦЭМ!$A$39:$A$782,$A16,СВЦЭМ!$B$39:$B$782,L$11)+'СЕТ СН'!$F$12+СВЦЭМ!$D$10+'СЕТ СН'!$F$5-'СЕТ СН'!$F$20</f>
        <v>3796.82695332</v>
      </c>
      <c r="M16" s="36">
        <f>SUMIFS(СВЦЭМ!$C$39:$C$782,СВЦЭМ!$A$39:$A$782,$A16,СВЦЭМ!$B$39:$B$782,M$11)+'СЕТ СН'!$F$12+СВЦЭМ!$D$10+'СЕТ СН'!$F$5-'СЕТ СН'!$F$20</f>
        <v>3818.0224611900003</v>
      </c>
      <c r="N16" s="36">
        <f>SUMIFS(СВЦЭМ!$C$39:$C$782,СВЦЭМ!$A$39:$A$782,$A16,СВЦЭМ!$B$39:$B$782,N$11)+'СЕТ СН'!$F$12+СВЦЭМ!$D$10+'СЕТ СН'!$F$5-'СЕТ СН'!$F$20</f>
        <v>3857.5106407700005</v>
      </c>
      <c r="O16" s="36">
        <f>SUMIFS(СВЦЭМ!$C$39:$C$782,СВЦЭМ!$A$39:$A$782,$A16,СВЦЭМ!$B$39:$B$782,O$11)+'СЕТ СН'!$F$12+СВЦЭМ!$D$10+'СЕТ СН'!$F$5-'СЕТ СН'!$F$20</f>
        <v>3908.3693707500001</v>
      </c>
      <c r="P16" s="36">
        <f>SUMIFS(СВЦЭМ!$C$39:$C$782,СВЦЭМ!$A$39:$A$782,$A16,СВЦЭМ!$B$39:$B$782,P$11)+'СЕТ СН'!$F$12+СВЦЭМ!$D$10+'СЕТ СН'!$F$5-'СЕТ СН'!$F$20</f>
        <v>3917.9446973600002</v>
      </c>
      <c r="Q16" s="36">
        <f>SUMIFS(СВЦЭМ!$C$39:$C$782,СВЦЭМ!$A$39:$A$782,$A16,СВЦЭМ!$B$39:$B$782,Q$11)+'СЕТ СН'!$F$12+СВЦЭМ!$D$10+'СЕТ СН'!$F$5-'СЕТ СН'!$F$20</f>
        <v>3903.9578160600004</v>
      </c>
      <c r="R16" s="36">
        <f>SUMIFS(СВЦЭМ!$C$39:$C$782,СВЦЭМ!$A$39:$A$782,$A16,СВЦЭМ!$B$39:$B$782,R$11)+'СЕТ СН'!$F$12+СВЦЭМ!$D$10+'СЕТ СН'!$F$5-'СЕТ СН'!$F$20</f>
        <v>3854.5173501500003</v>
      </c>
      <c r="S16" s="36">
        <f>SUMIFS(СВЦЭМ!$C$39:$C$782,СВЦЭМ!$A$39:$A$782,$A16,СВЦЭМ!$B$39:$B$782,S$11)+'СЕТ СН'!$F$12+СВЦЭМ!$D$10+'СЕТ СН'!$F$5-'СЕТ СН'!$F$20</f>
        <v>3802.71771825</v>
      </c>
      <c r="T16" s="36">
        <f>SUMIFS(СВЦЭМ!$C$39:$C$782,СВЦЭМ!$A$39:$A$782,$A16,СВЦЭМ!$B$39:$B$782,T$11)+'СЕТ СН'!$F$12+СВЦЭМ!$D$10+'СЕТ СН'!$F$5-'СЕТ СН'!$F$20</f>
        <v>3762.0246077100001</v>
      </c>
      <c r="U16" s="36">
        <f>SUMIFS(СВЦЭМ!$C$39:$C$782,СВЦЭМ!$A$39:$A$782,$A16,СВЦЭМ!$B$39:$B$782,U$11)+'СЕТ СН'!$F$12+СВЦЭМ!$D$10+'СЕТ СН'!$F$5-'СЕТ СН'!$F$20</f>
        <v>3753.3857722700004</v>
      </c>
      <c r="V16" s="36">
        <f>SUMIFS(СВЦЭМ!$C$39:$C$782,СВЦЭМ!$A$39:$A$782,$A16,СВЦЭМ!$B$39:$B$782,V$11)+'СЕТ СН'!$F$12+СВЦЭМ!$D$10+'СЕТ СН'!$F$5-'СЕТ СН'!$F$20</f>
        <v>3767.1464438700004</v>
      </c>
      <c r="W16" s="36">
        <f>SUMIFS(СВЦЭМ!$C$39:$C$782,СВЦЭМ!$A$39:$A$782,$A16,СВЦЭМ!$B$39:$B$782,W$11)+'СЕТ СН'!$F$12+СВЦЭМ!$D$10+'СЕТ СН'!$F$5-'СЕТ СН'!$F$20</f>
        <v>3789.4873214400004</v>
      </c>
      <c r="X16" s="36">
        <f>SUMIFS(СВЦЭМ!$C$39:$C$782,СВЦЭМ!$A$39:$A$782,$A16,СВЦЭМ!$B$39:$B$782,X$11)+'СЕТ СН'!$F$12+СВЦЭМ!$D$10+'СЕТ СН'!$F$5-'СЕТ СН'!$F$20</f>
        <v>3809.4640516099998</v>
      </c>
      <c r="Y16" s="36">
        <f>SUMIFS(СВЦЭМ!$C$39:$C$782,СВЦЭМ!$A$39:$A$782,$A16,СВЦЭМ!$B$39:$B$782,Y$11)+'СЕТ СН'!$F$12+СВЦЭМ!$D$10+'СЕТ СН'!$F$5-'СЕТ СН'!$F$20</f>
        <v>3778.75688059</v>
      </c>
    </row>
    <row r="17" spans="1:25" ht="15.75" x14ac:dyDescent="0.2">
      <c r="A17" s="35">
        <f t="shared" si="0"/>
        <v>44626</v>
      </c>
      <c r="B17" s="36">
        <f>SUMIFS(СВЦЭМ!$C$39:$C$782,СВЦЭМ!$A$39:$A$782,$A17,СВЦЭМ!$B$39:$B$782,B$11)+'СЕТ СН'!$F$12+СВЦЭМ!$D$10+'СЕТ СН'!$F$5-'СЕТ СН'!$F$20</f>
        <v>3788.9666919199999</v>
      </c>
      <c r="C17" s="36">
        <f>SUMIFS(СВЦЭМ!$C$39:$C$782,СВЦЭМ!$A$39:$A$782,$A17,СВЦЭМ!$B$39:$B$782,C$11)+'СЕТ СН'!$F$12+СВЦЭМ!$D$10+'СЕТ СН'!$F$5-'СЕТ СН'!$F$20</f>
        <v>3798.92146951</v>
      </c>
      <c r="D17" s="36">
        <f>SUMIFS(СВЦЭМ!$C$39:$C$782,СВЦЭМ!$A$39:$A$782,$A17,СВЦЭМ!$B$39:$B$782,D$11)+'СЕТ СН'!$F$12+СВЦЭМ!$D$10+'СЕТ СН'!$F$5-'СЕТ СН'!$F$20</f>
        <v>3879.6229494899999</v>
      </c>
      <c r="E17" s="36">
        <f>SUMIFS(СВЦЭМ!$C$39:$C$782,СВЦЭМ!$A$39:$A$782,$A17,СВЦЭМ!$B$39:$B$782,E$11)+'СЕТ СН'!$F$12+СВЦЭМ!$D$10+'СЕТ СН'!$F$5-'СЕТ СН'!$F$20</f>
        <v>3924.3062813400002</v>
      </c>
      <c r="F17" s="36">
        <f>SUMIFS(СВЦЭМ!$C$39:$C$782,СВЦЭМ!$A$39:$A$782,$A17,СВЦЭМ!$B$39:$B$782,F$11)+'СЕТ СН'!$F$12+СВЦЭМ!$D$10+'СЕТ СН'!$F$5-'СЕТ СН'!$F$20</f>
        <v>3928.0217050400001</v>
      </c>
      <c r="G17" s="36">
        <f>SUMIFS(СВЦЭМ!$C$39:$C$782,СВЦЭМ!$A$39:$A$782,$A17,СВЦЭМ!$B$39:$B$782,G$11)+'СЕТ СН'!$F$12+СВЦЭМ!$D$10+'СЕТ СН'!$F$5-'СЕТ СН'!$F$20</f>
        <v>3922.6639944600001</v>
      </c>
      <c r="H17" s="36">
        <f>SUMIFS(СВЦЭМ!$C$39:$C$782,СВЦЭМ!$A$39:$A$782,$A17,СВЦЭМ!$B$39:$B$782,H$11)+'СЕТ СН'!$F$12+СВЦЭМ!$D$10+'СЕТ СН'!$F$5-'СЕТ СН'!$F$20</f>
        <v>3897.9840943500003</v>
      </c>
      <c r="I17" s="36">
        <f>SUMIFS(СВЦЭМ!$C$39:$C$782,СВЦЭМ!$A$39:$A$782,$A17,СВЦЭМ!$B$39:$B$782,I$11)+'СЕТ СН'!$F$12+СВЦЭМ!$D$10+'СЕТ СН'!$F$5-'СЕТ СН'!$F$20</f>
        <v>3784.2791901600003</v>
      </c>
      <c r="J17" s="36">
        <f>SUMIFS(СВЦЭМ!$C$39:$C$782,СВЦЭМ!$A$39:$A$782,$A17,СВЦЭМ!$B$39:$B$782,J$11)+'СЕТ СН'!$F$12+СВЦЭМ!$D$10+'СЕТ СН'!$F$5-'СЕТ СН'!$F$20</f>
        <v>3725.2376849700004</v>
      </c>
      <c r="K17" s="36">
        <f>SUMIFS(СВЦЭМ!$C$39:$C$782,СВЦЭМ!$A$39:$A$782,$A17,СВЦЭМ!$B$39:$B$782,K$11)+'СЕТ СН'!$F$12+СВЦЭМ!$D$10+'СЕТ СН'!$F$5-'СЕТ СН'!$F$20</f>
        <v>3695.8523133500003</v>
      </c>
      <c r="L17" s="36">
        <f>SUMIFS(СВЦЭМ!$C$39:$C$782,СВЦЭМ!$A$39:$A$782,$A17,СВЦЭМ!$B$39:$B$782,L$11)+'СЕТ СН'!$F$12+СВЦЭМ!$D$10+'СЕТ СН'!$F$5-'СЕТ СН'!$F$20</f>
        <v>3705.6812201400003</v>
      </c>
      <c r="M17" s="36">
        <f>SUMIFS(СВЦЭМ!$C$39:$C$782,СВЦЭМ!$A$39:$A$782,$A17,СВЦЭМ!$B$39:$B$782,M$11)+'СЕТ СН'!$F$12+СВЦЭМ!$D$10+'СЕТ СН'!$F$5-'СЕТ СН'!$F$20</f>
        <v>3723.2214183700003</v>
      </c>
      <c r="N17" s="36">
        <f>SUMIFS(СВЦЭМ!$C$39:$C$782,СВЦЭМ!$A$39:$A$782,$A17,СВЦЭМ!$B$39:$B$782,N$11)+'СЕТ СН'!$F$12+СВЦЭМ!$D$10+'СЕТ СН'!$F$5-'СЕТ СН'!$F$20</f>
        <v>3790.7643517400002</v>
      </c>
      <c r="O17" s="36">
        <f>SUMIFS(СВЦЭМ!$C$39:$C$782,СВЦЭМ!$A$39:$A$782,$A17,СВЦЭМ!$B$39:$B$782,O$11)+'СЕТ СН'!$F$12+СВЦЭМ!$D$10+'СЕТ СН'!$F$5-'СЕТ СН'!$F$20</f>
        <v>3844.7984557500004</v>
      </c>
      <c r="P17" s="36">
        <f>SUMIFS(СВЦЭМ!$C$39:$C$782,СВЦЭМ!$A$39:$A$782,$A17,СВЦЭМ!$B$39:$B$782,P$11)+'СЕТ СН'!$F$12+СВЦЭМ!$D$10+'СЕТ СН'!$F$5-'СЕТ СН'!$F$20</f>
        <v>3862.14984439</v>
      </c>
      <c r="Q17" s="36">
        <f>SUMIFS(СВЦЭМ!$C$39:$C$782,СВЦЭМ!$A$39:$A$782,$A17,СВЦЭМ!$B$39:$B$782,Q$11)+'СЕТ СН'!$F$12+СВЦЭМ!$D$10+'СЕТ СН'!$F$5-'СЕТ СН'!$F$20</f>
        <v>3850.5062981199999</v>
      </c>
      <c r="R17" s="36">
        <f>SUMIFS(СВЦЭМ!$C$39:$C$782,СВЦЭМ!$A$39:$A$782,$A17,СВЦЭМ!$B$39:$B$782,R$11)+'СЕТ СН'!$F$12+СВЦЭМ!$D$10+'СЕТ СН'!$F$5-'СЕТ СН'!$F$20</f>
        <v>3806.40665627</v>
      </c>
      <c r="S17" s="36">
        <f>SUMIFS(СВЦЭМ!$C$39:$C$782,СВЦЭМ!$A$39:$A$782,$A17,СВЦЭМ!$B$39:$B$782,S$11)+'СЕТ СН'!$F$12+СВЦЭМ!$D$10+'СЕТ СН'!$F$5-'СЕТ СН'!$F$20</f>
        <v>3748.2468691900003</v>
      </c>
      <c r="T17" s="36">
        <f>SUMIFS(СВЦЭМ!$C$39:$C$782,СВЦЭМ!$A$39:$A$782,$A17,СВЦЭМ!$B$39:$B$782,T$11)+'СЕТ СН'!$F$12+СВЦЭМ!$D$10+'СЕТ СН'!$F$5-'СЕТ СН'!$F$20</f>
        <v>3709.0195184200002</v>
      </c>
      <c r="U17" s="36">
        <f>SUMIFS(СВЦЭМ!$C$39:$C$782,СВЦЭМ!$A$39:$A$782,$A17,СВЦЭМ!$B$39:$B$782,U$11)+'СЕТ СН'!$F$12+СВЦЭМ!$D$10+'СЕТ СН'!$F$5-'СЕТ СН'!$F$20</f>
        <v>3671.1317935200004</v>
      </c>
      <c r="V17" s="36">
        <f>SUMIFS(СВЦЭМ!$C$39:$C$782,СВЦЭМ!$A$39:$A$782,$A17,СВЦЭМ!$B$39:$B$782,V$11)+'СЕТ СН'!$F$12+СВЦЭМ!$D$10+'СЕТ СН'!$F$5-'СЕТ СН'!$F$20</f>
        <v>3674.5957813100003</v>
      </c>
      <c r="W17" s="36">
        <f>SUMIFS(СВЦЭМ!$C$39:$C$782,СВЦЭМ!$A$39:$A$782,$A17,СВЦЭМ!$B$39:$B$782,W$11)+'СЕТ СН'!$F$12+СВЦЭМ!$D$10+'СЕТ СН'!$F$5-'СЕТ СН'!$F$20</f>
        <v>3688.6560690599999</v>
      </c>
      <c r="X17" s="36">
        <f>SUMIFS(СВЦЭМ!$C$39:$C$782,СВЦЭМ!$A$39:$A$782,$A17,СВЦЭМ!$B$39:$B$782,X$11)+'СЕТ СН'!$F$12+СВЦЭМ!$D$10+'СЕТ СН'!$F$5-'СЕТ СН'!$F$20</f>
        <v>3725.5293074700003</v>
      </c>
      <c r="Y17" s="36">
        <f>SUMIFS(СВЦЭМ!$C$39:$C$782,СВЦЭМ!$A$39:$A$782,$A17,СВЦЭМ!$B$39:$B$782,Y$11)+'СЕТ СН'!$F$12+СВЦЭМ!$D$10+'СЕТ СН'!$F$5-'СЕТ СН'!$F$20</f>
        <v>3744.0938322400002</v>
      </c>
    </row>
    <row r="18" spans="1:25" ht="15.75" x14ac:dyDescent="0.2">
      <c r="A18" s="35">
        <f t="shared" si="0"/>
        <v>44627</v>
      </c>
      <c r="B18" s="36">
        <f>SUMIFS(СВЦЭМ!$C$39:$C$782,СВЦЭМ!$A$39:$A$782,$A18,СВЦЭМ!$B$39:$B$782,B$11)+'СЕТ СН'!$F$12+СВЦЭМ!$D$10+'СЕТ СН'!$F$5-'СЕТ СН'!$F$20</f>
        <v>3756.2571568399999</v>
      </c>
      <c r="C18" s="36">
        <f>SUMIFS(СВЦЭМ!$C$39:$C$782,СВЦЭМ!$A$39:$A$782,$A18,СВЦЭМ!$B$39:$B$782,C$11)+'СЕТ СН'!$F$12+СВЦЭМ!$D$10+'СЕТ СН'!$F$5-'СЕТ СН'!$F$20</f>
        <v>3805.0571774800001</v>
      </c>
      <c r="D18" s="36">
        <f>SUMIFS(СВЦЭМ!$C$39:$C$782,СВЦЭМ!$A$39:$A$782,$A18,СВЦЭМ!$B$39:$B$782,D$11)+'СЕТ СН'!$F$12+СВЦЭМ!$D$10+'СЕТ СН'!$F$5-'СЕТ СН'!$F$20</f>
        <v>3875.467541</v>
      </c>
      <c r="E18" s="36">
        <f>SUMIFS(СВЦЭМ!$C$39:$C$782,СВЦЭМ!$A$39:$A$782,$A18,СВЦЭМ!$B$39:$B$782,E$11)+'СЕТ СН'!$F$12+СВЦЭМ!$D$10+'СЕТ СН'!$F$5-'СЕТ СН'!$F$20</f>
        <v>3912.2411542300001</v>
      </c>
      <c r="F18" s="36">
        <f>SUMIFS(СВЦЭМ!$C$39:$C$782,СВЦЭМ!$A$39:$A$782,$A18,СВЦЭМ!$B$39:$B$782,F$11)+'СЕТ СН'!$F$12+СВЦЭМ!$D$10+'СЕТ СН'!$F$5-'СЕТ СН'!$F$20</f>
        <v>3929.75971811</v>
      </c>
      <c r="G18" s="36">
        <f>SUMIFS(СВЦЭМ!$C$39:$C$782,СВЦЭМ!$A$39:$A$782,$A18,СВЦЭМ!$B$39:$B$782,G$11)+'СЕТ СН'!$F$12+СВЦЭМ!$D$10+'СЕТ СН'!$F$5-'СЕТ СН'!$F$20</f>
        <v>3912.9952921499998</v>
      </c>
      <c r="H18" s="36">
        <f>SUMIFS(СВЦЭМ!$C$39:$C$782,СВЦЭМ!$A$39:$A$782,$A18,СВЦЭМ!$B$39:$B$782,H$11)+'СЕТ СН'!$F$12+СВЦЭМ!$D$10+'СЕТ СН'!$F$5-'СЕТ СН'!$F$20</f>
        <v>3882.7322293200004</v>
      </c>
      <c r="I18" s="36">
        <f>SUMIFS(СВЦЭМ!$C$39:$C$782,СВЦЭМ!$A$39:$A$782,$A18,СВЦЭМ!$B$39:$B$782,I$11)+'СЕТ СН'!$F$12+СВЦЭМ!$D$10+'СЕТ СН'!$F$5-'СЕТ СН'!$F$20</f>
        <v>3791.9439696600002</v>
      </c>
      <c r="J18" s="36">
        <f>SUMIFS(СВЦЭМ!$C$39:$C$782,СВЦЭМ!$A$39:$A$782,$A18,СВЦЭМ!$B$39:$B$782,J$11)+'СЕТ СН'!$F$12+СВЦЭМ!$D$10+'СЕТ СН'!$F$5-'СЕТ СН'!$F$20</f>
        <v>3717.6527728600004</v>
      </c>
      <c r="K18" s="36">
        <f>SUMIFS(СВЦЭМ!$C$39:$C$782,СВЦЭМ!$A$39:$A$782,$A18,СВЦЭМ!$B$39:$B$782,K$11)+'СЕТ СН'!$F$12+СВЦЭМ!$D$10+'СЕТ СН'!$F$5-'СЕТ СН'!$F$20</f>
        <v>3702.7102323200002</v>
      </c>
      <c r="L18" s="36">
        <f>SUMIFS(СВЦЭМ!$C$39:$C$782,СВЦЭМ!$A$39:$A$782,$A18,СВЦЭМ!$B$39:$B$782,L$11)+'СЕТ СН'!$F$12+СВЦЭМ!$D$10+'СЕТ СН'!$F$5-'СЕТ СН'!$F$20</f>
        <v>3695.8898623000005</v>
      </c>
      <c r="M18" s="36">
        <f>SUMIFS(СВЦЭМ!$C$39:$C$782,СВЦЭМ!$A$39:$A$782,$A18,СВЦЭМ!$B$39:$B$782,M$11)+'СЕТ СН'!$F$12+СВЦЭМ!$D$10+'СЕТ СН'!$F$5-'СЕТ СН'!$F$20</f>
        <v>3748.6636761600003</v>
      </c>
      <c r="N18" s="36">
        <f>SUMIFS(СВЦЭМ!$C$39:$C$782,СВЦЭМ!$A$39:$A$782,$A18,СВЦЭМ!$B$39:$B$782,N$11)+'СЕТ СН'!$F$12+СВЦЭМ!$D$10+'СЕТ СН'!$F$5-'СЕТ СН'!$F$20</f>
        <v>3823.6228766800004</v>
      </c>
      <c r="O18" s="36">
        <f>SUMIFS(СВЦЭМ!$C$39:$C$782,СВЦЭМ!$A$39:$A$782,$A18,СВЦЭМ!$B$39:$B$782,O$11)+'СЕТ СН'!$F$12+СВЦЭМ!$D$10+'СЕТ СН'!$F$5-'СЕТ СН'!$F$20</f>
        <v>3883.5957089000003</v>
      </c>
      <c r="P18" s="36">
        <f>SUMIFS(СВЦЭМ!$C$39:$C$782,СВЦЭМ!$A$39:$A$782,$A18,СВЦЭМ!$B$39:$B$782,P$11)+'СЕТ СН'!$F$12+СВЦЭМ!$D$10+'СЕТ СН'!$F$5-'СЕТ СН'!$F$20</f>
        <v>3886.6190704400001</v>
      </c>
      <c r="Q18" s="36">
        <f>SUMIFS(СВЦЭМ!$C$39:$C$782,СВЦЭМ!$A$39:$A$782,$A18,СВЦЭМ!$B$39:$B$782,Q$11)+'СЕТ СН'!$F$12+СВЦЭМ!$D$10+'СЕТ СН'!$F$5-'СЕТ СН'!$F$20</f>
        <v>3859.5289869200001</v>
      </c>
      <c r="R18" s="36">
        <f>SUMIFS(СВЦЭМ!$C$39:$C$782,СВЦЭМ!$A$39:$A$782,$A18,СВЦЭМ!$B$39:$B$782,R$11)+'СЕТ СН'!$F$12+СВЦЭМ!$D$10+'СЕТ СН'!$F$5-'СЕТ СН'!$F$20</f>
        <v>3811.1540645599998</v>
      </c>
      <c r="S18" s="36">
        <f>SUMIFS(СВЦЭМ!$C$39:$C$782,СВЦЭМ!$A$39:$A$782,$A18,СВЦЭМ!$B$39:$B$782,S$11)+'СЕТ СН'!$F$12+СВЦЭМ!$D$10+'СЕТ СН'!$F$5-'СЕТ СН'!$F$20</f>
        <v>3767.0998468100001</v>
      </c>
      <c r="T18" s="36">
        <f>SUMIFS(СВЦЭМ!$C$39:$C$782,СВЦЭМ!$A$39:$A$782,$A18,СВЦЭМ!$B$39:$B$782,T$11)+'СЕТ СН'!$F$12+СВЦЭМ!$D$10+'СЕТ СН'!$F$5-'СЕТ СН'!$F$20</f>
        <v>3728.7240937699999</v>
      </c>
      <c r="U18" s="36">
        <f>SUMIFS(СВЦЭМ!$C$39:$C$782,СВЦЭМ!$A$39:$A$782,$A18,СВЦЭМ!$B$39:$B$782,U$11)+'СЕТ СН'!$F$12+СВЦЭМ!$D$10+'СЕТ СН'!$F$5-'СЕТ СН'!$F$20</f>
        <v>3688.7803124400002</v>
      </c>
      <c r="V18" s="36">
        <f>SUMIFS(СВЦЭМ!$C$39:$C$782,СВЦЭМ!$A$39:$A$782,$A18,СВЦЭМ!$B$39:$B$782,V$11)+'СЕТ СН'!$F$12+СВЦЭМ!$D$10+'СЕТ СН'!$F$5-'СЕТ СН'!$F$20</f>
        <v>3691.8776286700004</v>
      </c>
      <c r="W18" s="36">
        <f>SUMIFS(СВЦЭМ!$C$39:$C$782,СВЦЭМ!$A$39:$A$782,$A18,СВЦЭМ!$B$39:$B$782,W$11)+'СЕТ СН'!$F$12+СВЦЭМ!$D$10+'СЕТ СН'!$F$5-'СЕТ СН'!$F$20</f>
        <v>3710.6128657400004</v>
      </c>
      <c r="X18" s="36">
        <f>SUMIFS(СВЦЭМ!$C$39:$C$782,СВЦЭМ!$A$39:$A$782,$A18,СВЦЭМ!$B$39:$B$782,X$11)+'СЕТ СН'!$F$12+СВЦЭМ!$D$10+'СЕТ СН'!$F$5-'СЕТ СН'!$F$20</f>
        <v>3745.01125675</v>
      </c>
      <c r="Y18" s="36">
        <f>SUMIFS(СВЦЭМ!$C$39:$C$782,СВЦЭМ!$A$39:$A$782,$A18,СВЦЭМ!$B$39:$B$782,Y$11)+'СЕТ СН'!$F$12+СВЦЭМ!$D$10+'СЕТ СН'!$F$5-'СЕТ СН'!$F$20</f>
        <v>3782.5709495400001</v>
      </c>
    </row>
    <row r="19" spans="1:25" ht="15.75" x14ac:dyDescent="0.2">
      <c r="A19" s="35">
        <f t="shared" si="0"/>
        <v>44628</v>
      </c>
      <c r="B19" s="36">
        <f>SUMIFS(СВЦЭМ!$C$39:$C$782,СВЦЭМ!$A$39:$A$782,$A19,СВЦЭМ!$B$39:$B$782,B$11)+'СЕТ СН'!$F$12+СВЦЭМ!$D$10+'СЕТ СН'!$F$5-'СЕТ СН'!$F$20</f>
        <v>3767.0214458800001</v>
      </c>
      <c r="C19" s="36">
        <f>SUMIFS(СВЦЭМ!$C$39:$C$782,СВЦЭМ!$A$39:$A$782,$A19,СВЦЭМ!$B$39:$B$782,C$11)+'СЕТ СН'!$F$12+СВЦЭМ!$D$10+'СЕТ СН'!$F$5-'СЕТ СН'!$F$20</f>
        <v>3806.6839792300002</v>
      </c>
      <c r="D19" s="36">
        <f>SUMIFS(СВЦЭМ!$C$39:$C$782,СВЦЭМ!$A$39:$A$782,$A19,СВЦЭМ!$B$39:$B$782,D$11)+'СЕТ СН'!$F$12+СВЦЭМ!$D$10+'СЕТ СН'!$F$5-'СЕТ СН'!$F$20</f>
        <v>3855.5708038299999</v>
      </c>
      <c r="E19" s="36">
        <f>SUMIFS(СВЦЭМ!$C$39:$C$782,СВЦЭМ!$A$39:$A$782,$A19,СВЦЭМ!$B$39:$B$782,E$11)+'СЕТ СН'!$F$12+СВЦЭМ!$D$10+'СЕТ СН'!$F$5-'СЕТ СН'!$F$20</f>
        <v>3890.3049705800004</v>
      </c>
      <c r="F19" s="36">
        <f>SUMIFS(СВЦЭМ!$C$39:$C$782,СВЦЭМ!$A$39:$A$782,$A19,СВЦЭМ!$B$39:$B$782,F$11)+'СЕТ СН'!$F$12+СВЦЭМ!$D$10+'СЕТ СН'!$F$5-'СЕТ СН'!$F$20</f>
        <v>3910.8673495700004</v>
      </c>
      <c r="G19" s="36">
        <f>SUMIFS(СВЦЭМ!$C$39:$C$782,СВЦЭМ!$A$39:$A$782,$A19,СВЦЭМ!$B$39:$B$782,G$11)+'СЕТ СН'!$F$12+СВЦЭМ!$D$10+'СЕТ СН'!$F$5-'СЕТ СН'!$F$20</f>
        <v>3905.5867140800001</v>
      </c>
      <c r="H19" s="36">
        <f>SUMIFS(СВЦЭМ!$C$39:$C$782,СВЦЭМ!$A$39:$A$782,$A19,СВЦЭМ!$B$39:$B$782,H$11)+'СЕТ СН'!$F$12+СВЦЭМ!$D$10+'СЕТ СН'!$F$5-'СЕТ СН'!$F$20</f>
        <v>3878.2855286100003</v>
      </c>
      <c r="I19" s="36">
        <f>SUMIFS(СВЦЭМ!$C$39:$C$782,СВЦЭМ!$A$39:$A$782,$A19,СВЦЭМ!$B$39:$B$782,I$11)+'СЕТ СН'!$F$12+СВЦЭМ!$D$10+'СЕТ СН'!$F$5-'СЕТ СН'!$F$20</f>
        <v>3790.5631564400001</v>
      </c>
      <c r="J19" s="36">
        <f>SUMIFS(СВЦЭМ!$C$39:$C$782,СВЦЭМ!$A$39:$A$782,$A19,СВЦЭМ!$B$39:$B$782,J$11)+'СЕТ СН'!$F$12+СВЦЭМ!$D$10+'СЕТ СН'!$F$5-'СЕТ СН'!$F$20</f>
        <v>3707.9375868300003</v>
      </c>
      <c r="K19" s="36">
        <f>SUMIFS(СВЦЭМ!$C$39:$C$782,СВЦЭМ!$A$39:$A$782,$A19,СВЦЭМ!$B$39:$B$782,K$11)+'СЕТ СН'!$F$12+СВЦЭМ!$D$10+'СЕТ СН'!$F$5-'СЕТ СН'!$F$20</f>
        <v>3696.3137106200002</v>
      </c>
      <c r="L19" s="36">
        <f>SUMIFS(СВЦЭМ!$C$39:$C$782,СВЦЭМ!$A$39:$A$782,$A19,СВЦЭМ!$B$39:$B$782,L$11)+'СЕТ СН'!$F$12+СВЦЭМ!$D$10+'СЕТ СН'!$F$5-'СЕТ СН'!$F$20</f>
        <v>3695.7182261799999</v>
      </c>
      <c r="M19" s="36">
        <f>SUMIFS(СВЦЭМ!$C$39:$C$782,СВЦЭМ!$A$39:$A$782,$A19,СВЦЭМ!$B$39:$B$782,M$11)+'СЕТ СН'!$F$12+СВЦЭМ!$D$10+'СЕТ СН'!$F$5-'СЕТ СН'!$F$20</f>
        <v>3763.6657457000001</v>
      </c>
      <c r="N19" s="36">
        <f>SUMIFS(СВЦЭМ!$C$39:$C$782,СВЦЭМ!$A$39:$A$782,$A19,СВЦЭМ!$B$39:$B$782,N$11)+'СЕТ СН'!$F$12+СВЦЭМ!$D$10+'СЕТ СН'!$F$5-'СЕТ СН'!$F$20</f>
        <v>3846.0146734099999</v>
      </c>
      <c r="O19" s="36">
        <f>SUMIFS(СВЦЭМ!$C$39:$C$782,СВЦЭМ!$A$39:$A$782,$A19,СВЦЭМ!$B$39:$B$782,O$11)+'СЕТ СН'!$F$12+СВЦЭМ!$D$10+'СЕТ СН'!$F$5-'СЕТ СН'!$F$20</f>
        <v>3892.5414887300003</v>
      </c>
      <c r="P19" s="36">
        <f>SUMIFS(СВЦЭМ!$C$39:$C$782,СВЦЭМ!$A$39:$A$782,$A19,СВЦЭМ!$B$39:$B$782,P$11)+'СЕТ СН'!$F$12+СВЦЭМ!$D$10+'СЕТ СН'!$F$5-'СЕТ СН'!$F$20</f>
        <v>3895.5560021600004</v>
      </c>
      <c r="Q19" s="36">
        <f>SUMIFS(СВЦЭМ!$C$39:$C$782,СВЦЭМ!$A$39:$A$782,$A19,СВЦЭМ!$B$39:$B$782,Q$11)+'СЕТ СН'!$F$12+СВЦЭМ!$D$10+'СЕТ СН'!$F$5-'СЕТ СН'!$F$20</f>
        <v>3873.4478048199999</v>
      </c>
      <c r="R19" s="36">
        <f>SUMIFS(СВЦЭМ!$C$39:$C$782,СВЦЭМ!$A$39:$A$782,$A19,СВЦЭМ!$B$39:$B$782,R$11)+'СЕТ СН'!$F$12+СВЦЭМ!$D$10+'СЕТ СН'!$F$5-'СЕТ СН'!$F$20</f>
        <v>3810.95485568</v>
      </c>
      <c r="S19" s="36">
        <f>SUMIFS(СВЦЭМ!$C$39:$C$782,СВЦЭМ!$A$39:$A$782,$A19,СВЦЭМ!$B$39:$B$782,S$11)+'СЕТ СН'!$F$12+СВЦЭМ!$D$10+'СЕТ СН'!$F$5-'СЕТ СН'!$F$20</f>
        <v>3756.9196124400005</v>
      </c>
      <c r="T19" s="36">
        <f>SUMIFS(СВЦЭМ!$C$39:$C$782,СВЦЭМ!$A$39:$A$782,$A19,СВЦЭМ!$B$39:$B$782,T$11)+'СЕТ СН'!$F$12+СВЦЭМ!$D$10+'СЕТ СН'!$F$5-'СЕТ СН'!$F$20</f>
        <v>3714.94034698</v>
      </c>
      <c r="U19" s="36">
        <f>SUMIFS(СВЦЭМ!$C$39:$C$782,СВЦЭМ!$A$39:$A$782,$A19,СВЦЭМ!$B$39:$B$782,U$11)+'СЕТ СН'!$F$12+СВЦЭМ!$D$10+'СЕТ СН'!$F$5-'СЕТ СН'!$F$20</f>
        <v>3690.2971210400001</v>
      </c>
      <c r="V19" s="36">
        <f>SUMIFS(СВЦЭМ!$C$39:$C$782,СВЦЭМ!$A$39:$A$782,$A19,СВЦЭМ!$B$39:$B$782,V$11)+'СЕТ СН'!$F$12+СВЦЭМ!$D$10+'СЕТ СН'!$F$5-'СЕТ СН'!$F$20</f>
        <v>3692.24118155</v>
      </c>
      <c r="W19" s="36">
        <f>SUMIFS(СВЦЭМ!$C$39:$C$782,СВЦЭМ!$A$39:$A$782,$A19,СВЦЭМ!$B$39:$B$782,W$11)+'СЕТ СН'!$F$12+СВЦЭМ!$D$10+'СЕТ СН'!$F$5-'СЕТ СН'!$F$20</f>
        <v>3706.9708146900002</v>
      </c>
      <c r="X19" s="36">
        <f>SUMIFS(СВЦЭМ!$C$39:$C$782,СВЦЭМ!$A$39:$A$782,$A19,СВЦЭМ!$B$39:$B$782,X$11)+'СЕТ СН'!$F$12+СВЦЭМ!$D$10+'СЕТ СН'!$F$5-'СЕТ СН'!$F$20</f>
        <v>3739.4141727000001</v>
      </c>
      <c r="Y19" s="36">
        <f>SUMIFS(СВЦЭМ!$C$39:$C$782,СВЦЭМ!$A$39:$A$782,$A19,СВЦЭМ!$B$39:$B$782,Y$11)+'СЕТ СН'!$F$12+СВЦЭМ!$D$10+'СЕТ СН'!$F$5-'СЕТ СН'!$F$20</f>
        <v>3778.1786544200004</v>
      </c>
    </row>
    <row r="20" spans="1:25" ht="15.75" x14ac:dyDescent="0.2">
      <c r="A20" s="35">
        <f t="shared" si="0"/>
        <v>44629</v>
      </c>
      <c r="B20" s="36">
        <f>SUMIFS(СВЦЭМ!$C$39:$C$782,СВЦЭМ!$A$39:$A$782,$A20,СВЦЭМ!$B$39:$B$782,B$11)+'СЕТ СН'!$F$12+СВЦЭМ!$D$10+'СЕТ СН'!$F$5-'СЕТ СН'!$F$20</f>
        <v>3775.2933759799998</v>
      </c>
      <c r="C20" s="36">
        <f>SUMIFS(СВЦЭМ!$C$39:$C$782,СВЦЭМ!$A$39:$A$782,$A20,СВЦЭМ!$B$39:$B$782,C$11)+'СЕТ СН'!$F$12+СВЦЭМ!$D$10+'СЕТ СН'!$F$5-'СЕТ СН'!$F$20</f>
        <v>3833.9134607800002</v>
      </c>
      <c r="D20" s="36">
        <f>SUMIFS(СВЦЭМ!$C$39:$C$782,СВЦЭМ!$A$39:$A$782,$A20,СВЦЭМ!$B$39:$B$782,D$11)+'СЕТ СН'!$F$12+СВЦЭМ!$D$10+'СЕТ СН'!$F$5-'СЕТ СН'!$F$20</f>
        <v>3878.9717937700002</v>
      </c>
      <c r="E20" s="36">
        <f>SUMIFS(СВЦЭМ!$C$39:$C$782,СВЦЭМ!$A$39:$A$782,$A20,СВЦЭМ!$B$39:$B$782,E$11)+'СЕТ СН'!$F$12+СВЦЭМ!$D$10+'СЕТ СН'!$F$5-'СЕТ СН'!$F$20</f>
        <v>3900.2954911900001</v>
      </c>
      <c r="F20" s="36">
        <f>SUMIFS(СВЦЭМ!$C$39:$C$782,СВЦЭМ!$A$39:$A$782,$A20,СВЦЭМ!$B$39:$B$782,F$11)+'СЕТ СН'!$F$12+СВЦЭМ!$D$10+'СЕТ СН'!$F$5-'СЕТ СН'!$F$20</f>
        <v>3943.5781667700003</v>
      </c>
      <c r="G20" s="36">
        <f>SUMIFS(СВЦЭМ!$C$39:$C$782,СВЦЭМ!$A$39:$A$782,$A20,СВЦЭМ!$B$39:$B$782,G$11)+'СЕТ СН'!$F$12+СВЦЭМ!$D$10+'СЕТ СН'!$F$5-'СЕТ СН'!$F$20</f>
        <v>3930.6780583999998</v>
      </c>
      <c r="H20" s="36">
        <f>SUMIFS(СВЦЭМ!$C$39:$C$782,СВЦЭМ!$A$39:$A$782,$A20,СВЦЭМ!$B$39:$B$782,H$11)+'СЕТ СН'!$F$12+СВЦЭМ!$D$10+'СЕТ СН'!$F$5-'СЕТ СН'!$F$20</f>
        <v>3868.3701596800001</v>
      </c>
      <c r="I20" s="36">
        <f>SUMIFS(СВЦЭМ!$C$39:$C$782,СВЦЭМ!$A$39:$A$782,$A20,СВЦЭМ!$B$39:$B$782,I$11)+'СЕТ СН'!$F$12+СВЦЭМ!$D$10+'СЕТ СН'!$F$5-'СЕТ СН'!$F$20</f>
        <v>3824.1992197700001</v>
      </c>
      <c r="J20" s="36">
        <f>SUMIFS(СВЦЭМ!$C$39:$C$782,СВЦЭМ!$A$39:$A$782,$A20,СВЦЭМ!$B$39:$B$782,J$11)+'СЕТ СН'!$F$12+СВЦЭМ!$D$10+'СЕТ СН'!$F$5-'СЕТ СН'!$F$20</f>
        <v>3799.6563352000003</v>
      </c>
      <c r="K20" s="36">
        <f>SUMIFS(СВЦЭМ!$C$39:$C$782,СВЦЭМ!$A$39:$A$782,$A20,СВЦЭМ!$B$39:$B$782,K$11)+'СЕТ СН'!$F$12+СВЦЭМ!$D$10+'СЕТ СН'!$F$5-'СЕТ СН'!$F$20</f>
        <v>3791.5720619500003</v>
      </c>
      <c r="L20" s="36">
        <f>SUMIFS(СВЦЭМ!$C$39:$C$782,СВЦЭМ!$A$39:$A$782,$A20,СВЦЭМ!$B$39:$B$782,L$11)+'СЕТ СН'!$F$12+СВЦЭМ!$D$10+'СЕТ СН'!$F$5-'СЕТ СН'!$F$20</f>
        <v>3795.7575430300003</v>
      </c>
      <c r="M20" s="36">
        <f>SUMIFS(СВЦЭМ!$C$39:$C$782,СВЦЭМ!$A$39:$A$782,$A20,СВЦЭМ!$B$39:$B$782,M$11)+'СЕТ СН'!$F$12+СВЦЭМ!$D$10+'СЕТ СН'!$F$5-'СЕТ СН'!$F$20</f>
        <v>3845.2474671500004</v>
      </c>
      <c r="N20" s="36">
        <f>SUMIFS(СВЦЭМ!$C$39:$C$782,СВЦЭМ!$A$39:$A$782,$A20,СВЦЭМ!$B$39:$B$782,N$11)+'СЕТ СН'!$F$12+СВЦЭМ!$D$10+'СЕТ СН'!$F$5-'СЕТ СН'!$F$20</f>
        <v>3880.5675596300002</v>
      </c>
      <c r="O20" s="36">
        <f>SUMIFS(СВЦЭМ!$C$39:$C$782,СВЦЭМ!$A$39:$A$782,$A20,СВЦЭМ!$B$39:$B$782,O$11)+'СЕТ СН'!$F$12+СВЦЭМ!$D$10+'СЕТ СН'!$F$5-'СЕТ СН'!$F$20</f>
        <v>3928.1724448900004</v>
      </c>
      <c r="P20" s="36">
        <f>SUMIFS(СВЦЭМ!$C$39:$C$782,СВЦЭМ!$A$39:$A$782,$A20,СВЦЭМ!$B$39:$B$782,P$11)+'СЕТ СН'!$F$12+СВЦЭМ!$D$10+'СЕТ СН'!$F$5-'СЕТ СН'!$F$20</f>
        <v>3935.8477388199999</v>
      </c>
      <c r="Q20" s="36">
        <f>SUMIFS(СВЦЭМ!$C$39:$C$782,СВЦЭМ!$A$39:$A$782,$A20,СВЦЭМ!$B$39:$B$782,Q$11)+'СЕТ СН'!$F$12+СВЦЭМ!$D$10+'СЕТ СН'!$F$5-'СЕТ СН'!$F$20</f>
        <v>3923.6775573800001</v>
      </c>
      <c r="R20" s="36">
        <f>SUMIFS(СВЦЭМ!$C$39:$C$782,СВЦЭМ!$A$39:$A$782,$A20,СВЦЭМ!$B$39:$B$782,R$11)+'СЕТ СН'!$F$12+СВЦЭМ!$D$10+'СЕТ СН'!$F$5-'СЕТ СН'!$F$20</f>
        <v>3881.7385422100001</v>
      </c>
      <c r="S20" s="36">
        <f>SUMIFS(СВЦЭМ!$C$39:$C$782,СВЦЭМ!$A$39:$A$782,$A20,СВЦЭМ!$B$39:$B$782,S$11)+'СЕТ СН'!$F$12+СВЦЭМ!$D$10+'СЕТ СН'!$F$5-'СЕТ СН'!$F$20</f>
        <v>3829.0216664400004</v>
      </c>
      <c r="T20" s="36">
        <f>SUMIFS(СВЦЭМ!$C$39:$C$782,СВЦЭМ!$A$39:$A$782,$A20,СВЦЭМ!$B$39:$B$782,T$11)+'СЕТ СН'!$F$12+СВЦЭМ!$D$10+'СЕТ СН'!$F$5-'СЕТ СН'!$F$20</f>
        <v>3787.0413531600002</v>
      </c>
      <c r="U20" s="36">
        <f>SUMIFS(СВЦЭМ!$C$39:$C$782,СВЦЭМ!$A$39:$A$782,$A20,СВЦЭМ!$B$39:$B$782,U$11)+'СЕТ СН'!$F$12+СВЦЭМ!$D$10+'СЕТ СН'!$F$5-'СЕТ СН'!$F$20</f>
        <v>3759.8044085600004</v>
      </c>
      <c r="V20" s="36">
        <f>SUMIFS(СВЦЭМ!$C$39:$C$782,СВЦЭМ!$A$39:$A$782,$A20,СВЦЭМ!$B$39:$B$782,V$11)+'СЕТ СН'!$F$12+СВЦЭМ!$D$10+'СЕТ СН'!$F$5-'СЕТ СН'!$F$20</f>
        <v>3768.8781440299999</v>
      </c>
      <c r="W20" s="36">
        <f>SUMIFS(СВЦЭМ!$C$39:$C$782,СВЦЭМ!$A$39:$A$782,$A20,СВЦЭМ!$B$39:$B$782,W$11)+'СЕТ СН'!$F$12+СВЦЭМ!$D$10+'СЕТ СН'!$F$5-'СЕТ СН'!$F$20</f>
        <v>3791.5597610800005</v>
      </c>
      <c r="X20" s="36">
        <f>SUMIFS(СВЦЭМ!$C$39:$C$782,СВЦЭМ!$A$39:$A$782,$A20,СВЦЭМ!$B$39:$B$782,X$11)+'СЕТ СН'!$F$12+СВЦЭМ!$D$10+'СЕТ СН'!$F$5-'СЕТ СН'!$F$20</f>
        <v>3811.1482457299999</v>
      </c>
      <c r="Y20" s="36">
        <f>SUMIFS(СВЦЭМ!$C$39:$C$782,СВЦЭМ!$A$39:$A$782,$A20,СВЦЭМ!$B$39:$B$782,Y$11)+'СЕТ СН'!$F$12+СВЦЭМ!$D$10+'СЕТ СН'!$F$5-'СЕТ СН'!$F$20</f>
        <v>3827.9640734499999</v>
      </c>
    </row>
    <row r="21" spans="1:25" ht="15.75" x14ac:dyDescent="0.2">
      <c r="A21" s="35">
        <f t="shared" si="0"/>
        <v>44630</v>
      </c>
      <c r="B21" s="36">
        <f>SUMIFS(СВЦЭМ!$C$39:$C$782,СВЦЭМ!$A$39:$A$782,$A21,СВЦЭМ!$B$39:$B$782,B$11)+'СЕТ СН'!$F$12+СВЦЭМ!$D$10+'СЕТ СН'!$F$5-'СЕТ СН'!$F$20</f>
        <v>3835.6474628200003</v>
      </c>
      <c r="C21" s="36">
        <f>SUMIFS(СВЦЭМ!$C$39:$C$782,СВЦЭМ!$A$39:$A$782,$A21,СВЦЭМ!$B$39:$B$782,C$11)+'СЕТ СН'!$F$12+СВЦЭМ!$D$10+'СЕТ СН'!$F$5-'СЕТ СН'!$F$20</f>
        <v>3896.8783816599998</v>
      </c>
      <c r="D21" s="36">
        <f>SUMIFS(СВЦЭМ!$C$39:$C$782,СВЦЭМ!$A$39:$A$782,$A21,СВЦЭМ!$B$39:$B$782,D$11)+'СЕТ СН'!$F$12+СВЦЭМ!$D$10+'СЕТ СН'!$F$5-'СЕТ СН'!$F$20</f>
        <v>3932.8075774400004</v>
      </c>
      <c r="E21" s="36">
        <f>SUMIFS(СВЦЭМ!$C$39:$C$782,СВЦЭМ!$A$39:$A$782,$A21,СВЦЭМ!$B$39:$B$782,E$11)+'СЕТ СН'!$F$12+СВЦЭМ!$D$10+'СЕТ СН'!$F$5-'СЕТ СН'!$F$20</f>
        <v>3960.0556884500002</v>
      </c>
      <c r="F21" s="36">
        <f>SUMIFS(СВЦЭМ!$C$39:$C$782,СВЦЭМ!$A$39:$A$782,$A21,СВЦЭМ!$B$39:$B$782,F$11)+'СЕТ СН'!$F$12+СВЦЭМ!$D$10+'СЕТ СН'!$F$5-'СЕТ СН'!$F$20</f>
        <v>3980.7382917200002</v>
      </c>
      <c r="G21" s="36">
        <f>SUMIFS(СВЦЭМ!$C$39:$C$782,СВЦЭМ!$A$39:$A$782,$A21,СВЦЭМ!$B$39:$B$782,G$11)+'СЕТ СН'!$F$12+СВЦЭМ!$D$10+'СЕТ СН'!$F$5-'СЕТ СН'!$F$20</f>
        <v>3953.1990029100002</v>
      </c>
      <c r="H21" s="36">
        <f>SUMIFS(СВЦЭМ!$C$39:$C$782,СВЦЭМ!$A$39:$A$782,$A21,СВЦЭМ!$B$39:$B$782,H$11)+'СЕТ СН'!$F$12+СВЦЭМ!$D$10+'СЕТ СН'!$F$5-'СЕТ СН'!$F$20</f>
        <v>3890.3001700700001</v>
      </c>
      <c r="I21" s="36">
        <f>SUMIFS(СВЦЭМ!$C$39:$C$782,СВЦЭМ!$A$39:$A$782,$A21,СВЦЭМ!$B$39:$B$782,I$11)+'СЕТ СН'!$F$12+СВЦЭМ!$D$10+'СЕТ СН'!$F$5-'СЕТ СН'!$F$20</f>
        <v>3802.1106322400001</v>
      </c>
      <c r="J21" s="36">
        <f>SUMIFS(СВЦЭМ!$C$39:$C$782,СВЦЭМ!$A$39:$A$782,$A21,СВЦЭМ!$B$39:$B$782,J$11)+'СЕТ СН'!$F$12+СВЦЭМ!$D$10+'СЕТ СН'!$F$5-'СЕТ СН'!$F$20</f>
        <v>3764.7847361200002</v>
      </c>
      <c r="K21" s="36">
        <f>SUMIFS(СВЦЭМ!$C$39:$C$782,СВЦЭМ!$A$39:$A$782,$A21,СВЦЭМ!$B$39:$B$782,K$11)+'СЕТ СН'!$F$12+СВЦЭМ!$D$10+'СЕТ СН'!$F$5-'СЕТ СН'!$F$20</f>
        <v>3784.4915566700001</v>
      </c>
      <c r="L21" s="36">
        <f>SUMIFS(СВЦЭМ!$C$39:$C$782,СВЦЭМ!$A$39:$A$782,$A21,СВЦЭМ!$B$39:$B$782,L$11)+'СЕТ СН'!$F$12+СВЦЭМ!$D$10+'СЕТ СН'!$F$5-'СЕТ СН'!$F$20</f>
        <v>3792.3232765100001</v>
      </c>
      <c r="M21" s="36">
        <f>SUMIFS(СВЦЭМ!$C$39:$C$782,СВЦЭМ!$A$39:$A$782,$A21,СВЦЭМ!$B$39:$B$782,M$11)+'СЕТ СН'!$F$12+СВЦЭМ!$D$10+'СЕТ СН'!$F$5-'СЕТ СН'!$F$20</f>
        <v>3822.5115193500001</v>
      </c>
      <c r="N21" s="36">
        <f>SUMIFS(СВЦЭМ!$C$39:$C$782,СВЦЭМ!$A$39:$A$782,$A21,СВЦЭМ!$B$39:$B$782,N$11)+'СЕТ СН'!$F$12+СВЦЭМ!$D$10+'СЕТ СН'!$F$5-'СЕТ СН'!$F$20</f>
        <v>3872.1079194499998</v>
      </c>
      <c r="O21" s="36">
        <f>SUMIFS(СВЦЭМ!$C$39:$C$782,СВЦЭМ!$A$39:$A$782,$A21,СВЦЭМ!$B$39:$B$782,O$11)+'СЕТ СН'!$F$12+СВЦЭМ!$D$10+'СЕТ СН'!$F$5-'СЕТ СН'!$F$20</f>
        <v>3920.0460405900003</v>
      </c>
      <c r="P21" s="36">
        <f>SUMIFS(СВЦЭМ!$C$39:$C$782,СВЦЭМ!$A$39:$A$782,$A21,СВЦЭМ!$B$39:$B$782,P$11)+'СЕТ СН'!$F$12+СВЦЭМ!$D$10+'СЕТ СН'!$F$5-'СЕТ СН'!$F$20</f>
        <v>3937.1804171100002</v>
      </c>
      <c r="Q21" s="36">
        <f>SUMIFS(СВЦЭМ!$C$39:$C$782,СВЦЭМ!$A$39:$A$782,$A21,СВЦЭМ!$B$39:$B$782,Q$11)+'СЕТ СН'!$F$12+СВЦЭМ!$D$10+'СЕТ СН'!$F$5-'СЕТ СН'!$F$20</f>
        <v>3903.9461035000004</v>
      </c>
      <c r="R21" s="36">
        <f>SUMIFS(СВЦЭМ!$C$39:$C$782,СВЦЭМ!$A$39:$A$782,$A21,СВЦЭМ!$B$39:$B$782,R$11)+'СЕТ СН'!$F$12+СВЦЭМ!$D$10+'СЕТ СН'!$F$5-'СЕТ СН'!$F$20</f>
        <v>3867.5457551400004</v>
      </c>
      <c r="S21" s="36">
        <f>SUMIFS(СВЦЭМ!$C$39:$C$782,СВЦЭМ!$A$39:$A$782,$A21,СВЦЭМ!$B$39:$B$782,S$11)+'СЕТ СН'!$F$12+СВЦЭМ!$D$10+'СЕТ СН'!$F$5-'СЕТ СН'!$F$20</f>
        <v>3811.2577030400003</v>
      </c>
      <c r="T21" s="36">
        <f>SUMIFS(СВЦЭМ!$C$39:$C$782,СВЦЭМ!$A$39:$A$782,$A21,СВЦЭМ!$B$39:$B$782,T$11)+'СЕТ СН'!$F$12+СВЦЭМ!$D$10+'СЕТ СН'!$F$5-'СЕТ СН'!$F$20</f>
        <v>3768.5876364100004</v>
      </c>
      <c r="U21" s="36">
        <f>SUMIFS(СВЦЭМ!$C$39:$C$782,СВЦЭМ!$A$39:$A$782,$A21,СВЦЭМ!$B$39:$B$782,U$11)+'СЕТ СН'!$F$12+СВЦЭМ!$D$10+'СЕТ СН'!$F$5-'СЕТ СН'!$F$20</f>
        <v>3729.2247767100002</v>
      </c>
      <c r="V21" s="36">
        <f>SUMIFS(СВЦЭМ!$C$39:$C$782,СВЦЭМ!$A$39:$A$782,$A21,СВЦЭМ!$B$39:$B$782,V$11)+'СЕТ СН'!$F$12+СВЦЭМ!$D$10+'СЕТ СН'!$F$5-'СЕТ СН'!$F$20</f>
        <v>3740.8341749700003</v>
      </c>
      <c r="W21" s="36">
        <f>SUMIFS(СВЦЭМ!$C$39:$C$782,СВЦЭМ!$A$39:$A$782,$A21,СВЦЭМ!$B$39:$B$782,W$11)+'СЕТ СН'!$F$12+СВЦЭМ!$D$10+'СЕТ СН'!$F$5-'СЕТ СН'!$F$20</f>
        <v>3770.7166358200002</v>
      </c>
      <c r="X21" s="36">
        <f>SUMIFS(СВЦЭМ!$C$39:$C$782,СВЦЭМ!$A$39:$A$782,$A21,СВЦЭМ!$B$39:$B$782,X$11)+'СЕТ СН'!$F$12+СВЦЭМ!$D$10+'СЕТ СН'!$F$5-'СЕТ СН'!$F$20</f>
        <v>3797.7147880800003</v>
      </c>
      <c r="Y21" s="36">
        <f>SUMIFS(СВЦЭМ!$C$39:$C$782,СВЦЭМ!$A$39:$A$782,$A21,СВЦЭМ!$B$39:$B$782,Y$11)+'СЕТ СН'!$F$12+СВЦЭМ!$D$10+'СЕТ СН'!$F$5-'СЕТ СН'!$F$20</f>
        <v>3820.8714114300001</v>
      </c>
    </row>
    <row r="22" spans="1:25" ht="15.75" x14ac:dyDescent="0.2">
      <c r="A22" s="35">
        <f t="shared" si="0"/>
        <v>44631</v>
      </c>
      <c r="B22" s="36">
        <f>SUMIFS(СВЦЭМ!$C$39:$C$782,СВЦЭМ!$A$39:$A$782,$A22,СВЦЭМ!$B$39:$B$782,B$11)+'СЕТ СН'!$F$12+СВЦЭМ!$D$10+'СЕТ СН'!$F$5-'СЕТ СН'!$F$20</f>
        <v>3808.6162519400004</v>
      </c>
      <c r="C22" s="36">
        <f>SUMIFS(СВЦЭМ!$C$39:$C$782,СВЦЭМ!$A$39:$A$782,$A22,СВЦЭМ!$B$39:$B$782,C$11)+'СЕТ СН'!$F$12+СВЦЭМ!$D$10+'СЕТ СН'!$F$5-'СЕТ СН'!$F$20</f>
        <v>3856.83267815</v>
      </c>
      <c r="D22" s="36">
        <f>SUMIFS(СВЦЭМ!$C$39:$C$782,СВЦЭМ!$A$39:$A$782,$A22,СВЦЭМ!$B$39:$B$782,D$11)+'СЕТ СН'!$F$12+СВЦЭМ!$D$10+'СЕТ СН'!$F$5-'СЕТ СН'!$F$20</f>
        <v>3928.8107026200005</v>
      </c>
      <c r="E22" s="36">
        <f>SUMIFS(СВЦЭМ!$C$39:$C$782,СВЦЭМ!$A$39:$A$782,$A22,СВЦЭМ!$B$39:$B$782,E$11)+'СЕТ СН'!$F$12+СВЦЭМ!$D$10+'СЕТ СН'!$F$5-'СЕТ СН'!$F$20</f>
        <v>3964.8742581800002</v>
      </c>
      <c r="F22" s="36">
        <f>SUMIFS(СВЦЭМ!$C$39:$C$782,СВЦЭМ!$A$39:$A$782,$A22,СВЦЭМ!$B$39:$B$782,F$11)+'СЕТ СН'!$F$12+СВЦЭМ!$D$10+'СЕТ СН'!$F$5-'СЕТ СН'!$F$20</f>
        <v>3983.6377314900001</v>
      </c>
      <c r="G22" s="36">
        <f>SUMIFS(СВЦЭМ!$C$39:$C$782,СВЦЭМ!$A$39:$A$782,$A22,СВЦЭМ!$B$39:$B$782,G$11)+'СЕТ СН'!$F$12+СВЦЭМ!$D$10+'СЕТ СН'!$F$5-'СЕТ СН'!$F$20</f>
        <v>3956.5547005400003</v>
      </c>
      <c r="H22" s="36">
        <f>SUMIFS(СВЦЭМ!$C$39:$C$782,СВЦЭМ!$A$39:$A$782,$A22,СВЦЭМ!$B$39:$B$782,H$11)+'СЕТ СН'!$F$12+СВЦЭМ!$D$10+'СЕТ СН'!$F$5-'СЕТ СН'!$F$20</f>
        <v>3890.7940234000002</v>
      </c>
      <c r="I22" s="36">
        <f>SUMIFS(СВЦЭМ!$C$39:$C$782,СВЦЭМ!$A$39:$A$782,$A22,СВЦЭМ!$B$39:$B$782,I$11)+'СЕТ СН'!$F$12+СВЦЭМ!$D$10+'СЕТ СН'!$F$5-'СЕТ СН'!$F$20</f>
        <v>3811.2896827900004</v>
      </c>
      <c r="J22" s="36">
        <f>SUMIFS(СВЦЭМ!$C$39:$C$782,СВЦЭМ!$A$39:$A$782,$A22,СВЦЭМ!$B$39:$B$782,J$11)+'СЕТ СН'!$F$12+СВЦЭМ!$D$10+'СЕТ СН'!$F$5-'СЕТ СН'!$F$20</f>
        <v>3761.6537860300004</v>
      </c>
      <c r="K22" s="36">
        <f>SUMIFS(СВЦЭМ!$C$39:$C$782,СВЦЭМ!$A$39:$A$782,$A22,СВЦЭМ!$B$39:$B$782,K$11)+'СЕТ СН'!$F$12+СВЦЭМ!$D$10+'СЕТ СН'!$F$5-'СЕТ СН'!$F$20</f>
        <v>3753.8989406500004</v>
      </c>
      <c r="L22" s="36">
        <f>SUMIFS(СВЦЭМ!$C$39:$C$782,СВЦЭМ!$A$39:$A$782,$A22,СВЦЭМ!$B$39:$B$782,L$11)+'СЕТ СН'!$F$12+СВЦЭМ!$D$10+'СЕТ СН'!$F$5-'СЕТ СН'!$F$20</f>
        <v>3765.7472723500005</v>
      </c>
      <c r="M22" s="36">
        <f>SUMIFS(СВЦЭМ!$C$39:$C$782,СВЦЭМ!$A$39:$A$782,$A22,СВЦЭМ!$B$39:$B$782,M$11)+'СЕТ СН'!$F$12+СВЦЭМ!$D$10+'СЕТ СН'!$F$5-'СЕТ СН'!$F$20</f>
        <v>3837.4680328800005</v>
      </c>
      <c r="N22" s="36">
        <f>SUMIFS(СВЦЭМ!$C$39:$C$782,СВЦЭМ!$A$39:$A$782,$A22,СВЦЭМ!$B$39:$B$782,N$11)+'СЕТ СН'!$F$12+СВЦЭМ!$D$10+'СЕТ СН'!$F$5-'СЕТ СН'!$F$20</f>
        <v>3896.3705084200001</v>
      </c>
      <c r="O22" s="36">
        <f>SUMIFS(СВЦЭМ!$C$39:$C$782,СВЦЭМ!$A$39:$A$782,$A22,СВЦЭМ!$B$39:$B$782,O$11)+'СЕТ СН'!$F$12+СВЦЭМ!$D$10+'СЕТ СН'!$F$5-'СЕТ СН'!$F$20</f>
        <v>3915.0680876900001</v>
      </c>
      <c r="P22" s="36">
        <f>SUMIFS(СВЦЭМ!$C$39:$C$782,СВЦЭМ!$A$39:$A$782,$A22,СВЦЭМ!$B$39:$B$782,P$11)+'СЕТ СН'!$F$12+СВЦЭМ!$D$10+'СЕТ СН'!$F$5-'СЕТ СН'!$F$20</f>
        <v>3931.0124723400004</v>
      </c>
      <c r="Q22" s="36">
        <f>SUMIFS(СВЦЭМ!$C$39:$C$782,СВЦЭМ!$A$39:$A$782,$A22,СВЦЭМ!$B$39:$B$782,Q$11)+'СЕТ СН'!$F$12+СВЦЭМ!$D$10+'СЕТ СН'!$F$5-'СЕТ СН'!$F$20</f>
        <v>3919.3643260600002</v>
      </c>
      <c r="R22" s="36">
        <f>SUMIFS(СВЦЭМ!$C$39:$C$782,СВЦЭМ!$A$39:$A$782,$A22,СВЦЭМ!$B$39:$B$782,R$11)+'СЕТ СН'!$F$12+СВЦЭМ!$D$10+'СЕТ СН'!$F$5-'СЕТ СН'!$F$20</f>
        <v>3883.3789904900004</v>
      </c>
      <c r="S22" s="36">
        <f>SUMIFS(СВЦЭМ!$C$39:$C$782,СВЦЭМ!$A$39:$A$782,$A22,СВЦЭМ!$B$39:$B$782,S$11)+'СЕТ СН'!$F$12+СВЦЭМ!$D$10+'СЕТ СН'!$F$5-'СЕТ СН'!$F$20</f>
        <v>3834.3038102800001</v>
      </c>
      <c r="T22" s="36">
        <f>SUMIFS(СВЦЭМ!$C$39:$C$782,СВЦЭМ!$A$39:$A$782,$A22,СВЦЭМ!$B$39:$B$782,T$11)+'СЕТ СН'!$F$12+СВЦЭМ!$D$10+'СЕТ СН'!$F$5-'СЕТ СН'!$F$20</f>
        <v>3765.7118658200002</v>
      </c>
      <c r="U22" s="36">
        <f>SUMIFS(СВЦЭМ!$C$39:$C$782,СВЦЭМ!$A$39:$A$782,$A22,СВЦЭМ!$B$39:$B$782,U$11)+'СЕТ СН'!$F$12+СВЦЭМ!$D$10+'СЕТ СН'!$F$5-'СЕТ СН'!$F$20</f>
        <v>3757.4019680800002</v>
      </c>
      <c r="V22" s="36">
        <f>SUMIFS(СВЦЭМ!$C$39:$C$782,СВЦЭМ!$A$39:$A$782,$A22,СВЦЭМ!$B$39:$B$782,V$11)+'СЕТ СН'!$F$12+СВЦЭМ!$D$10+'СЕТ СН'!$F$5-'СЕТ СН'!$F$20</f>
        <v>3771.3421984900001</v>
      </c>
      <c r="W22" s="36">
        <f>SUMIFS(СВЦЭМ!$C$39:$C$782,СВЦЭМ!$A$39:$A$782,$A22,СВЦЭМ!$B$39:$B$782,W$11)+'СЕТ СН'!$F$12+СВЦЭМ!$D$10+'СЕТ СН'!$F$5-'СЕТ СН'!$F$20</f>
        <v>3800.48172952</v>
      </c>
      <c r="X22" s="36">
        <f>SUMIFS(СВЦЭМ!$C$39:$C$782,СВЦЭМ!$A$39:$A$782,$A22,СВЦЭМ!$B$39:$B$782,X$11)+'СЕТ СН'!$F$12+СВЦЭМ!$D$10+'СЕТ СН'!$F$5-'СЕТ СН'!$F$20</f>
        <v>3819.0694669300001</v>
      </c>
      <c r="Y22" s="36">
        <f>SUMIFS(СВЦЭМ!$C$39:$C$782,СВЦЭМ!$A$39:$A$782,$A22,СВЦЭМ!$B$39:$B$782,Y$11)+'СЕТ СН'!$F$12+СВЦЭМ!$D$10+'СЕТ СН'!$F$5-'СЕТ СН'!$F$20</f>
        <v>3842.84884607</v>
      </c>
    </row>
    <row r="23" spans="1:25" ht="15.75" x14ac:dyDescent="0.2">
      <c r="A23" s="35">
        <f t="shared" si="0"/>
        <v>44632</v>
      </c>
      <c r="B23" s="36">
        <f>SUMIFS(СВЦЭМ!$C$39:$C$782,СВЦЭМ!$A$39:$A$782,$A23,СВЦЭМ!$B$39:$B$782,B$11)+'СЕТ СН'!$F$12+СВЦЭМ!$D$10+'СЕТ СН'!$F$5-'СЕТ СН'!$F$20</f>
        <v>3832.9645412700002</v>
      </c>
      <c r="C23" s="36">
        <f>SUMIFS(СВЦЭМ!$C$39:$C$782,СВЦЭМ!$A$39:$A$782,$A23,СВЦЭМ!$B$39:$B$782,C$11)+'СЕТ СН'!$F$12+СВЦЭМ!$D$10+'СЕТ СН'!$F$5-'СЕТ СН'!$F$20</f>
        <v>3916.1158321100002</v>
      </c>
      <c r="D23" s="36">
        <f>SUMIFS(СВЦЭМ!$C$39:$C$782,СВЦЭМ!$A$39:$A$782,$A23,СВЦЭМ!$B$39:$B$782,D$11)+'СЕТ СН'!$F$12+СВЦЭМ!$D$10+'СЕТ СН'!$F$5-'СЕТ СН'!$F$20</f>
        <v>3976.8205030300001</v>
      </c>
      <c r="E23" s="36">
        <f>SUMIFS(СВЦЭМ!$C$39:$C$782,СВЦЭМ!$A$39:$A$782,$A23,СВЦЭМ!$B$39:$B$782,E$11)+'СЕТ СН'!$F$12+СВЦЭМ!$D$10+'СЕТ СН'!$F$5-'СЕТ СН'!$F$20</f>
        <v>3997.8692071599999</v>
      </c>
      <c r="F23" s="36">
        <f>SUMIFS(СВЦЭМ!$C$39:$C$782,СВЦЭМ!$A$39:$A$782,$A23,СВЦЭМ!$B$39:$B$782,F$11)+'СЕТ СН'!$F$12+СВЦЭМ!$D$10+'СЕТ СН'!$F$5-'СЕТ СН'!$F$20</f>
        <v>4002.6220675499999</v>
      </c>
      <c r="G23" s="36">
        <f>SUMIFS(СВЦЭМ!$C$39:$C$782,СВЦЭМ!$A$39:$A$782,$A23,СВЦЭМ!$B$39:$B$782,G$11)+'СЕТ СН'!$F$12+СВЦЭМ!$D$10+'СЕТ СН'!$F$5-'СЕТ СН'!$F$20</f>
        <v>4004.6897601700002</v>
      </c>
      <c r="H23" s="36">
        <f>SUMIFS(СВЦЭМ!$C$39:$C$782,СВЦЭМ!$A$39:$A$782,$A23,СВЦЭМ!$B$39:$B$782,H$11)+'СЕТ СН'!$F$12+СВЦЭМ!$D$10+'СЕТ СН'!$F$5-'СЕТ СН'!$F$20</f>
        <v>3961.1539375000002</v>
      </c>
      <c r="I23" s="36">
        <f>SUMIFS(СВЦЭМ!$C$39:$C$782,СВЦЭМ!$A$39:$A$782,$A23,СВЦЭМ!$B$39:$B$782,I$11)+'СЕТ СН'!$F$12+СВЦЭМ!$D$10+'СЕТ СН'!$F$5-'СЕТ СН'!$F$20</f>
        <v>3867.0036790600002</v>
      </c>
      <c r="J23" s="36">
        <f>SUMIFS(СВЦЭМ!$C$39:$C$782,СВЦЭМ!$A$39:$A$782,$A23,СВЦЭМ!$B$39:$B$782,J$11)+'СЕТ СН'!$F$12+СВЦЭМ!$D$10+'СЕТ СН'!$F$5-'СЕТ СН'!$F$20</f>
        <v>3775.3476272000003</v>
      </c>
      <c r="K23" s="36">
        <f>SUMIFS(СВЦЭМ!$C$39:$C$782,СВЦЭМ!$A$39:$A$782,$A23,СВЦЭМ!$B$39:$B$782,K$11)+'СЕТ СН'!$F$12+СВЦЭМ!$D$10+'СЕТ СН'!$F$5-'СЕТ СН'!$F$20</f>
        <v>3764.0464645100001</v>
      </c>
      <c r="L23" s="36">
        <f>SUMIFS(СВЦЭМ!$C$39:$C$782,СВЦЭМ!$A$39:$A$782,$A23,СВЦЭМ!$B$39:$B$782,L$11)+'СЕТ СН'!$F$12+СВЦЭМ!$D$10+'СЕТ СН'!$F$5-'СЕТ СН'!$F$20</f>
        <v>3762.1694479000003</v>
      </c>
      <c r="M23" s="36">
        <f>SUMIFS(СВЦЭМ!$C$39:$C$782,СВЦЭМ!$A$39:$A$782,$A23,СВЦЭМ!$B$39:$B$782,M$11)+'СЕТ СН'!$F$12+СВЦЭМ!$D$10+'СЕТ СН'!$F$5-'СЕТ СН'!$F$20</f>
        <v>3823.3728056200002</v>
      </c>
      <c r="N23" s="36">
        <f>SUMIFS(СВЦЭМ!$C$39:$C$782,СВЦЭМ!$A$39:$A$782,$A23,СВЦЭМ!$B$39:$B$782,N$11)+'СЕТ СН'!$F$12+СВЦЭМ!$D$10+'СЕТ СН'!$F$5-'СЕТ СН'!$F$20</f>
        <v>3876.1826715900002</v>
      </c>
      <c r="O23" s="36">
        <f>SUMIFS(СВЦЭМ!$C$39:$C$782,СВЦЭМ!$A$39:$A$782,$A23,СВЦЭМ!$B$39:$B$782,O$11)+'СЕТ СН'!$F$12+СВЦЭМ!$D$10+'СЕТ СН'!$F$5-'СЕТ СН'!$F$20</f>
        <v>3934.0009048400002</v>
      </c>
      <c r="P23" s="36">
        <f>SUMIFS(СВЦЭМ!$C$39:$C$782,СВЦЭМ!$A$39:$A$782,$A23,СВЦЭМ!$B$39:$B$782,P$11)+'СЕТ СН'!$F$12+СВЦЭМ!$D$10+'СЕТ СН'!$F$5-'СЕТ СН'!$F$20</f>
        <v>3949.1179104299999</v>
      </c>
      <c r="Q23" s="36">
        <f>SUMIFS(СВЦЭМ!$C$39:$C$782,СВЦЭМ!$A$39:$A$782,$A23,СВЦЭМ!$B$39:$B$782,Q$11)+'СЕТ СН'!$F$12+СВЦЭМ!$D$10+'СЕТ СН'!$F$5-'СЕТ СН'!$F$20</f>
        <v>3923.30064769</v>
      </c>
      <c r="R23" s="36">
        <f>SUMIFS(СВЦЭМ!$C$39:$C$782,СВЦЭМ!$A$39:$A$782,$A23,СВЦЭМ!$B$39:$B$782,R$11)+'СЕТ СН'!$F$12+СВЦЭМ!$D$10+'СЕТ СН'!$F$5-'СЕТ СН'!$F$20</f>
        <v>3881.8994306600002</v>
      </c>
      <c r="S23" s="36">
        <f>SUMIFS(СВЦЭМ!$C$39:$C$782,СВЦЭМ!$A$39:$A$782,$A23,СВЦЭМ!$B$39:$B$782,S$11)+'СЕТ СН'!$F$12+СВЦЭМ!$D$10+'СЕТ СН'!$F$5-'СЕТ СН'!$F$20</f>
        <v>3827.8558900799999</v>
      </c>
      <c r="T23" s="36">
        <f>SUMIFS(СВЦЭМ!$C$39:$C$782,СВЦЭМ!$A$39:$A$782,$A23,СВЦЭМ!$B$39:$B$782,T$11)+'СЕТ СН'!$F$12+СВЦЭМ!$D$10+'СЕТ СН'!$F$5-'СЕТ СН'!$F$20</f>
        <v>3786.3404315200005</v>
      </c>
      <c r="U23" s="36">
        <f>SUMIFS(СВЦЭМ!$C$39:$C$782,СВЦЭМ!$A$39:$A$782,$A23,СВЦЭМ!$B$39:$B$782,U$11)+'СЕТ СН'!$F$12+СВЦЭМ!$D$10+'СЕТ СН'!$F$5-'СЕТ СН'!$F$20</f>
        <v>3755.4290543000002</v>
      </c>
      <c r="V23" s="36">
        <f>SUMIFS(СВЦЭМ!$C$39:$C$782,СВЦЭМ!$A$39:$A$782,$A23,СВЦЭМ!$B$39:$B$782,V$11)+'СЕТ СН'!$F$12+СВЦЭМ!$D$10+'СЕТ СН'!$F$5-'СЕТ СН'!$F$20</f>
        <v>3768.6845019100001</v>
      </c>
      <c r="W23" s="36">
        <f>SUMIFS(СВЦЭМ!$C$39:$C$782,СВЦЭМ!$A$39:$A$782,$A23,СВЦЭМ!$B$39:$B$782,W$11)+'СЕТ СН'!$F$12+СВЦЭМ!$D$10+'СЕТ СН'!$F$5-'СЕТ СН'!$F$20</f>
        <v>3791.5125829899998</v>
      </c>
      <c r="X23" s="36">
        <f>SUMIFS(СВЦЭМ!$C$39:$C$782,СВЦЭМ!$A$39:$A$782,$A23,СВЦЭМ!$B$39:$B$782,X$11)+'СЕТ СН'!$F$12+СВЦЭМ!$D$10+'СЕТ СН'!$F$5-'СЕТ СН'!$F$20</f>
        <v>3813.7682842600002</v>
      </c>
      <c r="Y23" s="36">
        <f>SUMIFS(СВЦЭМ!$C$39:$C$782,СВЦЭМ!$A$39:$A$782,$A23,СВЦЭМ!$B$39:$B$782,Y$11)+'СЕТ СН'!$F$12+СВЦЭМ!$D$10+'СЕТ СН'!$F$5-'СЕТ СН'!$F$20</f>
        <v>3850.1777899400004</v>
      </c>
    </row>
    <row r="24" spans="1:25" ht="15.75" x14ac:dyDescent="0.2">
      <c r="A24" s="35">
        <f t="shared" si="0"/>
        <v>44633</v>
      </c>
      <c r="B24" s="36">
        <f>SUMIFS(СВЦЭМ!$C$39:$C$782,СВЦЭМ!$A$39:$A$782,$A24,СВЦЭМ!$B$39:$B$782,B$11)+'СЕТ СН'!$F$12+СВЦЭМ!$D$10+'СЕТ СН'!$F$5-'СЕТ СН'!$F$20</f>
        <v>3866.4061618900005</v>
      </c>
      <c r="C24" s="36">
        <f>SUMIFS(СВЦЭМ!$C$39:$C$782,СВЦЭМ!$A$39:$A$782,$A24,СВЦЭМ!$B$39:$B$782,C$11)+'СЕТ СН'!$F$12+СВЦЭМ!$D$10+'СЕТ СН'!$F$5-'СЕТ СН'!$F$20</f>
        <v>3922.3173480300002</v>
      </c>
      <c r="D24" s="36">
        <f>SUMIFS(СВЦЭМ!$C$39:$C$782,СВЦЭМ!$A$39:$A$782,$A24,СВЦЭМ!$B$39:$B$782,D$11)+'СЕТ СН'!$F$12+СВЦЭМ!$D$10+'СЕТ СН'!$F$5-'СЕТ СН'!$F$20</f>
        <v>3982.36447589</v>
      </c>
      <c r="E24" s="36">
        <f>SUMIFS(СВЦЭМ!$C$39:$C$782,СВЦЭМ!$A$39:$A$782,$A24,СВЦЭМ!$B$39:$B$782,E$11)+'СЕТ СН'!$F$12+СВЦЭМ!$D$10+'СЕТ СН'!$F$5-'СЕТ СН'!$F$20</f>
        <v>4012.47862179</v>
      </c>
      <c r="F24" s="36">
        <f>SUMIFS(СВЦЭМ!$C$39:$C$782,СВЦЭМ!$A$39:$A$782,$A24,СВЦЭМ!$B$39:$B$782,F$11)+'СЕТ СН'!$F$12+СВЦЭМ!$D$10+'СЕТ СН'!$F$5-'СЕТ СН'!$F$20</f>
        <v>4035.23841412</v>
      </c>
      <c r="G24" s="36">
        <f>SUMIFS(СВЦЭМ!$C$39:$C$782,СВЦЭМ!$A$39:$A$782,$A24,СВЦЭМ!$B$39:$B$782,G$11)+'СЕТ СН'!$F$12+СВЦЭМ!$D$10+'СЕТ СН'!$F$5-'СЕТ СН'!$F$20</f>
        <v>4037.2517139700003</v>
      </c>
      <c r="H24" s="36">
        <f>SUMIFS(СВЦЭМ!$C$39:$C$782,СВЦЭМ!$A$39:$A$782,$A24,СВЦЭМ!$B$39:$B$782,H$11)+'СЕТ СН'!$F$12+СВЦЭМ!$D$10+'СЕТ СН'!$F$5-'СЕТ СН'!$F$20</f>
        <v>4000.3413463699999</v>
      </c>
      <c r="I24" s="36">
        <f>SUMIFS(СВЦЭМ!$C$39:$C$782,СВЦЭМ!$A$39:$A$782,$A24,СВЦЭМ!$B$39:$B$782,I$11)+'СЕТ СН'!$F$12+СВЦЭМ!$D$10+'СЕТ СН'!$F$5-'СЕТ СН'!$F$20</f>
        <v>3907.1136073000002</v>
      </c>
      <c r="J24" s="36">
        <f>SUMIFS(СВЦЭМ!$C$39:$C$782,СВЦЭМ!$A$39:$A$782,$A24,СВЦЭМ!$B$39:$B$782,J$11)+'СЕТ СН'!$F$12+СВЦЭМ!$D$10+'СЕТ СН'!$F$5-'СЕТ СН'!$F$20</f>
        <v>3825.8637220199998</v>
      </c>
      <c r="K24" s="36">
        <f>SUMIFS(СВЦЭМ!$C$39:$C$782,СВЦЭМ!$A$39:$A$782,$A24,СВЦЭМ!$B$39:$B$782,K$11)+'СЕТ СН'!$F$12+СВЦЭМ!$D$10+'СЕТ СН'!$F$5-'СЕТ СН'!$F$20</f>
        <v>3787.9618936200004</v>
      </c>
      <c r="L24" s="36">
        <f>SUMIFS(СВЦЭМ!$C$39:$C$782,СВЦЭМ!$A$39:$A$782,$A24,СВЦЭМ!$B$39:$B$782,L$11)+'СЕТ СН'!$F$12+СВЦЭМ!$D$10+'СЕТ СН'!$F$5-'СЕТ СН'!$F$20</f>
        <v>3786.1323159800004</v>
      </c>
      <c r="M24" s="36">
        <f>SUMIFS(СВЦЭМ!$C$39:$C$782,СВЦЭМ!$A$39:$A$782,$A24,СВЦЭМ!$B$39:$B$782,M$11)+'СЕТ СН'!$F$12+СВЦЭМ!$D$10+'СЕТ СН'!$F$5-'СЕТ СН'!$F$20</f>
        <v>3835.31563594</v>
      </c>
      <c r="N24" s="36">
        <f>SUMIFS(СВЦЭМ!$C$39:$C$782,СВЦЭМ!$A$39:$A$782,$A24,СВЦЭМ!$B$39:$B$782,N$11)+'СЕТ СН'!$F$12+СВЦЭМ!$D$10+'СЕТ СН'!$F$5-'СЕТ СН'!$F$20</f>
        <v>3871.4976288400003</v>
      </c>
      <c r="O24" s="36">
        <f>SUMIFS(СВЦЭМ!$C$39:$C$782,СВЦЭМ!$A$39:$A$782,$A24,СВЦЭМ!$B$39:$B$782,O$11)+'СЕТ СН'!$F$12+СВЦЭМ!$D$10+'СЕТ СН'!$F$5-'СЕТ СН'!$F$20</f>
        <v>3910.9339353599999</v>
      </c>
      <c r="P24" s="36">
        <f>SUMIFS(СВЦЭМ!$C$39:$C$782,СВЦЭМ!$A$39:$A$782,$A24,СВЦЭМ!$B$39:$B$782,P$11)+'СЕТ СН'!$F$12+СВЦЭМ!$D$10+'СЕТ СН'!$F$5-'СЕТ СН'!$F$20</f>
        <v>3931.7016926800002</v>
      </c>
      <c r="Q24" s="36">
        <f>SUMIFS(СВЦЭМ!$C$39:$C$782,СВЦЭМ!$A$39:$A$782,$A24,СВЦЭМ!$B$39:$B$782,Q$11)+'СЕТ СН'!$F$12+СВЦЭМ!$D$10+'СЕТ СН'!$F$5-'СЕТ СН'!$F$20</f>
        <v>3901.8233318800003</v>
      </c>
      <c r="R24" s="36">
        <f>SUMIFS(СВЦЭМ!$C$39:$C$782,СВЦЭМ!$A$39:$A$782,$A24,СВЦЭМ!$B$39:$B$782,R$11)+'СЕТ СН'!$F$12+СВЦЭМ!$D$10+'СЕТ СН'!$F$5-'СЕТ СН'!$F$20</f>
        <v>3866.8450978500005</v>
      </c>
      <c r="S24" s="36">
        <f>SUMIFS(СВЦЭМ!$C$39:$C$782,СВЦЭМ!$A$39:$A$782,$A24,СВЦЭМ!$B$39:$B$782,S$11)+'СЕТ СН'!$F$12+СВЦЭМ!$D$10+'СЕТ СН'!$F$5-'СЕТ СН'!$F$20</f>
        <v>3820.5363414399999</v>
      </c>
      <c r="T24" s="36">
        <f>SUMIFS(СВЦЭМ!$C$39:$C$782,СВЦЭМ!$A$39:$A$782,$A24,СВЦЭМ!$B$39:$B$782,T$11)+'СЕТ СН'!$F$12+СВЦЭМ!$D$10+'СЕТ СН'!$F$5-'СЕТ СН'!$F$20</f>
        <v>3771.9827512800002</v>
      </c>
      <c r="U24" s="36">
        <f>SUMIFS(СВЦЭМ!$C$39:$C$782,СВЦЭМ!$A$39:$A$782,$A24,СВЦЭМ!$B$39:$B$782,U$11)+'СЕТ СН'!$F$12+СВЦЭМ!$D$10+'СЕТ СН'!$F$5-'СЕТ СН'!$F$20</f>
        <v>3753.5201213300002</v>
      </c>
      <c r="V24" s="36">
        <f>SUMIFS(СВЦЭМ!$C$39:$C$782,СВЦЭМ!$A$39:$A$782,$A24,СВЦЭМ!$B$39:$B$782,V$11)+'СЕТ СН'!$F$12+СВЦЭМ!$D$10+'СЕТ СН'!$F$5-'СЕТ СН'!$F$20</f>
        <v>3750.3192310600002</v>
      </c>
      <c r="W24" s="36">
        <f>SUMIFS(СВЦЭМ!$C$39:$C$782,СВЦЭМ!$A$39:$A$782,$A24,СВЦЭМ!$B$39:$B$782,W$11)+'СЕТ СН'!$F$12+СВЦЭМ!$D$10+'СЕТ СН'!$F$5-'СЕТ СН'!$F$20</f>
        <v>3764.2547718700002</v>
      </c>
      <c r="X24" s="36">
        <f>SUMIFS(СВЦЭМ!$C$39:$C$782,СВЦЭМ!$A$39:$A$782,$A24,СВЦЭМ!$B$39:$B$782,X$11)+'СЕТ СН'!$F$12+СВЦЭМ!$D$10+'СЕТ СН'!$F$5-'СЕТ СН'!$F$20</f>
        <v>3795.2125657699999</v>
      </c>
      <c r="Y24" s="36">
        <f>SUMIFS(СВЦЭМ!$C$39:$C$782,СВЦЭМ!$A$39:$A$782,$A24,СВЦЭМ!$B$39:$B$782,Y$11)+'СЕТ СН'!$F$12+СВЦЭМ!$D$10+'СЕТ СН'!$F$5-'СЕТ СН'!$F$20</f>
        <v>3816.0707719700004</v>
      </c>
    </row>
    <row r="25" spans="1:25" ht="15.75" x14ac:dyDescent="0.2">
      <c r="A25" s="35">
        <f t="shared" si="0"/>
        <v>44634</v>
      </c>
      <c r="B25" s="36">
        <f>SUMIFS(СВЦЭМ!$C$39:$C$782,СВЦЭМ!$A$39:$A$782,$A25,СВЦЭМ!$B$39:$B$782,B$11)+'СЕТ СН'!$F$12+СВЦЭМ!$D$10+'СЕТ СН'!$F$5-'СЕТ СН'!$F$20</f>
        <v>3866.0935121500002</v>
      </c>
      <c r="C25" s="36">
        <f>SUMIFS(СВЦЭМ!$C$39:$C$782,СВЦЭМ!$A$39:$A$782,$A25,СВЦЭМ!$B$39:$B$782,C$11)+'СЕТ СН'!$F$12+СВЦЭМ!$D$10+'СЕТ СН'!$F$5-'СЕТ СН'!$F$20</f>
        <v>3913.3180032099999</v>
      </c>
      <c r="D25" s="36">
        <f>SUMIFS(СВЦЭМ!$C$39:$C$782,СВЦЭМ!$A$39:$A$782,$A25,СВЦЭМ!$B$39:$B$782,D$11)+'СЕТ СН'!$F$12+СВЦЭМ!$D$10+'СЕТ СН'!$F$5-'СЕТ СН'!$F$20</f>
        <v>3974.7255623600004</v>
      </c>
      <c r="E25" s="36">
        <f>SUMIFS(СВЦЭМ!$C$39:$C$782,СВЦЭМ!$A$39:$A$782,$A25,СВЦЭМ!$B$39:$B$782,E$11)+'СЕТ СН'!$F$12+СВЦЭМ!$D$10+'СЕТ СН'!$F$5-'СЕТ СН'!$F$20</f>
        <v>4000.2792273000005</v>
      </c>
      <c r="F25" s="36">
        <f>SUMIFS(СВЦЭМ!$C$39:$C$782,СВЦЭМ!$A$39:$A$782,$A25,СВЦЭМ!$B$39:$B$782,F$11)+'СЕТ СН'!$F$12+СВЦЭМ!$D$10+'СЕТ СН'!$F$5-'СЕТ СН'!$F$20</f>
        <v>4006.1184550600001</v>
      </c>
      <c r="G25" s="36">
        <f>SUMIFS(СВЦЭМ!$C$39:$C$782,СВЦЭМ!$A$39:$A$782,$A25,СВЦЭМ!$B$39:$B$782,G$11)+'СЕТ СН'!$F$12+СВЦЭМ!$D$10+'СЕТ СН'!$F$5-'СЕТ СН'!$F$20</f>
        <v>3953.5728729400003</v>
      </c>
      <c r="H25" s="36">
        <f>SUMIFS(СВЦЭМ!$C$39:$C$782,СВЦЭМ!$A$39:$A$782,$A25,СВЦЭМ!$B$39:$B$782,H$11)+'СЕТ СН'!$F$12+СВЦЭМ!$D$10+'СЕТ СН'!$F$5-'СЕТ СН'!$F$20</f>
        <v>3906.2485411000002</v>
      </c>
      <c r="I25" s="36">
        <f>SUMIFS(СВЦЭМ!$C$39:$C$782,СВЦЭМ!$A$39:$A$782,$A25,СВЦЭМ!$B$39:$B$782,I$11)+'СЕТ СН'!$F$12+СВЦЭМ!$D$10+'СЕТ СН'!$F$5-'СЕТ СН'!$F$20</f>
        <v>3821.9860169399999</v>
      </c>
      <c r="J25" s="36">
        <f>SUMIFS(СВЦЭМ!$C$39:$C$782,СВЦЭМ!$A$39:$A$782,$A25,СВЦЭМ!$B$39:$B$782,J$11)+'СЕТ СН'!$F$12+СВЦЭМ!$D$10+'СЕТ СН'!$F$5-'СЕТ СН'!$F$20</f>
        <v>3797.9941014300002</v>
      </c>
      <c r="K25" s="36">
        <f>SUMIFS(СВЦЭМ!$C$39:$C$782,СВЦЭМ!$A$39:$A$782,$A25,СВЦЭМ!$B$39:$B$782,K$11)+'СЕТ СН'!$F$12+СВЦЭМ!$D$10+'СЕТ СН'!$F$5-'СЕТ СН'!$F$20</f>
        <v>3785.1239471300005</v>
      </c>
      <c r="L25" s="36">
        <f>SUMIFS(СВЦЭМ!$C$39:$C$782,СВЦЭМ!$A$39:$A$782,$A25,СВЦЭМ!$B$39:$B$782,L$11)+'СЕТ СН'!$F$12+СВЦЭМ!$D$10+'СЕТ СН'!$F$5-'СЕТ СН'!$F$20</f>
        <v>3789.3582882500004</v>
      </c>
      <c r="M25" s="36">
        <f>SUMIFS(СВЦЭМ!$C$39:$C$782,СВЦЭМ!$A$39:$A$782,$A25,СВЦЭМ!$B$39:$B$782,M$11)+'СЕТ СН'!$F$12+СВЦЭМ!$D$10+'СЕТ СН'!$F$5-'СЕТ СН'!$F$20</f>
        <v>3831.4892920800003</v>
      </c>
      <c r="N25" s="36">
        <f>SUMIFS(СВЦЭМ!$C$39:$C$782,СВЦЭМ!$A$39:$A$782,$A25,СВЦЭМ!$B$39:$B$782,N$11)+'СЕТ СН'!$F$12+СВЦЭМ!$D$10+'СЕТ СН'!$F$5-'СЕТ СН'!$F$20</f>
        <v>3871.6559080200004</v>
      </c>
      <c r="O25" s="36">
        <f>SUMIFS(СВЦЭМ!$C$39:$C$782,СВЦЭМ!$A$39:$A$782,$A25,СВЦЭМ!$B$39:$B$782,O$11)+'СЕТ СН'!$F$12+СВЦЭМ!$D$10+'СЕТ СН'!$F$5-'СЕТ СН'!$F$20</f>
        <v>3903.8141738600002</v>
      </c>
      <c r="P25" s="36">
        <f>SUMIFS(СВЦЭМ!$C$39:$C$782,СВЦЭМ!$A$39:$A$782,$A25,СВЦЭМ!$B$39:$B$782,P$11)+'СЕТ СН'!$F$12+СВЦЭМ!$D$10+'СЕТ СН'!$F$5-'СЕТ СН'!$F$20</f>
        <v>3908.8582409600003</v>
      </c>
      <c r="Q25" s="36">
        <f>SUMIFS(СВЦЭМ!$C$39:$C$782,СВЦЭМ!$A$39:$A$782,$A25,СВЦЭМ!$B$39:$B$782,Q$11)+'СЕТ СН'!$F$12+СВЦЭМ!$D$10+'СЕТ СН'!$F$5-'СЕТ СН'!$F$20</f>
        <v>3879.1707623500001</v>
      </c>
      <c r="R25" s="36">
        <f>SUMIFS(СВЦЭМ!$C$39:$C$782,СВЦЭМ!$A$39:$A$782,$A25,СВЦЭМ!$B$39:$B$782,R$11)+'СЕТ СН'!$F$12+СВЦЭМ!$D$10+'СЕТ СН'!$F$5-'СЕТ СН'!$F$20</f>
        <v>3843.5025122500001</v>
      </c>
      <c r="S25" s="36">
        <f>SUMIFS(СВЦЭМ!$C$39:$C$782,СВЦЭМ!$A$39:$A$782,$A25,СВЦЭМ!$B$39:$B$782,S$11)+'СЕТ СН'!$F$12+СВЦЭМ!$D$10+'СЕТ СН'!$F$5-'СЕТ СН'!$F$20</f>
        <v>3810.3495608000003</v>
      </c>
      <c r="T25" s="36">
        <f>SUMIFS(СВЦЭМ!$C$39:$C$782,СВЦЭМ!$A$39:$A$782,$A25,СВЦЭМ!$B$39:$B$782,T$11)+'СЕТ СН'!$F$12+СВЦЭМ!$D$10+'СЕТ СН'!$F$5-'СЕТ СН'!$F$20</f>
        <v>3773.0376356800002</v>
      </c>
      <c r="U25" s="36">
        <f>SUMIFS(СВЦЭМ!$C$39:$C$782,СВЦЭМ!$A$39:$A$782,$A25,СВЦЭМ!$B$39:$B$782,U$11)+'СЕТ СН'!$F$12+СВЦЭМ!$D$10+'СЕТ СН'!$F$5-'СЕТ СН'!$F$20</f>
        <v>3764.1340288900001</v>
      </c>
      <c r="V25" s="36">
        <f>SUMIFS(СВЦЭМ!$C$39:$C$782,СВЦЭМ!$A$39:$A$782,$A25,СВЦЭМ!$B$39:$B$782,V$11)+'СЕТ СН'!$F$12+СВЦЭМ!$D$10+'СЕТ СН'!$F$5-'СЕТ СН'!$F$20</f>
        <v>3771.5090296200001</v>
      </c>
      <c r="W25" s="36">
        <f>SUMIFS(СВЦЭМ!$C$39:$C$782,СВЦЭМ!$A$39:$A$782,$A25,СВЦЭМ!$B$39:$B$782,W$11)+'СЕТ СН'!$F$12+СВЦЭМ!$D$10+'СЕТ СН'!$F$5-'СЕТ СН'!$F$20</f>
        <v>3767.9429717500002</v>
      </c>
      <c r="X25" s="36">
        <f>SUMIFS(СВЦЭМ!$C$39:$C$782,СВЦЭМ!$A$39:$A$782,$A25,СВЦЭМ!$B$39:$B$782,X$11)+'СЕТ СН'!$F$12+СВЦЭМ!$D$10+'СЕТ СН'!$F$5-'СЕТ СН'!$F$20</f>
        <v>3815.9919890800002</v>
      </c>
      <c r="Y25" s="36">
        <f>SUMIFS(СВЦЭМ!$C$39:$C$782,СВЦЭМ!$A$39:$A$782,$A25,СВЦЭМ!$B$39:$B$782,Y$11)+'СЕТ СН'!$F$12+СВЦЭМ!$D$10+'СЕТ СН'!$F$5-'СЕТ СН'!$F$20</f>
        <v>3855.54101042</v>
      </c>
    </row>
    <row r="26" spans="1:25" ht="15.75" x14ac:dyDescent="0.2">
      <c r="A26" s="35">
        <f t="shared" si="0"/>
        <v>44635</v>
      </c>
      <c r="B26" s="36">
        <f>SUMIFS(СВЦЭМ!$C$39:$C$782,СВЦЭМ!$A$39:$A$782,$A26,СВЦЭМ!$B$39:$B$782,B$11)+'СЕТ СН'!$F$12+СВЦЭМ!$D$10+'СЕТ СН'!$F$5-'СЕТ СН'!$F$20</f>
        <v>3878.9645285900001</v>
      </c>
      <c r="C26" s="36">
        <f>SUMIFS(СВЦЭМ!$C$39:$C$782,СВЦЭМ!$A$39:$A$782,$A26,СВЦЭМ!$B$39:$B$782,C$11)+'СЕТ СН'!$F$12+СВЦЭМ!$D$10+'СЕТ СН'!$F$5-'СЕТ СН'!$F$20</f>
        <v>3928.7654908800005</v>
      </c>
      <c r="D26" s="36">
        <f>SUMIFS(СВЦЭМ!$C$39:$C$782,СВЦЭМ!$A$39:$A$782,$A26,СВЦЭМ!$B$39:$B$782,D$11)+'СЕТ СН'!$F$12+СВЦЭМ!$D$10+'СЕТ СН'!$F$5-'СЕТ СН'!$F$20</f>
        <v>3984.4504500800003</v>
      </c>
      <c r="E26" s="36">
        <f>SUMIFS(СВЦЭМ!$C$39:$C$782,СВЦЭМ!$A$39:$A$782,$A26,СВЦЭМ!$B$39:$B$782,E$11)+'СЕТ СН'!$F$12+СВЦЭМ!$D$10+'СЕТ СН'!$F$5-'СЕТ СН'!$F$20</f>
        <v>4006.5626948300001</v>
      </c>
      <c r="F26" s="36">
        <f>SUMIFS(СВЦЭМ!$C$39:$C$782,СВЦЭМ!$A$39:$A$782,$A26,СВЦЭМ!$B$39:$B$782,F$11)+'СЕТ СН'!$F$12+СВЦЭМ!$D$10+'СЕТ СН'!$F$5-'СЕТ СН'!$F$20</f>
        <v>4012.59433592</v>
      </c>
      <c r="G26" s="36">
        <f>SUMIFS(СВЦЭМ!$C$39:$C$782,СВЦЭМ!$A$39:$A$782,$A26,СВЦЭМ!$B$39:$B$782,G$11)+'СЕТ СН'!$F$12+СВЦЭМ!$D$10+'СЕТ СН'!$F$5-'СЕТ СН'!$F$20</f>
        <v>3981.9983252500001</v>
      </c>
      <c r="H26" s="36">
        <f>SUMIFS(СВЦЭМ!$C$39:$C$782,СВЦЭМ!$A$39:$A$782,$A26,СВЦЭМ!$B$39:$B$782,H$11)+'СЕТ СН'!$F$12+СВЦЭМ!$D$10+'СЕТ СН'!$F$5-'СЕТ СН'!$F$20</f>
        <v>3891.4071861400002</v>
      </c>
      <c r="I26" s="36">
        <f>SUMIFS(СВЦЭМ!$C$39:$C$782,СВЦЭМ!$A$39:$A$782,$A26,СВЦЭМ!$B$39:$B$782,I$11)+'СЕТ СН'!$F$12+СВЦЭМ!$D$10+'СЕТ СН'!$F$5-'СЕТ СН'!$F$20</f>
        <v>3822.1319607000005</v>
      </c>
      <c r="J26" s="36">
        <f>SUMIFS(СВЦЭМ!$C$39:$C$782,СВЦЭМ!$A$39:$A$782,$A26,СВЦЭМ!$B$39:$B$782,J$11)+'СЕТ СН'!$F$12+СВЦЭМ!$D$10+'СЕТ СН'!$F$5-'СЕТ СН'!$F$20</f>
        <v>3773.2718136200001</v>
      </c>
      <c r="K26" s="36">
        <f>SUMIFS(СВЦЭМ!$C$39:$C$782,СВЦЭМ!$A$39:$A$782,$A26,СВЦЭМ!$B$39:$B$782,K$11)+'СЕТ СН'!$F$12+СВЦЭМ!$D$10+'СЕТ СН'!$F$5-'СЕТ СН'!$F$20</f>
        <v>3763.3228291000005</v>
      </c>
      <c r="L26" s="36">
        <f>SUMIFS(СВЦЭМ!$C$39:$C$782,СВЦЭМ!$A$39:$A$782,$A26,СВЦЭМ!$B$39:$B$782,L$11)+'СЕТ СН'!$F$12+СВЦЭМ!$D$10+'СЕТ СН'!$F$5-'СЕТ СН'!$F$20</f>
        <v>3768.1951208700002</v>
      </c>
      <c r="M26" s="36">
        <f>SUMIFS(СВЦЭМ!$C$39:$C$782,СВЦЭМ!$A$39:$A$782,$A26,СВЦЭМ!$B$39:$B$782,M$11)+'СЕТ СН'!$F$12+СВЦЭМ!$D$10+'СЕТ СН'!$F$5-'СЕТ СН'!$F$20</f>
        <v>3802.5994798500001</v>
      </c>
      <c r="N26" s="36">
        <f>SUMIFS(СВЦЭМ!$C$39:$C$782,СВЦЭМ!$A$39:$A$782,$A26,СВЦЭМ!$B$39:$B$782,N$11)+'СЕТ СН'!$F$12+СВЦЭМ!$D$10+'СЕТ СН'!$F$5-'СЕТ СН'!$F$20</f>
        <v>3847.2413738599998</v>
      </c>
      <c r="O26" s="36">
        <f>SUMIFS(СВЦЭМ!$C$39:$C$782,СВЦЭМ!$A$39:$A$782,$A26,СВЦЭМ!$B$39:$B$782,O$11)+'СЕТ СН'!$F$12+СВЦЭМ!$D$10+'СЕТ СН'!$F$5-'СЕТ СН'!$F$20</f>
        <v>3896.1900881500001</v>
      </c>
      <c r="P26" s="36">
        <f>SUMIFS(СВЦЭМ!$C$39:$C$782,СВЦЭМ!$A$39:$A$782,$A26,СВЦЭМ!$B$39:$B$782,P$11)+'СЕТ СН'!$F$12+СВЦЭМ!$D$10+'СЕТ СН'!$F$5-'СЕТ СН'!$F$20</f>
        <v>3909.13342689</v>
      </c>
      <c r="Q26" s="36">
        <f>SUMIFS(СВЦЭМ!$C$39:$C$782,СВЦЭМ!$A$39:$A$782,$A26,СВЦЭМ!$B$39:$B$782,Q$11)+'СЕТ СН'!$F$12+СВЦЭМ!$D$10+'СЕТ СН'!$F$5-'СЕТ СН'!$F$20</f>
        <v>3895.5361466300001</v>
      </c>
      <c r="R26" s="36">
        <f>SUMIFS(СВЦЭМ!$C$39:$C$782,СВЦЭМ!$A$39:$A$782,$A26,СВЦЭМ!$B$39:$B$782,R$11)+'СЕТ СН'!$F$12+СВЦЭМ!$D$10+'СЕТ СН'!$F$5-'СЕТ СН'!$F$20</f>
        <v>3848.1147543000002</v>
      </c>
      <c r="S26" s="36">
        <f>SUMIFS(СВЦЭМ!$C$39:$C$782,СВЦЭМ!$A$39:$A$782,$A26,СВЦЭМ!$B$39:$B$782,S$11)+'СЕТ СН'!$F$12+СВЦЭМ!$D$10+'СЕТ СН'!$F$5-'СЕТ СН'!$F$20</f>
        <v>3806.86284548</v>
      </c>
      <c r="T26" s="36">
        <f>SUMIFS(СВЦЭМ!$C$39:$C$782,СВЦЭМ!$A$39:$A$782,$A26,СВЦЭМ!$B$39:$B$782,T$11)+'СЕТ СН'!$F$12+СВЦЭМ!$D$10+'СЕТ СН'!$F$5-'СЕТ СН'!$F$20</f>
        <v>3766.4063838600005</v>
      </c>
      <c r="U26" s="36">
        <f>SUMIFS(СВЦЭМ!$C$39:$C$782,СВЦЭМ!$A$39:$A$782,$A26,СВЦЭМ!$B$39:$B$782,U$11)+'СЕТ СН'!$F$12+СВЦЭМ!$D$10+'СЕТ СН'!$F$5-'СЕТ СН'!$F$20</f>
        <v>3751.3631928300001</v>
      </c>
      <c r="V26" s="36">
        <f>SUMIFS(СВЦЭМ!$C$39:$C$782,СВЦЭМ!$A$39:$A$782,$A26,СВЦЭМ!$B$39:$B$782,V$11)+'СЕТ СН'!$F$12+СВЦЭМ!$D$10+'СЕТ СН'!$F$5-'СЕТ СН'!$F$20</f>
        <v>3769.6460352100003</v>
      </c>
      <c r="W26" s="36">
        <f>SUMIFS(СВЦЭМ!$C$39:$C$782,СВЦЭМ!$A$39:$A$782,$A26,СВЦЭМ!$B$39:$B$782,W$11)+'СЕТ СН'!$F$12+СВЦЭМ!$D$10+'СЕТ СН'!$F$5-'СЕТ СН'!$F$20</f>
        <v>3788.6066460299999</v>
      </c>
      <c r="X26" s="36">
        <f>SUMIFS(СВЦЭМ!$C$39:$C$782,СВЦЭМ!$A$39:$A$782,$A26,СВЦЭМ!$B$39:$B$782,X$11)+'СЕТ СН'!$F$12+СВЦЭМ!$D$10+'СЕТ СН'!$F$5-'СЕТ СН'!$F$20</f>
        <v>3816.8170777000005</v>
      </c>
      <c r="Y26" s="36">
        <f>SUMIFS(СВЦЭМ!$C$39:$C$782,СВЦЭМ!$A$39:$A$782,$A26,СВЦЭМ!$B$39:$B$782,Y$11)+'СЕТ СН'!$F$12+СВЦЭМ!$D$10+'СЕТ СН'!$F$5-'СЕТ СН'!$F$20</f>
        <v>3846.5398249</v>
      </c>
    </row>
    <row r="27" spans="1:25" ht="15.75" x14ac:dyDescent="0.2">
      <c r="A27" s="35">
        <f t="shared" si="0"/>
        <v>44636</v>
      </c>
      <c r="B27" s="36">
        <f>SUMIFS(СВЦЭМ!$C$39:$C$782,СВЦЭМ!$A$39:$A$782,$A27,СВЦЭМ!$B$39:$B$782,B$11)+'СЕТ СН'!$F$12+СВЦЭМ!$D$10+'СЕТ СН'!$F$5-'СЕТ СН'!$F$20</f>
        <v>3849.0119673700001</v>
      </c>
      <c r="C27" s="36">
        <f>SUMIFS(СВЦЭМ!$C$39:$C$782,СВЦЭМ!$A$39:$A$782,$A27,СВЦЭМ!$B$39:$B$782,C$11)+'СЕТ СН'!$F$12+СВЦЭМ!$D$10+'СЕТ СН'!$F$5-'СЕТ СН'!$F$20</f>
        <v>3914.9549376600003</v>
      </c>
      <c r="D27" s="36">
        <f>SUMIFS(СВЦЭМ!$C$39:$C$782,СВЦЭМ!$A$39:$A$782,$A27,СВЦЭМ!$B$39:$B$782,D$11)+'СЕТ СН'!$F$12+СВЦЭМ!$D$10+'СЕТ СН'!$F$5-'СЕТ СН'!$F$20</f>
        <v>3990.8320763900001</v>
      </c>
      <c r="E27" s="36">
        <f>SUMIFS(СВЦЭМ!$C$39:$C$782,СВЦЭМ!$A$39:$A$782,$A27,СВЦЭМ!$B$39:$B$782,E$11)+'СЕТ СН'!$F$12+СВЦЭМ!$D$10+'СЕТ СН'!$F$5-'СЕТ СН'!$F$20</f>
        <v>4010.3650845000002</v>
      </c>
      <c r="F27" s="36">
        <f>SUMIFS(СВЦЭМ!$C$39:$C$782,СВЦЭМ!$A$39:$A$782,$A27,СВЦЭМ!$B$39:$B$782,F$11)+'СЕТ СН'!$F$12+СВЦЭМ!$D$10+'СЕТ СН'!$F$5-'СЕТ СН'!$F$20</f>
        <v>4014.8637670799999</v>
      </c>
      <c r="G27" s="36">
        <f>SUMIFS(СВЦЭМ!$C$39:$C$782,СВЦЭМ!$A$39:$A$782,$A27,СВЦЭМ!$B$39:$B$782,G$11)+'СЕТ СН'!$F$12+СВЦЭМ!$D$10+'СЕТ СН'!$F$5-'СЕТ СН'!$F$20</f>
        <v>3977.5364797100001</v>
      </c>
      <c r="H27" s="36">
        <f>SUMIFS(СВЦЭМ!$C$39:$C$782,СВЦЭМ!$A$39:$A$782,$A27,СВЦЭМ!$B$39:$B$782,H$11)+'СЕТ СН'!$F$12+СВЦЭМ!$D$10+'СЕТ СН'!$F$5-'СЕТ СН'!$F$20</f>
        <v>3896.8791200700002</v>
      </c>
      <c r="I27" s="36">
        <f>SUMIFS(СВЦЭМ!$C$39:$C$782,СВЦЭМ!$A$39:$A$782,$A27,СВЦЭМ!$B$39:$B$782,I$11)+'СЕТ СН'!$F$12+СВЦЭМ!$D$10+'СЕТ СН'!$F$5-'СЕТ СН'!$F$20</f>
        <v>3829.1569439100003</v>
      </c>
      <c r="J27" s="36">
        <f>SUMIFS(СВЦЭМ!$C$39:$C$782,СВЦЭМ!$A$39:$A$782,$A27,СВЦЭМ!$B$39:$B$782,J$11)+'СЕТ СН'!$F$12+СВЦЭМ!$D$10+'СЕТ СН'!$F$5-'СЕТ СН'!$F$20</f>
        <v>3797.7565828300003</v>
      </c>
      <c r="K27" s="36">
        <f>SUMIFS(СВЦЭМ!$C$39:$C$782,СВЦЭМ!$A$39:$A$782,$A27,СВЦЭМ!$B$39:$B$782,K$11)+'СЕТ СН'!$F$12+СВЦЭМ!$D$10+'СЕТ СН'!$F$5-'СЕТ СН'!$F$20</f>
        <v>3788.5777441600003</v>
      </c>
      <c r="L27" s="36">
        <f>SUMIFS(СВЦЭМ!$C$39:$C$782,СВЦЭМ!$A$39:$A$782,$A27,СВЦЭМ!$B$39:$B$782,L$11)+'СЕТ СН'!$F$12+СВЦЭМ!$D$10+'СЕТ СН'!$F$5-'СЕТ СН'!$F$20</f>
        <v>3797.0999632600001</v>
      </c>
      <c r="M27" s="36">
        <f>SUMIFS(СВЦЭМ!$C$39:$C$782,СВЦЭМ!$A$39:$A$782,$A27,СВЦЭМ!$B$39:$B$782,M$11)+'СЕТ СН'!$F$12+СВЦЭМ!$D$10+'СЕТ СН'!$F$5-'СЕТ СН'!$F$20</f>
        <v>3849.0032213200002</v>
      </c>
      <c r="N27" s="36">
        <f>SUMIFS(СВЦЭМ!$C$39:$C$782,СВЦЭМ!$A$39:$A$782,$A27,СВЦЭМ!$B$39:$B$782,N$11)+'СЕТ СН'!$F$12+СВЦЭМ!$D$10+'СЕТ СН'!$F$5-'СЕТ СН'!$F$20</f>
        <v>3873.1816433200001</v>
      </c>
      <c r="O27" s="36">
        <f>SUMIFS(СВЦЭМ!$C$39:$C$782,СВЦЭМ!$A$39:$A$782,$A27,СВЦЭМ!$B$39:$B$782,O$11)+'СЕТ СН'!$F$12+СВЦЭМ!$D$10+'СЕТ СН'!$F$5-'СЕТ СН'!$F$20</f>
        <v>3921.1018010900002</v>
      </c>
      <c r="P27" s="36">
        <f>SUMIFS(СВЦЭМ!$C$39:$C$782,СВЦЭМ!$A$39:$A$782,$A27,СВЦЭМ!$B$39:$B$782,P$11)+'СЕТ СН'!$F$12+СВЦЭМ!$D$10+'СЕТ СН'!$F$5-'СЕТ СН'!$F$20</f>
        <v>3933.7088762800004</v>
      </c>
      <c r="Q27" s="36">
        <f>SUMIFS(СВЦЭМ!$C$39:$C$782,СВЦЭМ!$A$39:$A$782,$A27,СВЦЭМ!$B$39:$B$782,Q$11)+'СЕТ СН'!$F$12+СВЦЭМ!$D$10+'СЕТ СН'!$F$5-'СЕТ СН'!$F$20</f>
        <v>3897.4763820300004</v>
      </c>
      <c r="R27" s="36">
        <f>SUMIFS(СВЦЭМ!$C$39:$C$782,СВЦЭМ!$A$39:$A$782,$A27,СВЦЭМ!$B$39:$B$782,R$11)+'СЕТ СН'!$F$12+СВЦЭМ!$D$10+'СЕТ СН'!$F$5-'СЕТ СН'!$F$20</f>
        <v>3873.1119248499999</v>
      </c>
      <c r="S27" s="36">
        <f>SUMIFS(СВЦЭМ!$C$39:$C$782,СВЦЭМ!$A$39:$A$782,$A27,СВЦЭМ!$B$39:$B$782,S$11)+'СЕТ СН'!$F$12+СВЦЭМ!$D$10+'СЕТ СН'!$F$5-'СЕТ СН'!$F$20</f>
        <v>3824.5520154200003</v>
      </c>
      <c r="T27" s="36">
        <f>SUMIFS(СВЦЭМ!$C$39:$C$782,СВЦЭМ!$A$39:$A$782,$A27,СВЦЭМ!$B$39:$B$782,T$11)+'СЕТ СН'!$F$12+СВЦЭМ!$D$10+'СЕТ СН'!$F$5-'СЕТ СН'!$F$20</f>
        <v>3794.1630679600003</v>
      </c>
      <c r="U27" s="36">
        <f>SUMIFS(СВЦЭМ!$C$39:$C$782,СВЦЭМ!$A$39:$A$782,$A27,СВЦЭМ!$B$39:$B$782,U$11)+'СЕТ СН'!$F$12+СВЦЭМ!$D$10+'СЕТ СН'!$F$5-'СЕТ СН'!$F$20</f>
        <v>3765.9852557200002</v>
      </c>
      <c r="V27" s="36">
        <f>SUMIFS(СВЦЭМ!$C$39:$C$782,СВЦЭМ!$A$39:$A$782,$A27,СВЦЭМ!$B$39:$B$782,V$11)+'СЕТ СН'!$F$12+СВЦЭМ!$D$10+'СЕТ СН'!$F$5-'СЕТ СН'!$F$20</f>
        <v>3785.2075327400003</v>
      </c>
      <c r="W27" s="36">
        <f>SUMIFS(СВЦЭМ!$C$39:$C$782,СВЦЭМ!$A$39:$A$782,$A27,СВЦЭМ!$B$39:$B$782,W$11)+'СЕТ СН'!$F$12+СВЦЭМ!$D$10+'СЕТ СН'!$F$5-'СЕТ СН'!$F$20</f>
        <v>3821.7726415300003</v>
      </c>
      <c r="X27" s="36">
        <f>SUMIFS(СВЦЭМ!$C$39:$C$782,СВЦЭМ!$A$39:$A$782,$A27,СВЦЭМ!$B$39:$B$782,X$11)+'СЕТ СН'!$F$12+СВЦЭМ!$D$10+'СЕТ СН'!$F$5-'СЕТ СН'!$F$20</f>
        <v>3849.0146389700003</v>
      </c>
      <c r="Y27" s="36">
        <f>SUMIFS(СВЦЭМ!$C$39:$C$782,СВЦЭМ!$A$39:$A$782,$A27,СВЦЭМ!$B$39:$B$782,Y$11)+'СЕТ СН'!$F$12+СВЦЭМ!$D$10+'СЕТ СН'!$F$5-'СЕТ СН'!$F$20</f>
        <v>3867.0291064900002</v>
      </c>
    </row>
    <row r="28" spans="1:25" ht="15.75" x14ac:dyDescent="0.2">
      <c r="A28" s="35">
        <f t="shared" si="0"/>
        <v>44637</v>
      </c>
      <c r="B28" s="36">
        <f>SUMIFS(СВЦЭМ!$C$39:$C$782,СВЦЭМ!$A$39:$A$782,$A28,СВЦЭМ!$B$39:$B$782,B$11)+'СЕТ СН'!$F$12+СВЦЭМ!$D$10+'СЕТ СН'!$F$5-'СЕТ СН'!$F$20</f>
        <v>3887.9909271000001</v>
      </c>
      <c r="C28" s="36">
        <f>SUMIFS(СВЦЭМ!$C$39:$C$782,СВЦЭМ!$A$39:$A$782,$A28,СВЦЭМ!$B$39:$B$782,C$11)+'СЕТ СН'!$F$12+СВЦЭМ!$D$10+'СЕТ СН'!$F$5-'СЕТ СН'!$F$20</f>
        <v>3955.5039604000003</v>
      </c>
      <c r="D28" s="36">
        <f>SUMIFS(СВЦЭМ!$C$39:$C$782,СВЦЭМ!$A$39:$A$782,$A28,СВЦЭМ!$B$39:$B$782,D$11)+'СЕТ СН'!$F$12+СВЦЭМ!$D$10+'СЕТ СН'!$F$5-'СЕТ СН'!$F$20</f>
        <v>4025.2385721400001</v>
      </c>
      <c r="E28" s="36">
        <f>SUMIFS(СВЦЭМ!$C$39:$C$782,СВЦЭМ!$A$39:$A$782,$A28,СВЦЭМ!$B$39:$B$782,E$11)+'СЕТ СН'!$F$12+СВЦЭМ!$D$10+'СЕТ СН'!$F$5-'СЕТ СН'!$F$20</f>
        <v>4041.1449959300003</v>
      </c>
      <c r="F28" s="36">
        <f>SUMIFS(СВЦЭМ!$C$39:$C$782,СВЦЭМ!$A$39:$A$782,$A28,СВЦЭМ!$B$39:$B$782,F$11)+'СЕТ СН'!$F$12+СВЦЭМ!$D$10+'СЕТ СН'!$F$5-'СЕТ СН'!$F$20</f>
        <v>4041.2680598900001</v>
      </c>
      <c r="G28" s="36">
        <f>SUMIFS(СВЦЭМ!$C$39:$C$782,СВЦЭМ!$A$39:$A$782,$A28,СВЦЭМ!$B$39:$B$782,G$11)+'СЕТ СН'!$F$12+СВЦЭМ!$D$10+'СЕТ СН'!$F$5-'СЕТ СН'!$F$20</f>
        <v>4016.4576052800003</v>
      </c>
      <c r="H28" s="36">
        <f>SUMIFS(СВЦЭМ!$C$39:$C$782,СВЦЭМ!$A$39:$A$782,$A28,СВЦЭМ!$B$39:$B$782,H$11)+'СЕТ СН'!$F$12+СВЦЭМ!$D$10+'СЕТ СН'!$F$5-'СЕТ СН'!$F$20</f>
        <v>3933.0148192900001</v>
      </c>
      <c r="I28" s="36">
        <f>SUMIFS(СВЦЭМ!$C$39:$C$782,СВЦЭМ!$A$39:$A$782,$A28,СВЦЭМ!$B$39:$B$782,I$11)+'СЕТ СН'!$F$12+СВЦЭМ!$D$10+'СЕТ СН'!$F$5-'СЕТ СН'!$F$20</f>
        <v>3833.1140828699999</v>
      </c>
      <c r="J28" s="36">
        <f>SUMIFS(СВЦЭМ!$C$39:$C$782,СВЦЭМ!$A$39:$A$782,$A28,СВЦЭМ!$B$39:$B$782,J$11)+'СЕТ СН'!$F$12+СВЦЭМ!$D$10+'СЕТ СН'!$F$5-'СЕТ СН'!$F$20</f>
        <v>3781.1587431000003</v>
      </c>
      <c r="K28" s="36">
        <f>SUMIFS(СВЦЭМ!$C$39:$C$782,СВЦЭМ!$A$39:$A$782,$A28,СВЦЭМ!$B$39:$B$782,K$11)+'СЕТ СН'!$F$12+СВЦЭМ!$D$10+'СЕТ СН'!$F$5-'СЕТ СН'!$F$20</f>
        <v>3785.9296897600002</v>
      </c>
      <c r="L28" s="36">
        <f>SUMIFS(СВЦЭМ!$C$39:$C$782,СВЦЭМ!$A$39:$A$782,$A28,СВЦЭМ!$B$39:$B$782,L$11)+'СЕТ СН'!$F$12+СВЦЭМ!$D$10+'СЕТ СН'!$F$5-'СЕТ СН'!$F$20</f>
        <v>3788.6806525400002</v>
      </c>
      <c r="M28" s="36">
        <f>SUMIFS(СВЦЭМ!$C$39:$C$782,СВЦЭМ!$A$39:$A$782,$A28,СВЦЭМ!$B$39:$B$782,M$11)+'СЕТ СН'!$F$12+СВЦЭМ!$D$10+'СЕТ СН'!$F$5-'СЕТ СН'!$F$20</f>
        <v>3843.8027997899999</v>
      </c>
      <c r="N28" s="36">
        <f>SUMIFS(СВЦЭМ!$C$39:$C$782,СВЦЭМ!$A$39:$A$782,$A28,СВЦЭМ!$B$39:$B$782,N$11)+'СЕТ СН'!$F$12+СВЦЭМ!$D$10+'СЕТ СН'!$F$5-'СЕТ СН'!$F$20</f>
        <v>3887.6948628400005</v>
      </c>
      <c r="O28" s="36">
        <f>SUMIFS(СВЦЭМ!$C$39:$C$782,СВЦЭМ!$A$39:$A$782,$A28,СВЦЭМ!$B$39:$B$782,O$11)+'СЕТ СН'!$F$12+СВЦЭМ!$D$10+'СЕТ СН'!$F$5-'СЕТ СН'!$F$20</f>
        <v>3919.9689606100001</v>
      </c>
      <c r="P28" s="36">
        <f>SUMIFS(СВЦЭМ!$C$39:$C$782,СВЦЭМ!$A$39:$A$782,$A28,СВЦЭМ!$B$39:$B$782,P$11)+'СЕТ СН'!$F$12+СВЦЭМ!$D$10+'СЕТ СН'!$F$5-'СЕТ СН'!$F$20</f>
        <v>3945.83044823</v>
      </c>
      <c r="Q28" s="36">
        <f>SUMIFS(СВЦЭМ!$C$39:$C$782,СВЦЭМ!$A$39:$A$782,$A28,СВЦЭМ!$B$39:$B$782,Q$11)+'СЕТ СН'!$F$12+СВЦЭМ!$D$10+'СЕТ СН'!$F$5-'СЕТ СН'!$F$20</f>
        <v>3925.6239616800003</v>
      </c>
      <c r="R28" s="36">
        <f>SUMIFS(СВЦЭМ!$C$39:$C$782,СВЦЭМ!$A$39:$A$782,$A28,СВЦЭМ!$B$39:$B$782,R$11)+'СЕТ СН'!$F$12+СВЦЭМ!$D$10+'СЕТ СН'!$F$5-'СЕТ СН'!$F$20</f>
        <v>3887.4628051200002</v>
      </c>
      <c r="S28" s="36">
        <f>SUMIFS(СВЦЭМ!$C$39:$C$782,СВЦЭМ!$A$39:$A$782,$A28,СВЦЭМ!$B$39:$B$782,S$11)+'СЕТ СН'!$F$12+СВЦЭМ!$D$10+'СЕТ СН'!$F$5-'СЕТ СН'!$F$20</f>
        <v>3833.0831057100004</v>
      </c>
      <c r="T28" s="36">
        <f>SUMIFS(СВЦЭМ!$C$39:$C$782,СВЦЭМ!$A$39:$A$782,$A28,СВЦЭМ!$B$39:$B$782,T$11)+'СЕТ СН'!$F$12+СВЦЭМ!$D$10+'СЕТ СН'!$F$5-'СЕТ СН'!$F$20</f>
        <v>3794.4725998000004</v>
      </c>
      <c r="U28" s="36">
        <f>SUMIFS(СВЦЭМ!$C$39:$C$782,СВЦЭМ!$A$39:$A$782,$A28,СВЦЭМ!$B$39:$B$782,U$11)+'СЕТ СН'!$F$12+СВЦЭМ!$D$10+'СЕТ СН'!$F$5-'СЕТ СН'!$F$20</f>
        <v>3768.8657633399998</v>
      </c>
      <c r="V28" s="36">
        <f>SUMIFS(СВЦЭМ!$C$39:$C$782,СВЦЭМ!$A$39:$A$782,$A28,СВЦЭМ!$B$39:$B$782,V$11)+'СЕТ СН'!$F$12+СВЦЭМ!$D$10+'СЕТ СН'!$F$5-'СЕТ СН'!$F$20</f>
        <v>3807.1663345200004</v>
      </c>
      <c r="W28" s="36">
        <f>SUMIFS(СВЦЭМ!$C$39:$C$782,СВЦЭМ!$A$39:$A$782,$A28,СВЦЭМ!$B$39:$B$782,W$11)+'СЕТ СН'!$F$12+СВЦЭМ!$D$10+'СЕТ СН'!$F$5-'СЕТ СН'!$F$20</f>
        <v>3797.5544694600003</v>
      </c>
      <c r="X28" s="36">
        <f>SUMIFS(СВЦЭМ!$C$39:$C$782,СВЦЭМ!$A$39:$A$782,$A28,СВЦЭМ!$B$39:$B$782,X$11)+'СЕТ СН'!$F$12+СВЦЭМ!$D$10+'СЕТ СН'!$F$5-'СЕТ СН'!$F$20</f>
        <v>3796.3253961700002</v>
      </c>
      <c r="Y28" s="36">
        <f>SUMIFS(СВЦЭМ!$C$39:$C$782,СВЦЭМ!$A$39:$A$782,$A28,СВЦЭМ!$B$39:$B$782,Y$11)+'СЕТ СН'!$F$12+СВЦЭМ!$D$10+'СЕТ СН'!$F$5-'СЕТ СН'!$F$20</f>
        <v>3821.8766621000004</v>
      </c>
    </row>
    <row r="29" spans="1:25" ht="15.75" x14ac:dyDescent="0.2">
      <c r="A29" s="35">
        <f t="shared" si="0"/>
        <v>44638</v>
      </c>
      <c r="B29" s="36">
        <f>SUMIFS(СВЦЭМ!$C$39:$C$782,СВЦЭМ!$A$39:$A$782,$A29,СВЦЭМ!$B$39:$B$782,B$11)+'СЕТ СН'!$F$12+СВЦЭМ!$D$10+'СЕТ СН'!$F$5-'СЕТ СН'!$F$20</f>
        <v>3782.0751645400001</v>
      </c>
      <c r="C29" s="36">
        <f>SUMIFS(СВЦЭМ!$C$39:$C$782,СВЦЭМ!$A$39:$A$782,$A29,СВЦЭМ!$B$39:$B$782,C$11)+'СЕТ СН'!$F$12+СВЦЭМ!$D$10+'СЕТ СН'!$F$5-'СЕТ СН'!$F$20</f>
        <v>3804.0191215100003</v>
      </c>
      <c r="D29" s="36">
        <f>SUMIFS(СВЦЭМ!$C$39:$C$782,СВЦЭМ!$A$39:$A$782,$A29,СВЦЭМ!$B$39:$B$782,D$11)+'СЕТ СН'!$F$12+СВЦЭМ!$D$10+'СЕТ СН'!$F$5-'СЕТ СН'!$F$20</f>
        <v>3904.1095211299998</v>
      </c>
      <c r="E29" s="36">
        <f>SUMIFS(СВЦЭМ!$C$39:$C$782,СВЦЭМ!$A$39:$A$782,$A29,СВЦЭМ!$B$39:$B$782,E$11)+'СЕТ СН'!$F$12+СВЦЭМ!$D$10+'СЕТ СН'!$F$5-'СЕТ СН'!$F$20</f>
        <v>3937.09240443</v>
      </c>
      <c r="F29" s="36">
        <f>SUMIFS(СВЦЭМ!$C$39:$C$782,СВЦЭМ!$A$39:$A$782,$A29,СВЦЭМ!$B$39:$B$782,F$11)+'СЕТ СН'!$F$12+СВЦЭМ!$D$10+'СЕТ СН'!$F$5-'СЕТ СН'!$F$20</f>
        <v>3963.2940418400003</v>
      </c>
      <c r="G29" s="36">
        <f>SUMIFS(СВЦЭМ!$C$39:$C$782,СВЦЭМ!$A$39:$A$782,$A29,СВЦЭМ!$B$39:$B$782,G$11)+'СЕТ СН'!$F$12+СВЦЭМ!$D$10+'СЕТ СН'!$F$5-'СЕТ СН'!$F$20</f>
        <v>3939.4275340000004</v>
      </c>
      <c r="H29" s="36">
        <f>SUMIFS(СВЦЭМ!$C$39:$C$782,СВЦЭМ!$A$39:$A$782,$A29,СВЦЭМ!$B$39:$B$782,H$11)+'СЕТ СН'!$F$12+СВЦЭМ!$D$10+'СЕТ СН'!$F$5-'СЕТ СН'!$F$20</f>
        <v>3876.7766337800003</v>
      </c>
      <c r="I29" s="36">
        <f>SUMIFS(СВЦЭМ!$C$39:$C$782,СВЦЭМ!$A$39:$A$782,$A29,СВЦЭМ!$B$39:$B$782,I$11)+'СЕТ СН'!$F$12+СВЦЭМ!$D$10+'СЕТ СН'!$F$5-'СЕТ СН'!$F$20</f>
        <v>3803.4423615599999</v>
      </c>
      <c r="J29" s="36">
        <f>SUMIFS(СВЦЭМ!$C$39:$C$782,СВЦЭМ!$A$39:$A$782,$A29,СВЦЭМ!$B$39:$B$782,J$11)+'СЕТ СН'!$F$12+СВЦЭМ!$D$10+'СЕТ СН'!$F$5-'СЕТ СН'!$F$20</f>
        <v>3768.8921261100004</v>
      </c>
      <c r="K29" s="36">
        <f>SUMIFS(СВЦЭМ!$C$39:$C$782,СВЦЭМ!$A$39:$A$782,$A29,СВЦЭМ!$B$39:$B$782,K$11)+'СЕТ СН'!$F$12+СВЦЭМ!$D$10+'СЕТ СН'!$F$5-'СЕТ СН'!$F$20</f>
        <v>3771.4868074400001</v>
      </c>
      <c r="L29" s="36">
        <f>SUMIFS(СВЦЭМ!$C$39:$C$782,СВЦЭМ!$A$39:$A$782,$A29,СВЦЭМ!$B$39:$B$782,L$11)+'СЕТ СН'!$F$12+СВЦЭМ!$D$10+'СЕТ СН'!$F$5-'СЕТ СН'!$F$20</f>
        <v>3777.0125655900001</v>
      </c>
      <c r="M29" s="36">
        <f>SUMIFS(СВЦЭМ!$C$39:$C$782,СВЦЭМ!$A$39:$A$782,$A29,СВЦЭМ!$B$39:$B$782,M$11)+'СЕТ СН'!$F$12+СВЦЭМ!$D$10+'СЕТ СН'!$F$5-'СЕТ СН'!$F$20</f>
        <v>3806.4664976600002</v>
      </c>
      <c r="N29" s="36">
        <f>SUMIFS(СВЦЭМ!$C$39:$C$782,СВЦЭМ!$A$39:$A$782,$A29,СВЦЭМ!$B$39:$B$782,N$11)+'СЕТ СН'!$F$12+СВЦЭМ!$D$10+'СЕТ СН'!$F$5-'СЕТ СН'!$F$20</f>
        <v>3864.2153721600002</v>
      </c>
      <c r="O29" s="36">
        <f>SUMIFS(СВЦЭМ!$C$39:$C$782,СВЦЭМ!$A$39:$A$782,$A29,СВЦЭМ!$B$39:$B$782,O$11)+'СЕТ СН'!$F$12+СВЦЭМ!$D$10+'СЕТ СН'!$F$5-'СЕТ СН'!$F$20</f>
        <v>3894.6094911400005</v>
      </c>
      <c r="P29" s="36">
        <f>SUMIFS(СВЦЭМ!$C$39:$C$782,СВЦЭМ!$A$39:$A$782,$A29,СВЦЭМ!$B$39:$B$782,P$11)+'СЕТ СН'!$F$12+СВЦЭМ!$D$10+'СЕТ СН'!$F$5-'СЕТ СН'!$F$20</f>
        <v>3926.0925104300004</v>
      </c>
      <c r="Q29" s="36">
        <f>SUMIFS(СВЦЭМ!$C$39:$C$782,СВЦЭМ!$A$39:$A$782,$A29,СВЦЭМ!$B$39:$B$782,Q$11)+'СЕТ СН'!$F$12+СВЦЭМ!$D$10+'СЕТ СН'!$F$5-'СЕТ СН'!$F$20</f>
        <v>3908.5773992800005</v>
      </c>
      <c r="R29" s="36">
        <f>SUMIFS(СВЦЭМ!$C$39:$C$782,СВЦЭМ!$A$39:$A$782,$A29,СВЦЭМ!$B$39:$B$782,R$11)+'СЕТ СН'!$F$12+СВЦЭМ!$D$10+'СЕТ СН'!$F$5-'СЕТ СН'!$F$20</f>
        <v>3861.3677414399999</v>
      </c>
      <c r="S29" s="36">
        <f>SUMIFS(СВЦЭМ!$C$39:$C$782,СВЦЭМ!$A$39:$A$782,$A29,СВЦЭМ!$B$39:$B$782,S$11)+'СЕТ СН'!$F$12+СВЦЭМ!$D$10+'СЕТ СН'!$F$5-'СЕТ СН'!$F$20</f>
        <v>3821.5493715800003</v>
      </c>
      <c r="T29" s="36">
        <f>SUMIFS(СВЦЭМ!$C$39:$C$782,СВЦЭМ!$A$39:$A$782,$A29,СВЦЭМ!$B$39:$B$782,T$11)+'СЕТ СН'!$F$12+СВЦЭМ!$D$10+'СЕТ СН'!$F$5-'СЕТ СН'!$F$20</f>
        <v>3775.2600833699998</v>
      </c>
      <c r="U29" s="36">
        <f>SUMIFS(СВЦЭМ!$C$39:$C$782,СВЦЭМ!$A$39:$A$782,$A29,СВЦЭМ!$B$39:$B$782,U$11)+'СЕТ СН'!$F$12+СВЦЭМ!$D$10+'СЕТ СН'!$F$5-'СЕТ СН'!$F$20</f>
        <v>3745.6172971800002</v>
      </c>
      <c r="V29" s="36">
        <f>SUMIFS(СВЦЭМ!$C$39:$C$782,СВЦЭМ!$A$39:$A$782,$A29,СВЦЭМ!$B$39:$B$782,V$11)+'СЕТ СН'!$F$12+СВЦЭМ!$D$10+'СЕТ СН'!$F$5-'СЕТ СН'!$F$20</f>
        <v>3771.7058915300004</v>
      </c>
      <c r="W29" s="36">
        <f>SUMIFS(СВЦЭМ!$C$39:$C$782,СВЦЭМ!$A$39:$A$782,$A29,СВЦЭМ!$B$39:$B$782,W$11)+'СЕТ СН'!$F$12+СВЦЭМ!$D$10+'СЕТ СН'!$F$5-'СЕТ СН'!$F$20</f>
        <v>3792.1557250900005</v>
      </c>
      <c r="X29" s="36">
        <f>SUMIFS(СВЦЭМ!$C$39:$C$782,СВЦЭМ!$A$39:$A$782,$A29,СВЦЭМ!$B$39:$B$782,X$11)+'СЕТ СН'!$F$12+СВЦЭМ!$D$10+'СЕТ СН'!$F$5-'СЕТ СН'!$F$20</f>
        <v>3813.1087894100001</v>
      </c>
      <c r="Y29" s="36">
        <f>SUMIFS(СВЦЭМ!$C$39:$C$782,СВЦЭМ!$A$39:$A$782,$A29,СВЦЭМ!$B$39:$B$782,Y$11)+'СЕТ СН'!$F$12+СВЦЭМ!$D$10+'СЕТ СН'!$F$5-'СЕТ СН'!$F$20</f>
        <v>3827.3332129</v>
      </c>
    </row>
    <row r="30" spans="1:25" ht="15.75" x14ac:dyDescent="0.2">
      <c r="A30" s="35">
        <f t="shared" si="0"/>
        <v>44639</v>
      </c>
      <c r="B30" s="36">
        <f>SUMIFS(СВЦЭМ!$C$39:$C$782,СВЦЭМ!$A$39:$A$782,$A30,СВЦЭМ!$B$39:$B$782,B$11)+'СЕТ СН'!$F$12+СВЦЭМ!$D$10+'СЕТ СН'!$F$5-'СЕТ СН'!$F$20</f>
        <v>3836.2451224200004</v>
      </c>
      <c r="C30" s="36">
        <f>SUMIFS(СВЦЭМ!$C$39:$C$782,СВЦЭМ!$A$39:$A$782,$A30,СВЦЭМ!$B$39:$B$782,C$11)+'СЕТ СН'!$F$12+СВЦЭМ!$D$10+'СЕТ СН'!$F$5-'СЕТ СН'!$F$20</f>
        <v>3812.0359899700002</v>
      </c>
      <c r="D30" s="36">
        <f>SUMIFS(СВЦЭМ!$C$39:$C$782,СВЦЭМ!$A$39:$A$782,$A30,СВЦЭМ!$B$39:$B$782,D$11)+'СЕТ СН'!$F$12+СВЦЭМ!$D$10+'СЕТ СН'!$F$5-'СЕТ СН'!$F$20</f>
        <v>3919.1989679400003</v>
      </c>
      <c r="E30" s="36">
        <f>SUMIFS(СВЦЭМ!$C$39:$C$782,СВЦЭМ!$A$39:$A$782,$A30,СВЦЭМ!$B$39:$B$782,E$11)+'СЕТ СН'!$F$12+СВЦЭМ!$D$10+'СЕТ СН'!$F$5-'СЕТ СН'!$F$20</f>
        <v>3942.1902257800002</v>
      </c>
      <c r="F30" s="36">
        <f>SUMIFS(СВЦЭМ!$C$39:$C$782,СВЦЭМ!$A$39:$A$782,$A30,СВЦЭМ!$B$39:$B$782,F$11)+'СЕТ СН'!$F$12+СВЦЭМ!$D$10+'СЕТ СН'!$F$5-'СЕТ СН'!$F$20</f>
        <v>3934.7959319900001</v>
      </c>
      <c r="G30" s="36">
        <f>SUMIFS(СВЦЭМ!$C$39:$C$782,СВЦЭМ!$A$39:$A$782,$A30,СВЦЭМ!$B$39:$B$782,G$11)+'СЕТ СН'!$F$12+СВЦЭМ!$D$10+'СЕТ СН'!$F$5-'СЕТ СН'!$F$20</f>
        <v>3885.4965183200002</v>
      </c>
      <c r="H30" s="36">
        <f>SUMIFS(СВЦЭМ!$C$39:$C$782,СВЦЭМ!$A$39:$A$782,$A30,СВЦЭМ!$B$39:$B$782,H$11)+'СЕТ СН'!$F$12+СВЦЭМ!$D$10+'СЕТ СН'!$F$5-'СЕТ СН'!$F$20</f>
        <v>3832.6836909700005</v>
      </c>
      <c r="I30" s="36">
        <f>SUMIFS(СВЦЭМ!$C$39:$C$782,СВЦЭМ!$A$39:$A$782,$A30,СВЦЭМ!$B$39:$B$782,I$11)+'СЕТ СН'!$F$12+СВЦЭМ!$D$10+'СЕТ СН'!$F$5-'СЕТ СН'!$F$20</f>
        <v>3750.7169877300003</v>
      </c>
      <c r="J30" s="36">
        <f>SUMIFS(СВЦЭМ!$C$39:$C$782,СВЦЭМ!$A$39:$A$782,$A30,СВЦЭМ!$B$39:$B$782,J$11)+'СЕТ СН'!$F$12+СВЦЭМ!$D$10+'СЕТ СН'!$F$5-'СЕТ СН'!$F$20</f>
        <v>3678.8317632300004</v>
      </c>
      <c r="K30" s="36">
        <f>SUMIFS(СВЦЭМ!$C$39:$C$782,СВЦЭМ!$A$39:$A$782,$A30,СВЦЭМ!$B$39:$B$782,K$11)+'СЕТ СН'!$F$12+СВЦЭМ!$D$10+'СЕТ СН'!$F$5-'СЕТ СН'!$F$20</f>
        <v>3694.2424923899998</v>
      </c>
      <c r="L30" s="36">
        <f>SUMIFS(СВЦЭМ!$C$39:$C$782,СВЦЭМ!$A$39:$A$782,$A30,СВЦЭМ!$B$39:$B$782,L$11)+'СЕТ СН'!$F$12+СВЦЭМ!$D$10+'СЕТ СН'!$F$5-'СЕТ СН'!$F$20</f>
        <v>3695.3087226200005</v>
      </c>
      <c r="M30" s="36">
        <f>SUMIFS(СВЦЭМ!$C$39:$C$782,СВЦЭМ!$A$39:$A$782,$A30,СВЦЭМ!$B$39:$B$782,M$11)+'СЕТ СН'!$F$12+СВЦЭМ!$D$10+'СЕТ СН'!$F$5-'СЕТ СН'!$F$20</f>
        <v>3751.7918995600003</v>
      </c>
      <c r="N30" s="36">
        <f>SUMIFS(СВЦЭМ!$C$39:$C$782,СВЦЭМ!$A$39:$A$782,$A30,СВЦЭМ!$B$39:$B$782,N$11)+'СЕТ СН'!$F$12+СВЦЭМ!$D$10+'СЕТ СН'!$F$5-'СЕТ СН'!$F$20</f>
        <v>3815.96308735</v>
      </c>
      <c r="O30" s="36">
        <f>SUMIFS(СВЦЭМ!$C$39:$C$782,СВЦЭМ!$A$39:$A$782,$A30,СВЦЭМ!$B$39:$B$782,O$11)+'СЕТ СН'!$F$12+СВЦЭМ!$D$10+'СЕТ СН'!$F$5-'СЕТ СН'!$F$20</f>
        <v>3882.3895940900002</v>
      </c>
      <c r="P30" s="36">
        <f>SUMIFS(СВЦЭМ!$C$39:$C$782,СВЦЭМ!$A$39:$A$782,$A30,СВЦЭМ!$B$39:$B$782,P$11)+'СЕТ СН'!$F$12+СВЦЭМ!$D$10+'СЕТ СН'!$F$5-'СЕТ СН'!$F$20</f>
        <v>3909.3710779900002</v>
      </c>
      <c r="Q30" s="36">
        <f>SUMIFS(СВЦЭМ!$C$39:$C$782,СВЦЭМ!$A$39:$A$782,$A30,СВЦЭМ!$B$39:$B$782,Q$11)+'СЕТ СН'!$F$12+СВЦЭМ!$D$10+'СЕТ СН'!$F$5-'СЕТ СН'!$F$20</f>
        <v>3880.3259821299998</v>
      </c>
      <c r="R30" s="36">
        <f>SUMIFS(СВЦЭМ!$C$39:$C$782,СВЦЭМ!$A$39:$A$782,$A30,СВЦЭМ!$B$39:$B$782,R$11)+'СЕТ СН'!$F$12+СВЦЭМ!$D$10+'СЕТ СН'!$F$5-'СЕТ СН'!$F$20</f>
        <v>3812.0703073700001</v>
      </c>
      <c r="S30" s="36">
        <f>SUMIFS(СВЦЭМ!$C$39:$C$782,СВЦЭМ!$A$39:$A$782,$A30,СВЦЭМ!$B$39:$B$782,S$11)+'СЕТ СН'!$F$12+СВЦЭМ!$D$10+'СЕТ СН'!$F$5-'СЕТ СН'!$F$20</f>
        <v>3760.3286559200001</v>
      </c>
      <c r="T30" s="36">
        <f>SUMIFS(СВЦЭМ!$C$39:$C$782,СВЦЭМ!$A$39:$A$782,$A30,СВЦЭМ!$B$39:$B$782,T$11)+'СЕТ СН'!$F$12+СВЦЭМ!$D$10+'СЕТ СН'!$F$5-'СЕТ СН'!$F$20</f>
        <v>3712.83946036</v>
      </c>
      <c r="U30" s="36">
        <f>SUMIFS(СВЦЭМ!$C$39:$C$782,СВЦЭМ!$A$39:$A$782,$A30,СВЦЭМ!$B$39:$B$782,U$11)+'СЕТ СН'!$F$12+СВЦЭМ!$D$10+'СЕТ СН'!$F$5-'СЕТ СН'!$F$20</f>
        <v>3683.70608352</v>
      </c>
      <c r="V30" s="36">
        <f>SUMIFS(СВЦЭМ!$C$39:$C$782,СВЦЭМ!$A$39:$A$782,$A30,СВЦЭМ!$B$39:$B$782,V$11)+'СЕТ СН'!$F$12+СВЦЭМ!$D$10+'СЕТ СН'!$F$5-'СЕТ СН'!$F$20</f>
        <v>3700.9061676199999</v>
      </c>
      <c r="W30" s="36">
        <f>SUMIFS(СВЦЭМ!$C$39:$C$782,СВЦЭМ!$A$39:$A$782,$A30,СВЦЭМ!$B$39:$B$782,W$11)+'СЕТ СН'!$F$12+СВЦЭМ!$D$10+'СЕТ СН'!$F$5-'СЕТ СН'!$F$20</f>
        <v>3726.0844232899999</v>
      </c>
      <c r="X30" s="36">
        <f>SUMIFS(СВЦЭМ!$C$39:$C$782,СВЦЭМ!$A$39:$A$782,$A30,СВЦЭМ!$B$39:$B$782,X$11)+'СЕТ СН'!$F$12+СВЦЭМ!$D$10+'СЕТ СН'!$F$5-'СЕТ СН'!$F$20</f>
        <v>3742.1194144600004</v>
      </c>
      <c r="Y30" s="36">
        <f>SUMIFS(СВЦЭМ!$C$39:$C$782,СВЦЭМ!$A$39:$A$782,$A30,СВЦЭМ!$B$39:$B$782,Y$11)+'СЕТ СН'!$F$12+СВЦЭМ!$D$10+'СЕТ СН'!$F$5-'СЕТ СН'!$F$20</f>
        <v>3782.0535202400001</v>
      </c>
    </row>
    <row r="31" spans="1:25" ht="15.75" x14ac:dyDescent="0.2">
      <c r="A31" s="35">
        <f t="shared" si="0"/>
        <v>44640</v>
      </c>
      <c r="B31" s="36">
        <f>SUMIFS(СВЦЭМ!$C$39:$C$782,СВЦЭМ!$A$39:$A$782,$A31,СВЦЭМ!$B$39:$B$782,B$11)+'СЕТ СН'!$F$12+СВЦЭМ!$D$10+'СЕТ СН'!$F$5-'СЕТ СН'!$F$20</f>
        <v>3797.9079090900004</v>
      </c>
      <c r="C31" s="36">
        <f>SUMIFS(СВЦЭМ!$C$39:$C$782,СВЦЭМ!$A$39:$A$782,$A31,СВЦЭМ!$B$39:$B$782,C$11)+'СЕТ СН'!$F$12+СВЦЭМ!$D$10+'СЕТ СН'!$F$5-'СЕТ СН'!$F$20</f>
        <v>3838.1495399100004</v>
      </c>
      <c r="D31" s="36">
        <f>SUMIFS(СВЦЭМ!$C$39:$C$782,СВЦЭМ!$A$39:$A$782,$A31,СВЦЭМ!$B$39:$B$782,D$11)+'СЕТ СН'!$F$12+СВЦЭМ!$D$10+'СЕТ СН'!$F$5-'СЕТ СН'!$F$20</f>
        <v>3926.7901172299999</v>
      </c>
      <c r="E31" s="36">
        <f>SUMIFS(СВЦЭМ!$C$39:$C$782,СВЦЭМ!$A$39:$A$782,$A31,СВЦЭМ!$B$39:$B$782,E$11)+'СЕТ СН'!$F$12+СВЦЭМ!$D$10+'СЕТ СН'!$F$5-'СЕТ СН'!$F$20</f>
        <v>3980.4845041200001</v>
      </c>
      <c r="F31" s="36">
        <f>SUMIFS(СВЦЭМ!$C$39:$C$782,СВЦЭМ!$A$39:$A$782,$A31,СВЦЭМ!$B$39:$B$782,F$11)+'СЕТ СН'!$F$12+СВЦЭМ!$D$10+'СЕТ СН'!$F$5-'СЕТ СН'!$F$20</f>
        <v>3979.0950827800002</v>
      </c>
      <c r="G31" s="36">
        <f>SUMIFS(СВЦЭМ!$C$39:$C$782,СВЦЭМ!$A$39:$A$782,$A31,СВЦЭМ!$B$39:$B$782,G$11)+'СЕТ СН'!$F$12+СВЦЭМ!$D$10+'СЕТ СН'!$F$5-'СЕТ СН'!$F$20</f>
        <v>3942.8020157600004</v>
      </c>
      <c r="H31" s="36">
        <f>SUMIFS(СВЦЭМ!$C$39:$C$782,СВЦЭМ!$A$39:$A$782,$A31,СВЦЭМ!$B$39:$B$782,H$11)+'СЕТ СН'!$F$12+СВЦЭМ!$D$10+'СЕТ СН'!$F$5-'СЕТ СН'!$F$20</f>
        <v>3880.8139902000003</v>
      </c>
      <c r="I31" s="36">
        <f>SUMIFS(СВЦЭМ!$C$39:$C$782,СВЦЭМ!$A$39:$A$782,$A31,СВЦЭМ!$B$39:$B$782,I$11)+'СЕТ СН'!$F$12+СВЦЭМ!$D$10+'СЕТ СН'!$F$5-'СЕТ СН'!$F$20</f>
        <v>3778.5682492100004</v>
      </c>
      <c r="J31" s="36">
        <f>SUMIFS(СВЦЭМ!$C$39:$C$782,СВЦЭМ!$A$39:$A$782,$A31,СВЦЭМ!$B$39:$B$782,J$11)+'СЕТ СН'!$F$12+СВЦЭМ!$D$10+'СЕТ СН'!$F$5-'СЕТ СН'!$F$20</f>
        <v>3726.2535193500003</v>
      </c>
      <c r="K31" s="36">
        <f>SUMIFS(СВЦЭМ!$C$39:$C$782,СВЦЭМ!$A$39:$A$782,$A31,СВЦЭМ!$B$39:$B$782,K$11)+'СЕТ СН'!$F$12+СВЦЭМ!$D$10+'СЕТ СН'!$F$5-'СЕТ СН'!$F$20</f>
        <v>3706.3461700900002</v>
      </c>
      <c r="L31" s="36">
        <f>SUMIFS(СВЦЭМ!$C$39:$C$782,СВЦЭМ!$A$39:$A$782,$A31,СВЦЭМ!$B$39:$B$782,L$11)+'СЕТ СН'!$F$12+СВЦЭМ!$D$10+'СЕТ СН'!$F$5-'СЕТ СН'!$F$20</f>
        <v>3700.0680175400003</v>
      </c>
      <c r="M31" s="36">
        <f>SUMIFS(СВЦЭМ!$C$39:$C$782,СВЦЭМ!$A$39:$A$782,$A31,СВЦЭМ!$B$39:$B$782,M$11)+'СЕТ СН'!$F$12+СВЦЭМ!$D$10+'СЕТ СН'!$F$5-'СЕТ СН'!$F$20</f>
        <v>3747.6802409100001</v>
      </c>
      <c r="N31" s="36">
        <f>SUMIFS(СВЦЭМ!$C$39:$C$782,СВЦЭМ!$A$39:$A$782,$A31,СВЦЭМ!$B$39:$B$782,N$11)+'СЕТ СН'!$F$12+СВЦЭМ!$D$10+'СЕТ СН'!$F$5-'СЕТ СН'!$F$20</f>
        <v>3832.9013190200003</v>
      </c>
      <c r="O31" s="36">
        <f>SUMIFS(СВЦЭМ!$C$39:$C$782,СВЦЭМ!$A$39:$A$782,$A31,СВЦЭМ!$B$39:$B$782,O$11)+'СЕТ СН'!$F$12+СВЦЭМ!$D$10+'СЕТ СН'!$F$5-'СЕТ СН'!$F$20</f>
        <v>3902.8845595700004</v>
      </c>
      <c r="P31" s="36">
        <f>SUMIFS(СВЦЭМ!$C$39:$C$782,СВЦЭМ!$A$39:$A$782,$A31,СВЦЭМ!$B$39:$B$782,P$11)+'СЕТ СН'!$F$12+СВЦЭМ!$D$10+'СЕТ СН'!$F$5-'СЕТ СН'!$F$20</f>
        <v>3921.1478361099998</v>
      </c>
      <c r="Q31" s="36">
        <f>SUMIFS(СВЦЭМ!$C$39:$C$782,СВЦЭМ!$A$39:$A$782,$A31,СВЦЭМ!$B$39:$B$782,Q$11)+'СЕТ СН'!$F$12+СВЦЭМ!$D$10+'СЕТ СН'!$F$5-'СЕТ СН'!$F$20</f>
        <v>3899.4106625600002</v>
      </c>
      <c r="R31" s="36">
        <f>SUMIFS(СВЦЭМ!$C$39:$C$782,СВЦЭМ!$A$39:$A$782,$A31,СВЦЭМ!$B$39:$B$782,R$11)+'СЕТ СН'!$F$12+СВЦЭМ!$D$10+'СЕТ СН'!$F$5-'СЕТ СН'!$F$20</f>
        <v>3817.9593194300005</v>
      </c>
      <c r="S31" s="36">
        <f>SUMIFS(СВЦЭМ!$C$39:$C$782,СВЦЭМ!$A$39:$A$782,$A31,СВЦЭМ!$B$39:$B$782,S$11)+'СЕТ СН'!$F$12+СВЦЭМ!$D$10+'СЕТ СН'!$F$5-'СЕТ СН'!$F$20</f>
        <v>3749.8466502199999</v>
      </c>
      <c r="T31" s="36">
        <f>SUMIFS(СВЦЭМ!$C$39:$C$782,СВЦЭМ!$A$39:$A$782,$A31,СВЦЭМ!$B$39:$B$782,T$11)+'СЕТ СН'!$F$12+СВЦЭМ!$D$10+'СЕТ СН'!$F$5-'СЕТ СН'!$F$20</f>
        <v>3697.8156507200001</v>
      </c>
      <c r="U31" s="36">
        <f>SUMIFS(СВЦЭМ!$C$39:$C$782,СВЦЭМ!$A$39:$A$782,$A31,СВЦЭМ!$B$39:$B$782,U$11)+'СЕТ СН'!$F$12+СВЦЭМ!$D$10+'СЕТ СН'!$F$5-'СЕТ СН'!$F$20</f>
        <v>3660.2187117700005</v>
      </c>
      <c r="V31" s="36">
        <f>SUMIFS(СВЦЭМ!$C$39:$C$782,СВЦЭМ!$A$39:$A$782,$A31,СВЦЭМ!$B$39:$B$782,V$11)+'СЕТ СН'!$F$12+СВЦЭМ!$D$10+'СЕТ СН'!$F$5-'СЕТ СН'!$F$20</f>
        <v>3670.1109995000002</v>
      </c>
      <c r="W31" s="36">
        <f>SUMIFS(СВЦЭМ!$C$39:$C$782,СВЦЭМ!$A$39:$A$782,$A31,СВЦЭМ!$B$39:$B$782,W$11)+'СЕТ СН'!$F$12+СВЦЭМ!$D$10+'СЕТ СН'!$F$5-'СЕТ СН'!$F$20</f>
        <v>3698.8979120399999</v>
      </c>
      <c r="X31" s="36">
        <f>SUMIFS(СВЦЭМ!$C$39:$C$782,СВЦЭМ!$A$39:$A$782,$A31,СВЦЭМ!$B$39:$B$782,X$11)+'СЕТ СН'!$F$12+СВЦЭМ!$D$10+'СЕТ СН'!$F$5-'СЕТ СН'!$F$20</f>
        <v>3725.7748992100001</v>
      </c>
      <c r="Y31" s="36">
        <f>SUMIFS(СВЦЭМ!$C$39:$C$782,СВЦЭМ!$A$39:$A$782,$A31,СВЦЭМ!$B$39:$B$782,Y$11)+'СЕТ СН'!$F$12+СВЦЭМ!$D$10+'СЕТ СН'!$F$5-'СЕТ СН'!$F$20</f>
        <v>3774.1667813900003</v>
      </c>
    </row>
    <row r="32" spans="1:25" ht="15.75" x14ac:dyDescent="0.2">
      <c r="A32" s="35">
        <f t="shared" si="0"/>
        <v>44641</v>
      </c>
      <c r="B32" s="36">
        <f>SUMIFS(СВЦЭМ!$C$39:$C$782,СВЦЭМ!$A$39:$A$782,$A32,СВЦЭМ!$B$39:$B$782,B$11)+'СЕТ СН'!$F$12+СВЦЭМ!$D$10+'СЕТ СН'!$F$5-'СЕТ СН'!$F$20</f>
        <v>3775.9908840799999</v>
      </c>
      <c r="C32" s="36">
        <f>SUMIFS(СВЦЭМ!$C$39:$C$782,СВЦЭМ!$A$39:$A$782,$A32,СВЦЭМ!$B$39:$B$782,C$11)+'СЕТ СН'!$F$12+СВЦЭМ!$D$10+'СЕТ СН'!$F$5-'СЕТ СН'!$F$20</f>
        <v>3836.2390051600005</v>
      </c>
      <c r="D32" s="36">
        <f>SUMIFS(СВЦЭМ!$C$39:$C$782,СВЦЭМ!$A$39:$A$782,$A32,СВЦЭМ!$B$39:$B$782,D$11)+'СЕТ СН'!$F$12+СВЦЭМ!$D$10+'СЕТ СН'!$F$5-'СЕТ СН'!$F$20</f>
        <v>3935.7949837700003</v>
      </c>
      <c r="E32" s="36">
        <f>SUMIFS(СВЦЭМ!$C$39:$C$782,СВЦЭМ!$A$39:$A$782,$A32,СВЦЭМ!$B$39:$B$782,E$11)+'СЕТ СН'!$F$12+СВЦЭМ!$D$10+'СЕТ СН'!$F$5-'СЕТ СН'!$F$20</f>
        <v>3983.9847501800004</v>
      </c>
      <c r="F32" s="36">
        <f>SUMIFS(СВЦЭМ!$C$39:$C$782,СВЦЭМ!$A$39:$A$782,$A32,СВЦЭМ!$B$39:$B$782,F$11)+'СЕТ СН'!$F$12+СВЦЭМ!$D$10+'СЕТ СН'!$F$5-'СЕТ СН'!$F$20</f>
        <v>3978.4844262500001</v>
      </c>
      <c r="G32" s="36">
        <f>SUMIFS(СВЦЭМ!$C$39:$C$782,СВЦЭМ!$A$39:$A$782,$A32,СВЦЭМ!$B$39:$B$782,G$11)+'СЕТ СН'!$F$12+СВЦЭМ!$D$10+'СЕТ СН'!$F$5-'СЕТ СН'!$F$20</f>
        <v>3964.0535873899998</v>
      </c>
      <c r="H32" s="36">
        <f>SUMIFS(СВЦЭМ!$C$39:$C$782,СВЦЭМ!$A$39:$A$782,$A32,СВЦЭМ!$B$39:$B$782,H$11)+'СЕТ СН'!$F$12+СВЦЭМ!$D$10+'СЕТ СН'!$F$5-'СЕТ СН'!$F$20</f>
        <v>3916.9751802000001</v>
      </c>
      <c r="I32" s="36">
        <f>SUMIFS(СВЦЭМ!$C$39:$C$782,СВЦЭМ!$A$39:$A$782,$A32,СВЦЭМ!$B$39:$B$782,I$11)+'СЕТ СН'!$F$12+СВЦЭМ!$D$10+'СЕТ СН'!$F$5-'СЕТ СН'!$F$20</f>
        <v>3817.5731235100002</v>
      </c>
      <c r="J32" s="36">
        <f>SUMIFS(СВЦЭМ!$C$39:$C$782,СВЦЭМ!$A$39:$A$782,$A32,СВЦЭМ!$B$39:$B$782,J$11)+'СЕТ СН'!$F$12+СВЦЭМ!$D$10+'СЕТ СН'!$F$5-'СЕТ СН'!$F$20</f>
        <v>3800.9196126300003</v>
      </c>
      <c r="K32" s="36">
        <f>SUMIFS(СВЦЭМ!$C$39:$C$782,СВЦЭМ!$A$39:$A$782,$A32,СВЦЭМ!$B$39:$B$782,K$11)+'СЕТ СН'!$F$12+СВЦЭМ!$D$10+'СЕТ СН'!$F$5-'СЕТ СН'!$F$20</f>
        <v>3797.0122157800001</v>
      </c>
      <c r="L32" s="36">
        <f>SUMIFS(СВЦЭМ!$C$39:$C$782,СВЦЭМ!$A$39:$A$782,$A32,СВЦЭМ!$B$39:$B$782,L$11)+'СЕТ СН'!$F$12+СВЦЭМ!$D$10+'СЕТ СН'!$F$5-'СЕТ СН'!$F$20</f>
        <v>3814.18293928</v>
      </c>
      <c r="M32" s="36">
        <f>SUMIFS(СВЦЭМ!$C$39:$C$782,СВЦЭМ!$A$39:$A$782,$A32,СВЦЭМ!$B$39:$B$782,M$11)+'СЕТ СН'!$F$12+СВЦЭМ!$D$10+'СЕТ СН'!$F$5-'СЕТ СН'!$F$20</f>
        <v>3844.9488755400002</v>
      </c>
      <c r="N32" s="36">
        <f>SUMIFS(СВЦЭМ!$C$39:$C$782,СВЦЭМ!$A$39:$A$782,$A32,СВЦЭМ!$B$39:$B$782,N$11)+'СЕТ СН'!$F$12+СВЦЭМ!$D$10+'СЕТ СН'!$F$5-'СЕТ СН'!$F$20</f>
        <v>3918.0408908500003</v>
      </c>
      <c r="O32" s="36">
        <f>SUMIFS(СВЦЭМ!$C$39:$C$782,СВЦЭМ!$A$39:$A$782,$A32,СВЦЭМ!$B$39:$B$782,O$11)+'СЕТ СН'!$F$12+СВЦЭМ!$D$10+'СЕТ СН'!$F$5-'СЕТ СН'!$F$20</f>
        <v>3971.1908892900001</v>
      </c>
      <c r="P32" s="36">
        <f>SUMIFS(СВЦЭМ!$C$39:$C$782,СВЦЭМ!$A$39:$A$782,$A32,СВЦЭМ!$B$39:$B$782,P$11)+'СЕТ СН'!$F$12+СВЦЭМ!$D$10+'СЕТ СН'!$F$5-'СЕТ СН'!$F$20</f>
        <v>3983.8298666800001</v>
      </c>
      <c r="Q32" s="36">
        <f>SUMIFS(СВЦЭМ!$C$39:$C$782,СВЦЭМ!$A$39:$A$782,$A32,СВЦЭМ!$B$39:$B$782,Q$11)+'СЕТ СН'!$F$12+СВЦЭМ!$D$10+'СЕТ СН'!$F$5-'СЕТ СН'!$F$20</f>
        <v>3928.7209286200004</v>
      </c>
      <c r="R32" s="36">
        <f>SUMIFS(СВЦЭМ!$C$39:$C$782,СВЦЭМ!$A$39:$A$782,$A32,СВЦЭМ!$B$39:$B$782,R$11)+'СЕТ СН'!$F$12+СВЦЭМ!$D$10+'СЕТ СН'!$F$5-'СЕТ СН'!$F$20</f>
        <v>3805.5968619700002</v>
      </c>
      <c r="S32" s="36">
        <f>SUMIFS(СВЦЭМ!$C$39:$C$782,СВЦЭМ!$A$39:$A$782,$A32,СВЦЭМ!$B$39:$B$782,S$11)+'СЕТ СН'!$F$12+СВЦЭМ!$D$10+'СЕТ СН'!$F$5-'СЕТ СН'!$F$20</f>
        <v>3726.3289836200001</v>
      </c>
      <c r="T32" s="36">
        <f>SUMIFS(СВЦЭМ!$C$39:$C$782,СВЦЭМ!$A$39:$A$782,$A32,СВЦЭМ!$B$39:$B$782,T$11)+'СЕТ СН'!$F$12+СВЦЭМ!$D$10+'СЕТ СН'!$F$5-'СЕТ СН'!$F$20</f>
        <v>3661.9387391500004</v>
      </c>
      <c r="U32" s="36">
        <f>SUMIFS(СВЦЭМ!$C$39:$C$782,СВЦЭМ!$A$39:$A$782,$A32,СВЦЭМ!$B$39:$B$782,U$11)+'СЕТ СН'!$F$12+СВЦЭМ!$D$10+'СЕТ СН'!$F$5-'СЕТ СН'!$F$20</f>
        <v>3697.0051205099999</v>
      </c>
      <c r="V32" s="36">
        <f>SUMIFS(СВЦЭМ!$C$39:$C$782,СВЦЭМ!$A$39:$A$782,$A32,СВЦЭМ!$B$39:$B$782,V$11)+'СЕТ СН'!$F$12+СВЦЭМ!$D$10+'СЕТ СН'!$F$5-'СЕТ СН'!$F$20</f>
        <v>3805.7267072499999</v>
      </c>
      <c r="W32" s="36">
        <f>SUMIFS(СВЦЭМ!$C$39:$C$782,СВЦЭМ!$A$39:$A$782,$A32,СВЦЭМ!$B$39:$B$782,W$11)+'СЕТ СН'!$F$12+СВЦЭМ!$D$10+'СЕТ СН'!$F$5-'СЕТ СН'!$F$20</f>
        <v>3828.8196186200003</v>
      </c>
      <c r="X32" s="36">
        <f>SUMIFS(СВЦЭМ!$C$39:$C$782,СВЦЭМ!$A$39:$A$782,$A32,СВЦЭМ!$B$39:$B$782,X$11)+'СЕТ СН'!$F$12+СВЦЭМ!$D$10+'СЕТ СН'!$F$5-'СЕТ СН'!$F$20</f>
        <v>3849.2584770700005</v>
      </c>
      <c r="Y32" s="36">
        <f>SUMIFS(СВЦЭМ!$C$39:$C$782,СВЦЭМ!$A$39:$A$782,$A32,СВЦЭМ!$B$39:$B$782,Y$11)+'СЕТ СН'!$F$12+СВЦЭМ!$D$10+'СЕТ СН'!$F$5-'СЕТ СН'!$F$20</f>
        <v>3871.76168315</v>
      </c>
    </row>
    <row r="33" spans="1:25" ht="15.75" x14ac:dyDescent="0.2">
      <c r="A33" s="35">
        <f t="shared" si="0"/>
        <v>44642</v>
      </c>
      <c r="B33" s="36">
        <f>SUMIFS(СВЦЭМ!$C$39:$C$782,СВЦЭМ!$A$39:$A$782,$A33,СВЦЭМ!$B$39:$B$782,B$11)+'СЕТ СН'!$F$12+СВЦЭМ!$D$10+'СЕТ СН'!$F$5-'СЕТ СН'!$F$20</f>
        <v>3907.7150892300001</v>
      </c>
      <c r="C33" s="36">
        <f>SUMIFS(СВЦЭМ!$C$39:$C$782,СВЦЭМ!$A$39:$A$782,$A33,СВЦЭМ!$B$39:$B$782,C$11)+'СЕТ СН'!$F$12+СВЦЭМ!$D$10+'СЕТ СН'!$F$5-'СЕТ СН'!$F$20</f>
        <v>3945.9521979199999</v>
      </c>
      <c r="D33" s="36">
        <f>SUMIFS(СВЦЭМ!$C$39:$C$782,СВЦЭМ!$A$39:$A$782,$A33,СВЦЭМ!$B$39:$B$782,D$11)+'СЕТ СН'!$F$12+СВЦЭМ!$D$10+'СЕТ СН'!$F$5-'СЕТ СН'!$F$20</f>
        <v>4012.86330989</v>
      </c>
      <c r="E33" s="36">
        <f>SUMIFS(СВЦЭМ!$C$39:$C$782,СВЦЭМ!$A$39:$A$782,$A33,СВЦЭМ!$B$39:$B$782,E$11)+'СЕТ СН'!$F$12+СВЦЭМ!$D$10+'СЕТ СН'!$F$5-'СЕТ СН'!$F$20</f>
        <v>4055.4464335700004</v>
      </c>
      <c r="F33" s="36">
        <f>SUMIFS(СВЦЭМ!$C$39:$C$782,СВЦЭМ!$A$39:$A$782,$A33,СВЦЭМ!$B$39:$B$782,F$11)+'СЕТ СН'!$F$12+СВЦЭМ!$D$10+'СЕТ СН'!$F$5-'СЕТ СН'!$F$20</f>
        <v>4038.1170363199999</v>
      </c>
      <c r="G33" s="36">
        <f>SUMIFS(СВЦЭМ!$C$39:$C$782,СВЦЭМ!$A$39:$A$782,$A33,СВЦЭМ!$B$39:$B$782,G$11)+'СЕТ СН'!$F$12+СВЦЭМ!$D$10+'СЕТ СН'!$F$5-'СЕТ СН'!$F$20</f>
        <v>4021.4889897800003</v>
      </c>
      <c r="H33" s="36">
        <f>SUMIFS(СВЦЭМ!$C$39:$C$782,СВЦЭМ!$A$39:$A$782,$A33,СВЦЭМ!$B$39:$B$782,H$11)+'СЕТ СН'!$F$12+СВЦЭМ!$D$10+'СЕТ СН'!$F$5-'СЕТ СН'!$F$20</f>
        <v>3950.4139030400002</v>
      </c>
      <c r="I33" s="36">
        <f>SUMIFS(СВЦЭМ!$C$39:$C$782,СВЦЭМ!$A$39:$A$782,$A33,СВЦЭМ!$B$39:$B$782,I$11)+'СЕТ СН'!$F$12+СВЦЭМ!$D$10+'СЕТ СН'!$F$5-'СЕТ СН'!$F$20</f>
        <v>3854.3494630000005</v>
      </c>
      <c r="J33" s="36">
        <f>SUMIFS(СВЦЭМ!$C$39:$C$782,СВЦЭМ!$A$39:$A$782,$A33,СВЦЭМ!$B$39:$B$782,J$11)+'СЕТ СН'!$F$12+СВЦЭМ!$D$10+'СЕТ СН'!$F$5-'СЕТ СН'!$F$20</f>
        <v>3820.1149156199999</v>
      </c>
      <c r="K33" s="36">
        <f>SUMIFS(СВЦЭМ!$C$39:$C$782,СВЦЭМ!$A$39:$A$782,$A33,СВЦЭМ!$B$39:$B$782,K$11)+'СЕТ СН'!$F$12+СВЦЭМ!$D$10+'СЕТ СН'!$F$5-'СЕТ СН'!$F$20</f>
        <v>3831.1769023500001</v>
      </c>
      <c r="L33" s="36">
        <f>SUMIFS(СВЦЭМ!$C$39:$C$782,СВЦЭМ!$A$39:$A$782,$A33,СВЦЭМ!$B$39:$B$782,L$11)+'СЕТ СН'!$F$12+СВЦЭМ!$D$10+'СЕТ СН'!$F$5-'СЕТ СН'!$F$20</f>
        <v>3830.1111273200004</v>
      </c>
      <c r="M33" s="36">
        <f>SUMIFS(СВЦЭМ!$C$39:$C$782,СВЦЭМ!$A$39:$A$782,$A33,СВЦЭМ!$B$39:$B$782,M$11)+'СЕТ СН'!$F$12+СВЦЭМ!$D$10+'СЕТ СН'!$F$5-'СЕТ СН'!$F$20</f>
        <v>3905.1648900200003</v>
      </c>
      <c r="N33" s="36">
        <f>SUMIFS(СВЦЭМ!$C$39:$C$782,СВЦЭМ!$A$39:$A$782,$A33,СВЦЭМ!$B$39:$B$782,N$11)+'СЕТ СН'!$F$12+СВЦЭМ!$D$10+'СЕТ СН'!$F$5-'СЕТ СН'!$F$20</f>
        <v>3976.7820931000001</v>
      </c>
      <c r="O33" s="36">
        <f>SUMIFS(СВЦЭМ!$C$39:$C$782,СВЦЭМ!$A$39:$A$782,$A33,СВЦЭМ!$B$39:$B$782,O$11)+'СЕТ СН'!$F$12+СВЦЭМ!$D$10+'СЕТ СН'!$F$5-'СЕТ СН'!$F$20</f>
        <v>4041.2660569400005</v>
      </c>
      <c r="P33" s="36">
        <f>SUMIFS(СВЦЭМ!$C$39:$C$782,СВЦЭМ!$A$39:$A$782,$A33,СВЦЭМ!$B$39:$B$782,P$11)+'СЕТ СН'!$F$12+СВЦЭМ!$D$10+'СЕТ СН'!$F$5-'СЕТ СН'!$F$20</f>
        <v>4043.53321882</v>
      </c>
      <c r="Q33" s="36">
        <f>SUMIFS(СВЦЭМ!$C$39:$C$782,СВЦЭМ!$A$39:$A$782,$A33,СВЦЭМ!$B$39:$B$782,Q$11)+'СЕТ СН'!$F$12+СВЦЭМ!$D$10+'СЕТ СН'!$F$5-'СЕТ СН'!$F$20</f>
        <v>4006.2508137100003</v>
      </c>
      <c r="R33" s="36">
        <f>SUMIFS(СВЦЭМ!$C$39:$C$782,СВЦЭМ!$A$39:$A$782,$A33,СВЦЭМ!$B$39:$B$782,R$11)+'СЕТ СН'!$F$12+СВЦЭМ!$D$10+'СЕТ СН'!$F$5-'СЕТ СН'!$F$20</f>
        <v>3882.8412455100001</v>
      </c>
      <c r="S33" s="36">
        <f>SUMIFS(СВЦЭМ!$C$39:$C$782,СВЦЭМ!$A$39:$A$782,$A33,СВЦЭМ!$B$39:$B$782,S$11)+'СЕТ СН'!$F$12+СВЦЭМ!$D$10+'СЕТ СН'!$F$5-'СЕТ СН'!$F$20</f>
        <v>3778.9495845400002</v>
      </c>
      <c r="T33" s="36">
        <f>SUMIFS(СВЦЭМ!$C$39:$C$782,СВЦЭМ!$A$39:$A$782,$A33,СВЦЭМ!$B$39:$B$782,T$11)+'СЕТ СН'!$F$12+СВЦЭМ!$D$10+'СЕТ СН'!$F$5-'СЕТ СН'!$F$20</f>
        <v>3714.2351326799999</v>
      </c>
      <c r="U33" s="36">
        <f>SUMIFS(СВЦЭМ!$C$39:$C$782,СВЦЭМ!$A$39:$A$782,$A33,СВЦЭМ!$B$39:$B$782,U$11)+'СЕТ СН'!$F$12+СВЦЭМ!$D$10+'СЕТ СН'!$F$5-'СЕТ СН'!$F$20</f>
        <v>3744.8324291600002</v>
      </c>
      <c r="V33" s="36">
        <f>SUMIFS(СВЦЭМ!$C$39:$C$782,СВЦЭМ!$A$39:$A$782,$A33,СВЦЭМ!$B$39:$B$782,V$11)+'СЕТ СН'!$F$12+СВЦЭМ!$D$10+'СЕТ СН'!$F$5-'СЕТ СН'!$F$20</f>
        <v>3855.9376892800001</v>
      </c>
      <c r="W33" s="36">
        <f>SUMIFS(СВЦЭМ!$C$39:$C$782,СВЦЭМ!$A$39:$A$782,$A33,СВЦЭМ!$B$39:$B$782,W$11)+'СЕТ СН'!$F$12+СВЦЭМ!$D$10+'СЕТ СН'!$F$5-'СЕТ СН'!$F$20</f>
        <v>3867.3926416000004</v>
      </c>
      <c r="X33" s="36">
        <f>SUMIFS(СВЦЭМ!$C$39:$C$782,СВЦЭМ!$A$39:$A$782,$A33,СВЦЭМ!$B$39:$B$782,X$11)+'СЕТ СН'!$F$12+СВЦЭМ!$D$10+'СЕТ СН'!$F$5-'СЕТ СН'!$F$20</f>
        <v>3881.4628317900001</v>
      </c>
      <c r="Y33" s="36">
        <f>SUMIFS(СВЦЭМ!$C$39:$C$782,СВЦЭМ!$A$39:$A$782,$A33,СВЦЭМ!$B$39:$B$782,Y$11)+'СЕТ СН'!$F$12+СВЦЭМ!$D$10+'СЕТ СН'!$F$5-'СЕТ СН'!$F$20</f>
        <v>3897.2499529200004</v>
      </c>
    </row>
    <row r="34" spans="1:25" ht="15.75" x14ac:dyDescent="0.2">
      <c r="A34" s="35">
        <f t="shared" si="0"/>
        <v>44643</v>
      </c>
      <c r="B34" s="36">
        <f>SUMIFS(СВЦЭМ!$C$39:$C$782,СВЦЭМ!$A$39:$A$782,$A34,СВЦЭМ!$B$39:$B$782,B$11)+'СЕТ СН'!$F$12+СВЦЭМ!$D$10+'СЕТ СН'!$F$5-'СЕТ СН'!$F$20</f>
        <v>3933.5084988500003</v>
      </c>
      <c r="C34" s="36">
        <f>SUMIFS(СВЦЭМ!$C$39:$C$782,СВЦЭМ!$A$39:$A$782,$A34,СВЦЭМ!$B$39:$B$782,C$11)+'СЕТ СН'!$F$12+СВЦЭМ!$D$10+'СЕТ СН'!$F$5-'СЕТ СН'!$F$20</f>
        <v>3956.43961459</v>
      </c>
      <c r="D34" s="36">
        <f>SUMIFS(СВЦЭМ!$C$39:$C$782,СВЦЭМ!$A$39:$A$782,$A34,СВЦЭМ!$B$39:$B$782,D$11)+'СЕТ СН'!$F$12+СВЦЭМ!$D$10+'СЕТ СН'!$F$5-'СЕТ СН'!$F$20</f>
        <v>4022.9963908300001</v>
      </c>
      <c r="E34" s="36">
        <f>SUMIFS(СВЦЭМ!$C$39:$C$782,СВЦЭМ!$A$39:$A$782,$A34,СВЦЭМ!$B$39:$B$782,E$11)+'СЕТ СН'!$F$12+СВЦЭМ!$D$10+'СЕТ СН'!$F$5-'СЕТ СН'!$F$20</f>
        <v>4072.9843794100002</v>
      </c>
      <c r="F34" s="36">
        <f>SUMIFS(СВЦЭМ!$C$39:$C$782,СВЦЭМ!$A$39:$A$782,$A34,СВЦЭМ!$B$39:$B$782,F$11)+'СЕТ СН'!$F$12+СВЦЭМ!$D$10+'СЕТ СН'!$F$5-'СЕТ СН'!$F$20</f>
        <v>4056.5258173400002</v>
      </c>
      <c r="G34" s="36">
        <f>SUMIFS(СВЦЭМ!$C$39:$C$782,СВЦЭМ!$A$39:$A$782,$A34,СВЦЭМ!$B$39:$B$782,G$11)+'СЕТ СН'!$F$12+СВЦЭМ!$D$10+'СЕТ СН'!$F$5-'СЕТ СН'!$F$20</f>
        <v>4022.9222187400001</v>
      </c>
      <c r="H34" s="36">
        <f>SUMIFS(СВЦЭМ!$C$39:$C$782,СВЦЭМ!$A$39:$A$782,$A34,СВЦЭМ!$B$39:$B$782,H$11)+'СЕТ СН'!$F$12+СВЦЭМ!$D$10+'СЕТ СН'!$F$5-'СЕТ СН'!$F$20</f>
        <v>3953.01429732</v>
      </c>
      <c r="I34" s="36">
        <f>SUMIFS(СВЦЭМ!$C$39:$C$782,СВЦЭМ!$A$39:$A$782,$A34,СВЦЭМ!$B$39:$B$782,I$11)+'СЕТ СН'!$F$12+СВЦЭМ!$D$10+'СЕТ СН'!$F$5-'СЕТ СН'!$F$20</f>
        <v>3872.9850467800002</v>
      </c>
      <c r="J34" s="36">
        <f>SUMIFS(СВЦЭМ!$C$39:$C$782,СВЦЭМ!$A$39:$A$782,$A34,СВЦЭМ!$B$39:$B$782,J$11)+'СЕТ СН'!$F$12+СВЦЭМ!$D$10+'СЕТ СН'!$F$5-'СЕТ СН'!$F$20</f>
        <v>3841.0119343800002</v>
      </c>
      <c r="K34" s="36">
        <f>SUMIFS(СВЦЭМ!$C$39:$C$782,СВЦЭМ!$A$39:$A$782,$A34,СВЦЭМ!$B$39:$B$782,K$11)+'СЕТ СН'!$F$12+СВЦЭМ!$D$10+'СЕТ СН'!$F$5-'СЕТ СН'!$F$20</f>
        <v>3858.0652758900001</v>
      </c>
      <c r="L34" s="36">
        <f>SUMIFS(СВЦЭМ!$C$39:$C$782,СВЦЭМ!$A$39:$A$782,$A34,СВЦЭМ!$B$39:$B$782,L$11)+'СЕТ СН'!$F$12+СВЦЭМ!$D$10+'СЕТ СН'!$F$5-'СЕТ СН'!$F$20</f>
        <v>3897.6441638200004</v>
      </c>
      <c r="M34" s="36">
        <f>SUMIFS(СВЦЭМ!$C$39:$C$782,СВЦЭМ!$A$39:$A$782,$A34,СВЦЭМ!$B$39:$B$782,M$11)+'СЕТ СН'!$F$12+СВЦЭМ!$D$10+'СЕТ СН'!$F$5-'СЕТ СН'!$F$20</f>
        <v>3928.1688506199998</v>
      </c>
      <c r="N34" s="36">
        <f>SUMIFS(СВЦЭМ!$C$39:$C$782,СВЦЭМ!$A$39:$A$782,$A34,СВЦЭМ!$B$39:$B$782,N$11)+'СЕТ СН'!$F$12+СВЦЭМ!$D$10+'СЕТ СН'!$F$5-'СЕТ СН'!$F$20</f>
        <v>3968.0318696200002</v>
      </c>
      <c r="O34" s="36">
        <f>SUMIFS(СВЦЭМ!$C$39:$C$782,СВЦЭМ!$A$39:$A$782,$A34,СВЦЭМ!$B$39:$B$782,O$11)+'СЕТ СН'!$F$12+СВЦЭМ!$D$10+'СЕТ СН'!$F$5-'СЕТ СН'!$F$20</f>
        <v>4020.1354190500001</v>
      </c>
      <c r="P34" s="36">
        <f>SUMIFS(СВЦЭМ!$C$39:$C$782,СВЦЭМ!$A$39:$A$782,$A34,СВЦЭМ!$B$39:$B$782,P$11)+'СЕТ СН'!$F$12+СВЦЭМ!$D$10+'СЕТ СН'!$F$5-'СЕТ СН'!$F$20</f>
        <v>4063.9039010900001</v>
      </c>
      <c r="Q34" s="36">
        <f>SUMIFS(СВЦЭМ!$C$39:$C$782,СВЦЭМ!$A$39:$A$782,$A34,СВЦЭМ!$B$39:$B$782,Q$11)+'СЕТ СН'!$F$12+СВЦЭМ!$D$10+'СЕТ СН'!$F$5-'СЕТ СН'!$F$20</f>
        <v>4038.0016456700005</v>
      </c>
      <c r="R34" s="36">
        <f>SUMIFS(СВЦЭМ!$C$39:$C$782,СВЦЭМ!$A$39:$A$782,$A34,СВЦЭМ!$B$39:$B$782,R$11)+'СЕТ СН'!$F$12+СВЦЭМ!$D$10+'СЕТ СН'!$F$5-'СЕТ СН'!$F$20</f>
        <v>3958.6250919600002</v>
      </c>
      <c r="S34" s="36">
        <f>SUMIFS(СВЦЭМ!$C$39:$C$782,СВЦЭМ!$A$39:$A$782,$A34,СВЦЭМ!$B$39:$B$782,S$11)+'СЕТ СН'!$F$12+СВЦЭМ!$D$10+'СЕТ СН'!$F$5-'СЕТ СН'!$F$20</f>
        <v>3898.1558850800002</v>
      </c>
      <c r="T34" s="36">
        <f>SUMIFS(СВЦЭМ!$C$39:$C$782,СВЦЭМ!$A$39:$A$782,$A34,СВЦЭМ!$B$39:$B$782,T$11)+'СЕТ СН'!$F$12+СВЦЭМ!$D$10+'СЕТ СН'!$F$5-'СЕТ СН'!$F$20</f>
        <v>3843.4985743699999</v>
      </c>
      <c r="U34" s="36">
        <f>SUMIFS(СВЦЭМ!$C$39:$C$782,СВЦЭМ!$A$39:$A$782,$A34,СВЦЭМ!$B$39:$B$782,U$11)+'СЕТ СН'!$F$12+СВЦЭМ!$D$10+'СЕТ СН'!$F$5-'СЕТ СН'!$F$20</f>
        <v>3826.13873453</v>
      </c>
      <c r="V34" s="36">
        <f>SUMIFS(СВЦЭМ!$C$39:$C$782,СВЦЭМ!$A$39:$A$782,$A34,СВЦЭМ!$B$39:$B$782,V$11)+'СЕТ СН'!$F$12+СВЦЭМ!$D$10+'СЕТ СН'!$F$5-'СЕТ СН'!$F$20</f>
        <v>3835.0260453700002</v>
      </c>
      <c r="W34" s="36">
        <f>SUMIFS(СВЦЭМ!$C$39:$C$782,СВЦЭМ!$A$39:$A$782,$A34,СВЦЭМ!$B$39:$B$782,W$11)+'СЕТ СН'!$F$12+СВЦЭМ!$D$10+'СЕТ СН'!$F$5-'СЕТ СН'!$F$20</f>
        <v>3849.5873467000001</v>
      </c>
      <c r="X34" s="36">
        <f>SUMIFS(СВЦЭМ!$C$39:$C$782,СВЦЭМ!$A$39:$A$782,$A34,СВЦЭМ!$B$39:$B$782,X$11)+'СЕТ СН'!$F$12+СВЦЭМ!$D$10+'СЕТ СН'!$F$5-'СЕТ СН'!$F$20</f>
        <v>3858.6015353900002</v>
      </c>
      <c r="Y34" s="36">
        <f>SUMIFS(СВЦЭМ!$C$39:$C$782,СВЦЭМ!$A$39:$A$782,$A34,СВЦЭМ!$B$39:$B$782,Y$11)+'СЕТ СН'!$F$12+СВЦЭМ!$D$10+'СЕТ СН'!$F$5-'СЕТ СН'!$F$20</f>
        <v>3856.3579168800002</v>
      </c>
    </row>
    <row r="35" spans="1:25" ht="15.75" x14ac:dyDescent="0.2">
      <c r="A35" s="35">
        <f t="shared" si="0"/>
        <v>44644</v>
      </c>
      <c r="B35" s="36">
        <f>SUMIFS(СВЦЭМ!$C$39:$C$782,СВЦЭМ!$A$39:$A$782,$A35,СВЦЭМ!$B$39:$B$782,B$11)+'СЕТ СН'!$F$12+СВЦЭМ!$D$10+'СЕТ СН'!$F$5-'СЕТ СН'!$F$20</f>
        <v>3939.4463108700002</v>
      </c>
      <c r="C35" s="36">
        <f>SUMIFS(СВЦЭМ!$C$39:$C$782,СВЦЭМ!$A$39:$A$782,$A35,СВЦЭМ!$B$39:$B$782,C$11)+'СЕТ СН'!$F$12+СВЦЭМ!$D$10+'СЕТ СН'!$F$5-'СЕТ СН'!$F$20</f>
        <v>3981.6501300600003</v>
      </c>
      <c r="D35" s="36">
        <f>SUMIFS(СВЦЭМ!$C$39:$C$782,СВЦЭМ!$A$39:$A$782,$A35,СВЦЭМ!$B$39:$B$782,D$11)+'СЕТ СН'!$F$12+СВЦЭМ!$D$10+'СЕТ СН'!$F$5-'СЕТ СН'!$F$20</f>
        <v>4044.1401739700004</v>
      </c>
      <c r="E35" s="36">
        <f>SUMIFS(СВЦЭМ!$C$39:$C$782,СВЦЭМ!$A$39:$A$782,$A35,СВЦЭМ!$B$39:$B$782,E$11)+'СЕТ СН'!$F$12+СВЦЭМ!$D$10+'СЕТ СН'!$F$5-'СЕТ СН'!$F$20</f>
        <v>4073.5821825600001</v>
      </c>
      <c r="F35" s="36">
        <f>SUMIFS(СВЦЭМ!$C$39:$C$782,СВЦЭМ!$A$39:$A$782,$A35,СВЦЭМ!$B$39:$B$782,F$11)+'СЕТ СН'!$F$12+СВЦЭМ!$D$10+'СЕТ СН'!$F$5-'СЕТ СН'!$F$20</f>
        <v>4059.7831691800002</v>
      </c>
      <c r="G35" s="36">
        <f>SUMIFS(СВЦЭМ!$C$39:$C$782,СВЦЭМ!$A$39:$A$782,$A35,СВЦЭМ!$B$39:$B$782,G$11)+'СЕТ СН'!$F$12+СВЦЭМ!$D$10+'СЕТ СН'!$F$5-'СЕТ СН'!$F$20</f>
        <v>4042.6235558300004</v>
      </c>
      <c r="H35" s="36">
        <f>SUMIFS(СВЦЭМ!$C$39:$C$782,СВЦЭМ!$A$39:$A$782,$A35,СВЦЭМ!$B$39:$B$782,H$11)+'СЕТ СН'!$F$12+СВЦЭМ!$D$10+'СЕТ СН'!$F$5-'СЕТ СН'!$F$20</f>
        <v>3961.6237258199999</v>
      </c>
      <c r="I35" s="36">
        <f>SUMIFS(СВЦЭМ!$C$39:$C$782,СВЦЭМ!$A$39:$A$782,$A35,СВЦЭМ!$B$39:$B$782,I$11)+'СЕТ СН'!$F$12+СВЦЭМ!$D$10+'СЕТ СН'!$F$5-'СЕТ СН'!$F$20</f>
        <v>3861.20192099</v>
      </c>
      <c r="J35" s="36">
        <f>SUMIFS(СВЦЭМ!$C$39:$C$782,СВЦЭМ!$A$39:$A$782,$A35,СВЦЭМ!$B$39:$B$782,J$11)+'СЕТ СН'!$F$12+СВЦЭМ!$D$10+'СЕТ СН'!$F$5-'СЕТ СН'!$F$20</f>
        <v>3841.07399162</v>
      </c>
      <c r="K35" s="36">
        <f>SUMIFS(СВЦЭМ!$C$39:$C$782,СВЦЭМ!$A$39:$A$782,$A35,СВЦЭМ!$B$39:$B$782,K$11)+'СЕТ СН'!$F$12+СВЦЭМ!$D$10+'СЕТ СН'!$F$5-'СЕТ СН'!$F$20</f>
        <v>3853.4021903700004</v>
      </c>
      <c r="L35" s="36">
        <f>SUMIFS(СВЦЭМ!$C$39:$C$782,СВЦЭМ!$A$39:$A$782,$A35,СВЦЭМ!$B$39:$B$782,L$11)+'СЕТ СН'!$F$12+СВЦЭМ!$D$10+'СЕТ СН'!$F$5-'СЕТ СН'!$F$20</f>
        <v>3874.90745806</v>
      </c>
      <c r="M35" s="36">
        <f>SUMIFS(СВЦЭМ!$C$39:$C$782,СВЦЭМ!$A$39:$A$782,$A35,СВЦЭМ!$B$39:$B$782,M$11)+'СЕТ СН'!$F$12+СВЦЭМ!$D$10+'СЕТ СН'!$F$5-'СЕТ СН'!$F$20</f>
        <v>3945.4551792299999</v>
      </c>
      <c r="N35" s="36">
        <f>SUMIFS(СВЦЭМ!$C$39:$C$782,СВЦЭМ!$A$39:$A$782,$A35,СВЦЭМ!$B$39:$B$782,N$11)+'СЕТ СН'!$F$12+СВЦЭМ!$D$10+'СЕТ СН'!$F$5-'СЕТ СН'!$F$20</f>
        <v>4008.8835250000002</v>
      </c>
      <c r="O35" s="36">
        <f>SUMIFS(СВЦЭМ!$C$39:$C$782,СВЦЭМ!$A$39:$A$782,$A35,СВЦЭМ!$B$39:$B$782,O$11)+'СЕТ СН'!$F$12+СВЦЭМ!$D$10+'СЕТ СН'!$F$5-'СЕТ СН'!$F$20</f>
        <v>4059.8283612700002</v>
      </c>
      <c r="P35" s="36">
        <f>SUMIFS(СВЦЭМ!$C$39:$C$782,СВЦЭМ!$A$39:$A$782,$A35,СВЦЭМ!$B$39:$B$782,P$11)+'СЕТ СН'!$F$12+СВЦЭМ!$D$10+'СЕТ СН'!$F$5-'СЕТ СН'!$F$20</f>
        <v>4076.3371689100004</v>
      </c>
      <c r="Q35" s="36">
        <f>SUMIFS(СВЦЭМ!$C$39:$C$782,СВЦЭМ!$A$39:$A$782,$A35,СВЦЭМ!$B$39:$B$782,Q$11)+'СЕТ СН'!$F$12+СВЦЭМ!$D$10+'СЕТ СН'!$F$5-'СЕТ СН'!$F$20</f>
        <v>4047.6781625600001</v>
      </c>
      <c r="R35" s="36">
        <f>SUMIFS(СВЦЭМ!$C$39:$C$782,СВЦЭМ!$A$39:$A$782,$A35,СВЦЭМ!$B$39:$B$782,R$11)+'СЕТ СН'!$F$12+СВЦЭМ!$D$10+'СЕТ СН'!$F$5-'СЕТ СН'!$F$20</f>
        <v>3960.6263710500002</v>
      </c>
      <c r="S35" s="36">
        <f>SUMIFS(СВЦЭМ!$C$39:$C$782,СВЦЭМ!$A$39:$A$782,$A35,СВЦЭМ!$B$39:$B$782,S$11)+'СЕТ СН'!$F$12+СВЦЭМ!$D$10+'СЕТ СН'!$F$5-'СЕТ СН'!$F$20</f>
        <v>3917.5542985100001</v>
      </c>
      <c r="T35" s="36">
        <f>SUMIFS(СВЦЭМ!$C$39:$C$782,СВЦЭМ!$A$39:$A$782,$A35,СВЦЭМ!$B$39:$B$782,T$11)+'СЕТ СН'!$F$12+СВЦЭМ!$D$10+'СЕТ СН'!$F$5-'СЕТ СН'!$F$20</f>
        <v>3862.9199095800004</v>
      </c>
      <c r="U35" s="36">
        <f>SUMIFS(СВЦЭМ!$C$39:$C$782,СВЦЭМ!$A$39:$A$782,$A35,СВЦЭМ!$B$39:$B$782,U$11)+'СЕТ СН'!$F$12+СВЦЭМ!$D$10+'СЕТ СН'!$F$5-'СЕТ СН'!$F$20</f>
        <v>3846.2731646000002</v>
      </c>
      <c r="V35" s="36">
        <f>SUMIFS(СВЦЭМ!$C$39:$C$782,СВЦЭМ!$A$39:$A$782,$A35,СВЦЭМ!$B$39:$B$782,V$11)+'СЕТ СН'!$F$12+СВЦЭМ!$D$10+'СЕТ СН'!$F$5-'СЕТ СН'!$F$20</f>
        <v>3811.7767178100003</v>
      </c>
      <c r="W35" s="36">
        <f>SUMIFS(СВЦЭМ!$C$39:$C$782,СВЦЭМ!$A$39:$A$782,$A35,СВЦЭМ!$B$39:$B$782,W$11)+'СЕТ СН'!$F$12+СВЦЭМ!$D$10+'СЕТ СН'!$F$5-'СЕТ СН'!$F$20</f>
        <v>3841.0403241600002</v>
      </c>
      <c r="X35" s="36">
        <f>SUMIFS(СВЦЭМ!$C$39:$C$782,СВЦЭМ!$A$39:$A$782,$A35,СВЦЭМ!$B$39:$B$782,X$11)+'СЕТ СН'!$F$12+СВЦЭМ!$D$10+'СЕТ СН'!$F$5-'СЕТ СН'!$F$20</f>
        <v>3743.6572276200004</v>
      </c>
      <c r="Y35" s="36">
        <f>SUMIFS(СВЦЭМ!$C$39:$C$782,СВЦЭМ!$A$39:$A$782,$A35,СВЦЭМ!$B$39:$B$782,Y$11)+'СЕТ СН'!$F$12+СВЦЭМ!$D$10+'СЕТ СН'!$F$5-'СЕТ СН'!$F$20</f>
        <v>3689.3147282200002</v>
      </c>
    </row>
    <row r="36" spans="1:25" ht="15.75" x14ac:dyDescent="0.2">
      <c r="A36" s="35">
        <f t="shared" si="0"/>
        <v>44645</v>
      </c>
      <c r="B36" s="36">
        <f>SUMIFS(СВЦЭМ!$C$39:$C$782,СВЦЭМ!$A$39:$A$782,$A36,СВЦЭМ!$B$39:$B$782,B$11)+'СЕТ СН'!$F$12+СВЦЭМ!$D$10+'СЕТ СН'!$F$5-'СЕТ СН'!$F$20</f>
        <v>3758.3305024300003</v>
      </c>
      <c r="C36" s="36">
        <f>SUMIFS(СВЦЭМ!$C$39:$C$782,СВЦЭМ!$A$39:$A$782,$A36,СВЦЭМ!$B$39:$B$782,C$11)+'СЕТ СН'!$F$12+СВЦЭМ!$D$10+'СЕТ СН'!$F$5-'СЕТ СН'!$F$20</f>
        <v>3847.9631288700002</v>
      </c>
      <c r="D36" s="36">
        <f>SUMIFS(СВЦЭМ!$C$39:$C$782,СВЦЭМ!$A$39:$A$782,$A36,СВЦЭМ!$B$39:$B$782,D$11)+'СЕТ СН'!$F$12+СВЦЭМ!$D$10+'СЕТ СН'!$F$5-'СЕТ СН'!$F$20</f>
        <v>3985.7347765000004</v>
      </c>
      <c r="E36" s="36">
        <f>SUMIFS(СВЦЭМ!$C$39:$C$782,СВЦЭМ!$A$39:$A$782,$A36,СВЦЭМ!$B$39:$B$782,E$11)+'СЕТ СН'!$F$12+СВЦЭМ!$D$10+'СЕТ СН'!$F$5-'СЕТ СН'!$F$20</f>
        <v>4047.7300218500004</v>
      </c>
      <c r="F36" s="36">
        <f>SUMIFS(СВЦЭМ!$C$39:$C$782,СВЦЭМ!$A$39:$A$782,$A36,СВЦЭМ!$B$39:$B$782,F$11)+'СЕТ СН'!$F$12+СВЦЭМ!$D$10+'СЕТ СН'!$F$5-'СЕТ СН'!$F$20</f>
        <v>4066.2345020000002</v>
      </c>
      <c r="G36" s="36">
        <f>SUMIFS(СВЦЭМ!$C$39:$C$782,СВЦЭМ!$A$39:$A$782,$A36,СВЦЭМ!$B$39:$B$782,G$11)+'СЕТ СН'!$F$12+СВЦЭМ!$D$10+'СЕТ СН'!$F$5-'СЕТ СН'!$F$20</f>
        <v>4053.2330230500002</v>
      </c>
      <c r="H36" s="36">
        <f>SUMIFS(СВЦЭМ!$C$39:$C$782,СВЦЭМ!$A$39:$A$782,$A36,СВЦЭМ!$B$39:$B$782,H$11)+'СЕТ СН'!$F$12+СВЦЭМ!$D$10+'СЕТ СН'!$F$5-'СЕТ СН'!$F$20</f>
        <v>3956.4158586000003</v>
      </c>
      <c r="I36" s="36">
        <f>SUMIFS(СВЦЭМ!$C$39:$C$782,СВЦЭМ!$A$39:$A$782,$A36,СВЦЭМ!$B$39:$B$782,I$11)+'СЕТ СН'!$F$12+СВЦЭМ!$D$10+'СЕТ СН'!$F$5-'СЕТ СН'!$F$20</f>
        <v>3803.6911773299998</v>
      </c>
      <c r="J36" s="36">
        <f>SUMIFS(СВЦЭМ!$C$39:$C$782,СВЦЭМ!$A$39:$A$782,$A36,СВЦЭМ!$B$39:$B$782,J$11)+'СЕТ СН'!$F$12+СВЦЭМ!$D$10+'СЕТ СН'!$F$5-'СЕТ СН'!$F$20</f>
        <v>3712.7943481500001</v>
      </c>
      <c r="K36" s="36">
        <f>SUMIFS(СВЦЭМ!$C$39:$C$782,СВЦЭМ!$A$39:$A$782,$A36,СВЦЭМ!$B$39:$B$782,K$11)+'СЕТ СН'!$F$12+СВЦЭМ!$D$10+'СЕТ СН'!$F$5-'СЕТ СН'!$F$20</f>
        <v>3703.3962159100001</v>
      </c>
      <c r="L36" s="36">
        <f>SUMIFS(СВЦЭМ!$C$39:$C$782,СВЦЭМ!$A$39:$A$782,$A36,СВЦЭМ!$B$39:$B$782,L$11)+'СЕТ СН'!$F$12+СВЦЭМ!$D$10+'СЕТ СН'!$F$5-'СЕТ СН'!$F$20</f>
        <v>3714.3697213800001</v>
      </c>
      <c r="M36" s="36">
        <f>SUMIFS(СВЦЭМ!$C$39:$C$782,СВЦЭМ!$A$39:$A$782,$A36,СВЦЭМ!$B$39:$B$782,M$11)+'СЕТ СН'!$F$12+СВЦЭМ!$D$10+'СЕТ СН'!$F$5-'СЕТ СН'!$F$20</f>
        <v>3798.4802512200004</v>
      </c>
      <c r="N36" s="36">
        <f>SUMIFS(СВЦЭМ!$C$39:$C$782,СВЦЭМ!$A$39:$A$782,$A36,СВЦЭМ!$B$39:$B$782,N$11)+'СЕТ СН'!$F$12+СВЦЭМ!$D$10+'СЕТ СН'!$F$5-'СЕТ СН'!$F$20</f>
        <v>3864.9907991300001</v>
      </c>
      <c r="O36" s="36">
        <f>SUMIFS(СВЦЭМ!$C$39:$C$782,СВЦЭМ!$A$39:$A$782,$A36,СВЦЭМ!$B$39:$B$782,O$11)+'СЕТ СН'!$F$12+СВЦЭМ!$D$10+'СЕТ СН'!$F$5-'СЕТ СН'!$F$20</f>
        <v>3928.5454168100005</v>
      </c>
      <c r="P36" s="36">
        <f>SUMIFS(СВЦЭМ!$C$39:$C$782,СВЦЭМ!$A$39:$A$782,$A36,СВЦЭМ!$B$39:$B$782,P$11)+'СЕТ СН'!$F$12+СВЦЭМ!$D$10+'СЕТ СН'!$F$5-'СЕТ СН'!$F$20</f>
        <v>3968.9906315400003</v>
      </c>
      <c r="Q36" s="36">
        <f>SUMIFS(СВЦЭМ!$C$39:$C$782,СВЦЭМ!$A$39:$A$782,$A36,СВЦЭМ!$B$39:$B$782,Q$11)+'СЕТ СН'!$F$12+СВЦЭМ!$D$10+'СЕТ СН'!$F$5-'СЕТ СН'!$F$20</f>
        <v>3937.5200444900001</v>
      </c>
      <c r="R36" s="36">
        <f>SUMIFS(СВЦЭМ!$C$39:$C$782,СВЦЭМ!$A$39:$A$782,$A36,СВЦЭМ!$B$39:$B$782,R$11)+'СЕТ СН'!$F$12+СВЦЭМ!$D$10+'СЕТ СН'!$F$5-'СЕТ СН'!$F$20</f>
        <v>3897.2854122400004</v>
      </c>
      <c r="S36" s="36">
        <f>SUMIFS(СВЦЭМ!$C$39:$C$782,СВЦЭМ!$A$39:$A$782,$A36,СВЦЭМ!$B$39:$B$782,S$11)+'СЕТ СН'!$F$12+СВЦЭМ!$D$10+'СЕТ СН'!$F$5-'СЕТ СН'!$F$20</f>
        <v>3854.7138647400002</v>
      </c>
      <c r="T36" s="36">
        <f>SUMIFS(СВЦЭМ!$C$39:$C$782,СВЦЭМ!$A$39:$A$782,$A36,СВЦЭМ!$B$39:$B$782,T$11)+'СЕТ СН'!$F$12+СВЦЭМ!$D$10+'СЕТ СН'!$F$5-'СЕТ СН'!$F$20</f>
        <v>3799.01442752</v>
      </c>
      <c r="U36" s="36">
        <f>SUMIFS(СВЦЭМ!$C$39:$C$782,СВЦЭМ!$A$39:$A$782,$A36,СВЦЭМ!$B$39:$B$782,U$11)+'СЕТ СН'!$F$12+СВЦЭМ!$D$10+'СЕТ СН'!$F$5-'СЕТ СН'!$F$20</f>
        <v>3801.56626461</v>
      </c>
      <c r="V36" s="36">
        <f>SUMIFS(СВЦЭМ!$C$39:$C$782,СВЦЭМ!$A$39:$A$782,$A36,СВЦЭМ!$B$39:$B$782,V$11)+'СЕТ СН'!$F$12+СВЦЭМ!$D$10+'СЕТ СН'!$F$5-'СЕТ СН'!$F$20</f>
        <v>3835.9361577099999</v>
      </c>
      <c r="W36" s="36">
        <f>SUMIFS(СВЦЭМ!$C$39:$C$782,СВЦЭМ!$A$39:$A$782,$A36,СВЦЭМ!$B$39:$B$782,W$11)+'СЕТ СН'!$F$12+СВЦЭМ!$D$10+'СЕТ СН'!$F$5-'СЕТ СН'!$F$20</f>
        <v>3870.3259755400004</v>
      </c>
      <c r="X36" s="36">
        <f>SUMIFS(СВЦЭМ!$C$39:$C$782,СВЦЭМ!$A$39:$A$782,$A36,СВЦЭМ!$B$39:$B$782,X$11)+'СЕТ СН'!$F$12+СВЦЭМ!$D$10+'СЕТ СН'!$F$5-'СЕТ СН'!$F$20</f>
        <v>3908.3184809100003</v>
      </c>
      <c r="Y36" s="36">
        <f>SUMIFS(СВЦЭМ!$C$39:$C$782,СВЦЭМ!$A$39:$A$782,$A36,СВЦЭМ!$B$39:$B$782,Y$11)+'СЕТ СН'!$F$12+СВЦЭМ!$D$10+'СЕТ СН'!$F$5-'СЕТ СН'!$F$20</f>
        <v>3919.03740251</v>
      </c>
    </row>
    <row r="37" spans="1:25" ht="15.75" x14ac:dyDescent="0.2">
      <c r="A37" s="35">
        <f t="shared" si="0"/>
        <v>44646</v>
      </c>
      <c r="B37" s="36">
        <f>SUMIFS(СВЦЭМ!$C$39:$C$782,СВЦЭМ!$A$39:$A$782,$A37,СВЦЭМ!$B$39:$B$782,B$11)+'СЕТ СН'!$F$12+СВЦЭМ!$D$10+'СЕТ СН'!$F$5-'СЕТ СН'!$F$20</f>
        <v>3965.7273495500003</v>
      </c>
      <c r="C37" s="36">
        <f>SUMIFS(СВЦЭМ!$C$39:$C$782,СВЦЭМ!$A$39:$A$782,$A37,СВЦЭМ!$B$39:$B$782,C$11)+'СЕТ СН'!$F$12+СВЦЭМ!$D$10+'СЕТ СН'!$F$5-'СЕТ СН'!$F$20</f>
        <v>3935.4954717700002</v>
      </c>
      <c r="D37" s="36">
        <f>SUMIFS(СВЦЭМ!$C$39:$C$782,СВЦЭМ!$A$39:$A$782,$A37,СВЦЭМ!$B$39:$B$782,D$11)+'СЕТ СН'!$F$12+СВЦЭМ!$D$10+'СЕТ СН'!$F$5-'СЕТ СН'!$F$20</f>
        <v>4015.7289827200002</v>
      </c>
      <c r="E37" s="36">
        <f>SUMIFS(СВЦЭМ!$C$39:$C$782,СВЦЭМ!$A$39:$A$782,$A37,СВЦЭМ!$B$39:$B$782,E$11)+'СЕТ СН'!$F$12+СВЦЭМ!$D$10+'СЕТ СН'!$F$5-'СЕТ СН'!$F$20</f>
        <v>4053.1685605800003</v>
      </c>
      <c r="F37" s="36">
        <f>SUMIFS(СВЦЭМ!$C$39:$C$782,СВЦЭМ!$A$39:$A$782,$A37,СВЦЭМ!$B$39:$B$782,F$11)+'СЕТ СН'!$F$12+СВЦЭМ!$D$10+'СЕТ СН'!$F$5-'СЕТ СН'!$F$20</f>
        <v>4035.7566198700001</v>
      </c>
      <c r="G37" s="36">
        <f>SUMIFS(СВЦЭМ!$C$39:$C$782,СВЦЭМ!$A$39:$A$782,$A37,СВЦЭМ!$B$39:$B$782,G$11)+'СЕТ СН'!$F$12+СВЦЭМ!$D$10+'СЕТ СН'!$F$5-'СЕТ СН'!$F$20</f>
        <v>4026.1754591500003</v>
      </c>
      <c r="H37" s="36">
        <f>SUMIFS(СВЦЭМ!$C$39:$C$782,СВЦЭМ!$A$39:$A$782,$A37,СВЦЭМ!$B$39:$B$782,H$11)+'СЕТ СН'!$F$12+СВЦЭМ!$D$10+'СЕТ СН'!$F$5-'СЕТ СН'!$F$20</f>
        <v>3985.8684840100004</v>
      </c>
      <c r="I37" s="36">
        <f>SUMIFS(СВЦЭМ!$C$39:$C$782,СВЦЭМ!$A$39:$A$782,$A37,СВЦЭМ!$B$39:$B$782,I$11)+'СЕТ СН'!$F$12+СВЦЭМ!$D$10+'СЕТ СН'!$F$5-'СЕТ СН'!$F$20</f>
        <v>3888.3765462600004</v>
      </c>
      <c r="J37" s="36">
        <f>SUMIFS(СВЦЭМ!$C$39:$C$782,СВЦЭМ!$A$39:$A$782,$A37,СВЦЭМ!$B$39:$B$782,J$11)+'СЕТ СН'!$F$12+СВЦЭМ!$D$10+'СЕТ СН'!$F$5-'СЕТ СН'!$F$20</f>
        <v>3810.8366930600005</v>
      </c>
      <c r="K37" s="36">
        <f>SUMIFS(СВЦЭМ!$C$39:$C$782,СВЦЭМ!$A$39:$A$782,$A37,СВЦЭМ!$B$39:$B$782,K$11)+'СЕТ СН'!$F$12+СВЦЭМ!$D$10+'СЕТ СН'!$F$5-'СЕТ СН'!$F$20</f>
        <v>3799.1564095900003</v>
      </c>
      <c r="L37" s="36">
        <f>SUMIFS(СВЦЭМ!$C$39:$C$782,СВЦЭМ!$A$39:$A$782,$A37,СВЦЭМ!$B$39:$B$782,L$11)+'СЕТ СН'!$F$12+СВЦЭМ!$D$10+'СЕТ СН'!$F$5-'СЕТ СН'!$F$20</f>
        <v>3815.9666282100002</v>
      </c>
      <c r="M37" s="36">
        <f>SUMIFS(СВЦЭМ!$C$39:$C$782,СВЦЭМ!$A$39:$A$782,$A37,СВЦЭМ!$B$39:$B$782,M$11)+'СЕТ СН'!$F$12+СВЦЭМ!$D$10+'СЕТ СН'!$F$5-'СЕТ СН'!$F$20</f>
        <v>3866.0270177100001</v>
      </c>
      <c r="N37" s="36">
        <f>SUMIFS(СВЦЭМ!$C$39:$C$782,СВЦЭМ!$A$39:$A$782,$A37,СВЦЭМ!$B$39:$B$782,N$11)+'СЕТ СН'!$F$12+СВЦЭМ!$D$10+'СЕТ СН'!$F$5-'СЕТ СН'!$F$20</f>
        <v>3895.0078527000001</v>
      </c>
      <c r="O37" s="36">
        <f>SUMIFS(СВЦЭМ!$C$39:$C$782,СВЦЭМ!$A$39:$A$782,$A37,СВЦЭМ!$B$39:$B$782,O$11)+'СЕТ СН'!$F$12+СВЦЭМ!$D$10+'СЕТ СН'!$F$5-'СЕТ СН'!$F$20</f>
        <v>3937.8076959300001</v>
      </c>
      <c r="P37" s="36">
        <f>SUMIFS(СВЦЭМ!$C$39:$C$782,СВЦЭМ!$A$39:$A$782,$A37,СВЦЭМ!$B$39:$B$782,P$11)+'СЕТ СН'!$F$12+СВЦЭМ!$D$10+'СЕТ СН'!$F$5-'СЕТ СН'!$F$20</f>
        <v>3987.8579771499999</v>
      </c>
      <c r="Q37" s="36">
        <f>SUMIFS(СВЦЭМ!$C$39:$C$782,СВЦЭМ!$A$39:$A$782,$A37,СВЦЭМ!$B$39:$B$782,Q$11)+'СЕТ СН'!$F$12+СВЦЭМ!$D$10+'СЕТ СН'!$F$5-'СЕТ СН'!$F$20</f>
        <v>3930.5078697600002</v>
      </c>
      <c r="R37" s="36">
        <f>SUMIFS(СВЦЭМ!$C$39:$C$782,СВЦЭМ!$A$39:$A$782,$A37,СВЦЭМ!$B$39:$B$782,R$11)+'СЕТ СН'!$F$12+СВЦЭМ!$D$10+'СЕТ СН'!$F$5-'СЕТ СН'!$F$20</f>
        <v>3836.0362486900003</v>
      </c>
      <c r="S37" s="36">
        <f>SUMIFS(СВЦЭМ!$C$39:$C$782,СВЦЭМ!$A$39:$A$782,$A37,СВЦЭМ!$B$39:$B$782,S$11)+'СЕТ СН'!$F$12+СВЦЭМ!$D$10+'СЕТ СН'!$F$5-'СЕТ СН'!$F$20</f>
        <v>3739.3486230200001</v>
      </c>
      <c r="T37" s="36">
        <f>SUMIFS(СВЦЭМ!$C$39:$C$782,СВЦЭМ!$A$39:$A$782,$A37,СВЦЭМ!$B$39:$B$782,T$11)+'СЕТ СН'!$F$12+СВЦЭМ!$D$10+'СЕТ СН'!$F$5-'СЕТ СН'!$F$20</f>
        <v>3635.0927683999998</v>
      </c>
      <c r="U37" s="36">
        <f>SUMIFS(СВЦЭМ!$C$39:$C$782,СВЦЭМ!$A$39:$A$782,$A37,СВЦЭМ!$B$39:$B$782,U$11)+'СЕТ СН'!$F$12+СВЦЭМ!$D$10+'СЕТ СН'!$F$5-'СЕТ СН'!$F$20</f>
        <v>3653.1540089800001</v>
      </c>
      <c r="V37" s="36">
        <f>SUMIFS(СВЦЭМ!$C$39:$C$782,СВЦЭМ!$A$39:$A$782,$A37,СВЦЭМ!$B$39:$B$782,V$11)+'СЕТ СН'!$F$12+СВЦЭМ!$D$10+'СЕТ СН'!$F$5-'СЕТ СН'!$F$20</f>
        <v>3720.0368154100001</v>
      </c>
      <c r="W37" s="36">
        <f>SUMIFS(СВЦЭМ!$C$39:$C$782,СВЦЭМ!$A$39:$A$782,$A37,СВЦЭМ!$B$39:$B$782,W$11)+'СЕТ СН'!$F$12+СВЦЭМ!$D$10+'СЕТ СН'!$F$5-'СЕТ СН'!$F$20</f>
        <v>3827.72818267</v>
      </c>
      <c r="X37" s="36">
        <f>SUMIFS(СВЦЭМ!$C$39:$C$782,СВЦЭМ!$A$39:$A$782,$A37,СВЦЭМ!$B$39:$B$782,X$11)+'СЕТ СН'!$F$12+СВЦЭМ!$D$10+'СЕТ СН'!$F$5-'СЕТ СН'!$F$20</f>
        <v>3839.1796882799999</v>
      </c>
      <c r="Y37" s="36">
        <f>SUMIFS(СВЦЭМ!$C$39:$C$782,СВЦЭМ!$A$39:$A$782,$A37,СВЦЭМ!$B$39:$B$782,Y$11)+'СЕТ СН'!$F$12+СВЦЭМ!$D$10+'СЕТ СН'!$F$5-'СЕТ СН'!$F$20</f>
        <v>3869.2038436299999</v>
      </c>
    </row>
    <row r="38" spans="1:25" ht="15.75" x14ac:dyDescent="0.2">
      <c r="A38" s="35">
        <f t="shared" si="0"/>
        <v>44647</v>
      </c>
      <c r="B38" s="36">
        <f>SUMIFS(СВЦЭМ!$C$39:$C$782,СВЦЭМ!$A$39:$A$782,$A38,СВЦЭМ!$B$39:$B$782,B$11)+'СЕТ СН'!$F$12+СВЦЭМ!$D$10+'СЕТ СН'!$F$5-'СЕТ СН'!$F$20</f>
        <v>3932.4115731900001</v>
      </c>
      <c r="C38" s="36">
        <f>SUMIFS(СВЦЭМ!$C$39:$C$782,СВЦЭМ!$A$39:$A$782,$A38,СВЦЭМ!$B$39:$B$782,C$11)+'СЕТ СН'!$F$12+СВЦЭМ!$D$10+'СЕТ СН'!$F$5-'СЕТ СН'!$F$20</f>
        <v>3963.2474508800001</v>
      </c>
      <c r="D38" s="36">
        <f>SUMIFS(СВЦЭМ!$C$39:$C$782,СВЦЭМ!$A$39:$A$782,$A38,СВЦЭМ!$B$39:$B$782,D$11)+'СЕТ СН'!$F$12+СВЦЭМ!$D$10+'СЕТ СН'!$F$5-'СЕТ СН'!$F$20</f>
        <v>4031.8741732600001</v>
      </c>
      <c r="E38" s="36">
        <f>SUMIFS(СВЦЭМ!$C$39:$C$782,СВЦЭМ!$A$39:$A$782,$A38,СВЦЭМ!$B$39:$B$782,E$11)+'СЕТ СН'!$F$12+СВЦЭМ!$D$10+'СЕТ СН'!$F$5-'СЕТ СН'!$F$20</f>
        <v>4069.8411940000001</v>
      </c>
      <c r="F38" s="36">
        <f>SUMIFS(СВЦЭМ!$C$39:$C$782,СВЦЭМ!$A$39:$A$782,$A38,СВЦЭМ!$B$39:$B$782,F$11)+'СЕТ СН'!$F$12+СВЦЭМ!$D$10+'СЕТ СН'!$F$5-'СЕТ СН'!$F$20</f>
        <v>4067.7814112900005</v>
      </c>
      <c r="G38" s="36">
        <f>SUMIFS(СВЦЭМ!$C$39:$C$782,СВЦЭМ!$A$39:$A$782,$A38,СВЦЭМ!$B$39:$B$782,G$11)+'СЕТ СН'!$F$12+СВЦЭМ!$D$10+'СЕТ СН'!$F$5-'СЕТ СН'!$F$20</f>
        <v>4060.0438401300003</v>
      </c>
      <c r="H38" s="36">
        <f>SUMIFS(СВЦЭМ!$C$39:$C$782,СВЦЭМ!$A$39:$A$782,$A38,СВЦЭМ!$B$39:$B$782,H$11)+'СЕТ СН'!$F$12+СВЦЭМ!$D$10+'СЕТ СН'!$F$5-'СЕТ СН'!$F$20</f>
        <v>3999.8023892500005</v>
      </c>
      <c r="I38" s="36">
        <f>SUMIFS(СВЦЭМ!$C$39:$C$782,СВЦЭМ!$A$39:$A$782,$A38,СВЦЭМ!$B$39:$B$782,I$11)+'СЕТ СН'!$F$12+СВЦЭМ!$D$10+'СЕТ СН'!$F$5-'СЕТ СН'!$F$20</f>
        <v>3846.8330487200001</v>
      </c>
      <c r="J38" s="36">
        <f>SUMIFS(СВЦЭМ!$C$39:$C$782,СВЦЭМ!$A$39:$A$782,$A38,СВЦЭМ!$B$39:$B$782,J$11)+'СЕТ СН'!$F$12+СВЦЭМ!$D$10+'СЕТ СН'!$F$5-'СЕТ СН'!$F$20</f>
        <v>3729.9298139299999</v>
      </c>
      <c r="K38" s="36">
        <f>SUMIFS(СВЦЭМ!$C$39:$C$782,СВЦЭМ!$A$39:$A$782,$A38,СВЦЭМ!$B$39:$B$782,K$11)+'СЕТ СН'!$F$12+СВЦЭМ!$D$10+'СЕТ СН'!$F$5-'СЕТ СН'!$F$20</f>
        <v>3686.7108827400002</v>
      </c>
      <c r="L38" s="36">
        <f>SUMIFS(СВЦЭМ!$C$39:$C$782,СВЦЭМ!$A$39:$A$782,$A38,СВЦЭМ!$B$39:$B$782,L$11)+'СЕТ СН'!$F$12+СВЦЭМ!$D$10+'СЕТ СН'!$F$5-'СЕТ СН'!$F$20</f>
        <v>3675.6490708800002</v>
      </c>
      <c r="M38" s="36">
        <f>SUMIFS(СВЦЭМ!$C$39:$C$782,СВЦЭМ!$A$39:$A$782,$A38,СВЦЭМ!$B$39:$B$782,M$11)+'СЕТ СН'!$F$12+СВЦЭМ!$D$10+'СЕТ СН'!$F$5-'СЕТ СН'!$F$20</f>
        <v>3780.6061607700003</v>
      </c>
      <c r="N38" s="36">
        <f>SUMIFS(СВЦЭМ!$C$39:$C$782,СВЦЭМ!$A$39:$A$782,$A38,СВЦЭМ!$B$39:$B$782,N$11)+'СЕТ СН'!$F$12+СВЦЭМ!$D$10+'СЕТ СН'!$F$5-'СЕТ СН'!$F$20</f>
        <v>3868.1768283600004</v>
      </c>
      <c r="O38" s="36">
        <f>SUMIFS(СВЦЭМ!$C$39:$C$782,СВЦЭМ!$A$39:$A$782,$A38,СВЦЭМ!$B$39:$B$782,O$11)+'СЕТ СН'!$F$12+СВЦЭМ!$D$10+'СЕТ СН'!$F$5-'СЕТ СН'!$F$20</f>
        <v>3942.7210049100004</v>
      </c>
      <c r="P38" s="36">
        <f>SUMIFS(СВЦЭМ!$C$39:$C$782,СВЦЭМ!$A$39:$A$782,$A38,СВЦЭМ!$B$39:$B$782,P$11)+'СЕТ СН'!$F$12+СВЦЭМ!$D$10+'СЕТ СН'!$F$5-'СЕТ СН'!$F$20</f>
        <v>3978.2318593600003</v>
      </c>
      <c r="Q38" s="36">
        <f>SUMIFS(СВЦЭМ!$C$39:$C$782,СВЦЭМ!$A$39:$A$782,$A38,СВЦЭМ!$B$39:$B$782,Q$11)+'СЕТ СН'!$F$12+СВЦЭМ!$D$10+'СЕТ СН'!$F$5-'СЕТ СН'!$F$20</f>
        <v>3943.6157321000001</v>
      </c>
      <c r="R38" s="36">
        <f>SUMIFS(СВЦЭМ!$C$39:$C$782,СВЦЭМ!$A$39:$A$782,$A38,СВЦЭМ!$B$39:$B$782,R$11)+'СЕТ СН'!$F$12+СВЦЭМ!$D$10+'СЕТ СН'!$F$5-'СЕТ СН'!$F$20</f>
        <v>3831.3532494700003</v>
      </c>
      <c r="S38" s="36">
        <f>SUMIFS(СВЦЭМ!$C$39:$C$782,СВЦЭМ!$A$39:$A$782,$A38,СВЦЭМ!$B$39:$B$782,S$11)+'СЕТ СН'!$F$12+СВЦЭМ!$D$10+'СЕТ СН'!$F$5-'СЕТ СН'!$F$20</f>
        <v>3725.3850445100002</v>
      </c>
      <c r="T38" s="36">
        <f>SUMIFS(СВЦЭМ!$C$39:$C$782,СВЦЭМ!$A$39:$A$782,$A38,СВЦЭМ!$B$39:$B$782,T$11)+'СЕТ СН'!$F$12+СВЦЭМ!$D$10+'СЕТ СН'!$F$5-'СЕТ СН'!$F$20</f>
        <v>3632.8641027100002</v>
      </c>
      <c r="U38" s="36">
        <f>SUMIFS(СВЦЭМ!$C$39:$C$782,СВЦЭМ!$A$39:$A$782,$A38,СВЦЭМ!$B$39:$B$782,U$11)+'СЕТ СН'!$F$12+СВЦЭМ!$D$10+'СЕТ СН'!$F$5-'СЕТ СН'!$F$20</f>
        <v>3649.9103251900005</v>
      </c>
      <c r="V38" s="36">
        <f>SUMIFS(СВЦЭМ!$C$39:$C$782,СВЦЭМ!$A$39:$A$782,$A38,СВЦЭМ!$B$39:$B$782,V$11)+'СЕТ СН'!$F$12+СВЦЭМ!$D$10+'СЕТ СН'!$F$5-'СЕТ СН'!$F$20</f>
        <v>3715.5158210400004</v>
      </c>
      <c r="W38" s="36">
        <f>SUMIFS(СВЦЭМ!$C$39:$C$782,СВЦЭМ!$A$39:$A$782,$A38,СВЦЭМ!$B$39:$B$782,W$11)+'СЕТ СН'!$F$12+СВЦЭМ!$D$10+'СЕТ СН'!$F$5-'СЕТ СН'!$F$20</f>
        <v>3813.4199599500002</v>
      </c>
      <c r="X38" s="36">
        <f>SUMIFS(СВЦЭМ!$C$39:$C$782,СВЦЭМ!$A$39:$A$782,$A38,СВЦЭМ!$B$39:$B$782,X$11)+'СЕТ СН'!$F$12+СВЦЭМ!$D$10+'СЕТ СН'!$F$5-'СЕТ СН'!$F$20</f>
        <v>3846.3051510100004</v>
      </c>
      <c r="Y38" s="36">
        <f>SUMIFS(СВЦЭМ!$C$39:$C$782,СВЦЭМ!$A$39:$A$782,$A38,СВЦЭМ!$B$39:$B$782,Y$11)+'СЕТ СН'!$F$12+СВЦЭМ!$D$10+'СЕТ СН'!$F$5-'СЕТ СН'!$F$20</f>
        <v>3892.7845029800001</v>
      </c>
    </row>
    <row r="39" spans="1:25" ht="15.75" x14ac:dyDescent="0.2">
      <c r="A39" s="35">
        <f t="shared" si="0"/>
        <v>44648</v>
      </c>
      <c r="B39" s="36">
        <f>SUMIFS(СВЦЭМ!$C$39:$C$782,СВЦЭМ!$A$39:$A$782,$A39,СВЦЭМ!$B$39:$B$782,B$11)+'СЕТ СН'!$F$12+СВЦЭМ!$D$10+'СЕТ СН'!$F$5-'СЕТ СН'!$F$20</f>
        <v>3904.0411396200002</v>
      </c>
      <c r="C39" s="36">
        <f>SUMIFS(СВЦЭМ!$C$39:$C$782,СВЦЭМ!$A$39:$A$782,$A39,СВЦЭМ!$B$39:$B$782,C$11)+'СЕТ СН'!$F$12+СВЦЭМ!$D$10+'СЕТ СН'!$F$5-'СЕТ СН'!$F$20</f>
        <v>3943.96008893</v>
      </c>
      <c r="D39" s="36">
        <f>SUMIFS(СВЦЭМ!$C$39:$C$782,СВЦЭМ!$A$39:$A$782,$A39,СВЦЭМ!$B$39:$B$782,D$11)+'СЕТ СН'!$F$12+СВЦЭМ!$D$10+'СЕТ СН'!$F$5-'СЕТ СН'!$F$20</f>
        <v>4007.4845335800001</v>
      </c>
      <c r="E39" s="36">
        <f>SUMIFS(СВЦЭМ!$C$39:$C$782,СВЦЭМ!$A$39:$A$782,$A39,СВЦЭМ!$B$39:$B$782,E$11)+'СЕТ СН'!$F$12+СВЦЭМ!$D$10+'СЕТ СН'!$F$5-'СЕТ СН'!$F$20</f>
        <v>4046.2301236800004</v>
      </c>
      <c r="F39" s="36">
        <f>SUMIFS(СВЦЭМ!$C$39:$C$782,СВЦЭМ!$A$39:$A$782,$A39,СВЦЭМ!$B$39:$B$782,F$11)+'СЕТ СН'!$F$12+СВЦЭМ!$D$10+'СЕТ СН'!$F$5-'СЕТ СН'!$F$20</f>
        <v>4032.8294412599998</v>
      </c>
      <c r="G39" s="36">
        <f>SUMIFS(СВЦЭМ!$C$39:$C$782,СВЦЭМ!$A$39:$A$782,$A39,СВЦЭМ!$B$39:$B$782,G$11)+'СЕТ СН'!$F$12+СВЦЭМ!$D$10+'СЕТ СН'!$F$5-'СЕТ СН'!$F$20</f>
        <v>3999.91019598</v>
      </c>
      <c r="H39" s="36">
        <f>SUMIFS(СВЦЭМ!$C$39:$C$782,СВЦЭМ!$A$39:$A$782,$A39,СВЦЭМ!$B$39:$B$782,H$11)+'СЕТ СН'!$F$12+СВЦЭМ!$D$10+'СЕТ СН'!$F$5-'СЕТ СН'!$F$20</f>
        <v>3962.7549240200001</v>
      </c>
      <c r="I39" s="36">
        <f>SUMIFS(СВЦЭМ!$C$39:$C$782,СВЦЭМ!$A$39:$A$782,$A39,СВЦЭМ!$B$39:$B$782,I$11)+'СЕТ СН'!$F$12+СВЦЭМ!$D$10+'СЕТ СН'!$F$5-'СЕТ СН'!$F$20</f>
        <v>3824.3637320000003</v>
      </c>
      <c r="J39" s="36">
        <f>SUMIFS(СВЦЭМ!$C$39:$C$782,СВЦЭМ!$A$39:$A$782,$A39,СВЦЭМ!$B$39:$B$782,J$11)+'СЕТ СН'!$F$12+СВЦЭМ!$D$10+'СЕТ СН'!$F$5-'СЕТ СН'!$F$20</f>
        <v>3717.13648887</v>
      </c>
      <c r="K39" s="36">
        <f>SUMIFS(СВЦЭМ!$C$39:$C$782,СВЦЭМ!$A$39:$A$782,$A39,СВЦЭМ!$B$39:$B$782,K$11)+'СЕТ СН'!$F$12+СВЦЭМ!$D$10+'СЕТ СН'!$F$5-'СЕТ СН'!$F$20</f>
        <v>3713.2923895100002</v>
      </c>
      <c r="L39" s="36">
        <f>SUMIFS(СВЦЭМ!$C$39:$C$782,СВЦЭМ!$A$39:$A$782,$A39,СВЦЭМ!$B$39:$B$782,L$11)+'СЕТ СН'!$F$12+СВЦЭМ!$D$10+'СЕТ СН'!$F$5-'СЕТ СН'!$F$20</f>
        <v>3747.2528901700002</v>
      </c>
      <c r="M39" s="36">
        <f>SUMIFS(СВЦЭМ!$C$39:$C$782,СВЦЭМ!$A$39:$A$782,$A39,СВЦЭМ!$B$39:$B$782,M$11)+'СЕТ СН'!$F$12+СВЦЭМ!$D$10+'СЕТ СН'!$F$5-'СЕТ СН'!$F$20</f>
        <v>3841.4614679000001</v>
      </c>
      <c r="N39" s="36">
        <f>SUMIFS(СВЦЭМ!$C$39:$C$782,СВЦЭМ!$A$39:$A$782,$A39,СВЦЭМ!$B$39:$B$782,N$11)+'СЕТ СН'!$F$12+СВЦЭМ!$D$10+'СЕТ СН'!$F$5-'СЕТ СН'!$F$20</f>
        <v>3928.3823399600001</v>
      </c>
      <c r="O39" s="36">
        <f>SUMIFS(СВЦЭМ!$C$39:$C$782,СВЦЭМ!$A$39:$A$782,$A39,СВЦЭМ!$B$39:$B$782,O$11)+'СЕТ СН'!$F$12+СВЦЭМ!$D$10+'СЕТ СН'!$F$5-'СЕТ СН'!$F$20</f>
        <v>3977.8356094000001</v>
      </c>
      <c r="P39" s="36">
        <f>SUMIFS(СВЦЭМ!$C$39:$C$782,СВЦЭМ!$A$39:$A$782,$A39,СВЦЭМ!$B$39:$B$782,P$11)+'СЕТ СН'!$F$12+СВЦЭМ!$D$10+'СЕТ СН'!$F$5-'СЕТ СН'!$F$20</f>
        <v>4010.4995297599999</v>
      </c>
      <c r="Q39" s="36">
        <f>SUMIFS(СВЦЭМ!$C$39:$C$782,СВЦЭМ!$A$39:$A$782,$A39,СВЦЭМ!$B$39:$B$782,Q$11)+'СЕТ СН'!$F$12+СВЦЭМ!$D$10+'СЕТ СН'!$F$5-'СЕТ СН'!$F$20</f>
        <v>3972.5522320099999</v>
      </c>
      <c r="R39" s="36">
        <f>SUMIFS(СВЦЭМ!$C$39:$C$782,СВЦЭМ!$A$39:$A$782,$A39,СВЦЭМ!$B$39:$B$782,R$11)+'СЕТ СН'!$F$12+СВЦЭМ!$D$10+'СЕТ СН'!$F$5-'СЕТ СН'!$F$20</f>
        <v>3861.9385409800002</v>
      </c>
      <c r="S39" s="36">
        <f>SUMIFS(СВЦЭМ!$C$39:$C$782,СВЦЭМ!$A$39:$A$782,$A39,СВЦЭМ!$B$39:$B$782,S$11)+'СЕТ СН'!$F$12+СВЦЭМ!$D$10+'СЕТ СН'!$F$5-'СЕТ СН'!$F$20</f>
        <v>3765.2473771300001</v>
      </c>
      <c r="T39" s="36">
        <f>SUMIFS(СВЦЭМ!$C$39:$C$782,СВЦЭМ!$A$39:$A$782,$A39,СВЦЭМ!$B$39:$B$782,T$11)+'СЕТ СН'!$F$12+СВЦЭМ!$D$10+'СЕТ СН'!$F$5-'СЕТ СН'!$F$20</f>
        <v>3646.2829263399999</v>
      </c>
      <c r="U39" s="36">
        <f>SUMIFS(СВЦЭМ!$C$39:$C$782,СВЦЭМ!$A$39:$A$782,$A39,СВЦЭМ!$B$39:$B$782,U$11)+'СЕТ СН'!$F$12+СВЦЭМ!$D$10+'СЕТ СН'!$F$5-'СЕТ СН'!$F$20</f>
        <v>3638.9589097300004</v>
      </c>
      <c r="V39" s="36">
        <f>SUMIFS(СВЦЭМ!$C$39:$C$782,СВЦЭМ!$A$39:$A$782,$A39,СВЦЭМ!$B$39:$B$782,V$11)+'СЕТ СН'!$F$12+СВЦЭМ!$D$10+'СЕТ СН'!$F$5-'СЕТ СН'!$F$20</f>
        <v>3647.0140823299998</v>
      </c>
      <c r="W39" s="36">
        <f>SUMIFS(СВЦЭМ!$C$39:$C$782,СВЦЭМ!$A$39:$A$782,$A39,СВЦЭМ!$B$39:$B$782,W$11)+'СЕТ СН'!$F$12+СВЦЭМ!$D$10+'СЕТ СН'!$F$5-'СЕТ СН'!$F$20</f>
        <v>3622.2507324600001</v>
      </c>
      <c r="X39" s="36">
        <f>SUMIFS(СВЦЭМ!$C$39:$C$782,СВЦЭМ!$A$39:$A$782,$A39,СВЦЭМ!$B$39:$B$782,X$11)+'СЕТ СН'!$F$12+СВЦЭМ!$D$10+'СЕТ СН'!$F$5-'СЕТ СН'!$F$20</f>
        <v>3612.0396804000002</v>
      </c>
      <c r="Y39" s="36">
        <f>SUMIFS(СВЦЭМ!$C$39:$C$782,СВЦЭМ!$A$39:$A$782,$A39,СВЦЭМ!$B$39:$B$782,Y$11)+'СЕТ СН'!$F$12+СВЦЭМ!$D$10+'СЕТ СН'!$F$5-'СЕТ СН'!$F$20</f>
        <v>3660.7338472800002</v>
      </c>
    </row>
    <row r="40" spans="1:25" ht="15.75" x14ac:dyDescent="0.2">
      <c r="A40" s="35">
        <f t="shared" si="0"/>
        <v>44649</v>
      </c>
      <c r="B40" s="36">
        <f>SUMIFS(СВЦЭМ!$C$39:$C$782,СВЦЭМ!$A$39:$A$782,$A40,СВЦЭМ!$B$39:$B$782,B$11)+'СЕТ СН'!$F$12+СВЦЭМ!$D$10+'СЕТ СН'!$F$5-'СЕТ СН'!$F$20</f>
        <v>3747.4953420000002</v>
      </c>
      <c r="C40" s="36">
        <f>SUMIFS(СВЦЭМ!$C$39:$C$782,СВЦЭМ!$A$39:$A$782,$A40,СВЦЭМ!$B$39:$B$782,C$11)+'СЕТ СН'!$F$12+СВЦЭМ!$D$10+'СЕТ СН'!$F$5-'СЕТ СН'!$F$20</f>
        <v>3853.0848505000004</v>
      </c>
      <c r="D40" s="36">
        <f>SUMIFS(СВЦЭМ!$C$39:$C$782,СВЦЭМ!$A$39:$A$782,$A40,СВЦЭМ!$B$39:$B$782,D$11)+'СЕТ СН'!$F$12+СВЦЭМ!$D$10+'СЕТ СН'!$F$5-'СЕТ СН'!$F$20</f>
        <v>3966.7079182100001</v>
      </c>
      <c r="E40" s="36">
        <f>SUMIFS(СВЦЭМ!$C$39:$C$782,СВЦЭМ!$A$39:$A$782,$A40,СВЦЭМ!$B$39:$B$782,E$11)+'СЕТ СН'!$F$12+СВЦЭМ!$D$10+'СЕТ СН'!$F$5-'СЕТ СН'!$F$20</f>
        <v>4013.0987186900002</v>
      </c>
      <c r="F40" s="36">
        <f>SUMIFS(СВЦЭМ!$C$39:$C$782,СВЦЭМ!$A$39:$A$782,$A40,СВЦЭМ!$B$39:$B$782,F$11)+'СЕТ СН'!$F$12+СВЦЭМ!$D$10+'СЕТ СН'!$F$5-'СЕТ СН'!$F$20</f>
        <v>4028.4196393299999</v>
      </c>
      <c r="G40" s="36">
        <f>SUMIFS(СВЦЭМ!$C$39:$C$782,СВЦЭМ!$A$39:$A$782,$A40,СВЦЭМ!$B$39:$B$782,G$11)+'СЕТ СН'!$F$12+СВЦЭМ!$D$10+'СЕТ СН'!$F$5-'СЕТ СН'!$F$20</f>
        <v>4015.3275528499998</v>
      </c>
      <c r="H40" s="36">
        <f>SUMIFS(СВЦЭМ!$C$39:$C$782,СВЦЭМ!$A$39:$A$782,$A40,СВЦЭМ!$B$39:$B$782,H$11)+'СЕТ СН'!$F$12+СВЦЭМ!$D$10+'СЕТ СН'!$F$5-'СЕТ СН'!$F$20</f>
        <v>3960.7045748099999</v>
      </c>
      <c r="I40" s="36">
        <f>SUMIFS(СВЦЭМ!$C$39:$C$782,СВЦЭМ!$A$39:$A$782,$A40,СВЦЭМ!$B$39:$B$782,I$11)+'СЕТ СН'!$F$12+СВЦЭМ!$D$10+'СЕТ СН'!$F$5-'СЕТ СН'!$F$20</f>
        <v>3832.5170528200001</v>
      </c>
      <c r="J40" s="36">
        <f>SUMIFS(СВЦЭМ!$C$39:$C$782,СВЦЭМ!$A$39:$A$782,$A40,СВЦЭМ!$B$39:$B$782,J$11)+'СЕТ СН'!$F$12+СВЦЭМ!$D$10+'СЕТ СН'!$F$5-'СЕТ СН'!$F$20</f>
        <v>3726.5531074700002</v>
      </c>
      <c r="K40" s="36">
        <f>SUMIFS(СВЦЭМ!$C$39:$C$782,СВЦЭМ!$A$39:$A$782,$A40,СВЦЭМ!$B$39:$B$782,K$11)+'СЕТ СН'!$F$12+СВЦЭМ!$D$10+'СЕТ СН'!$F$5-'СЕТ СН'!$F$20</f>
        <v>3703.9453990700003</v>
      </c>
      <c r="L40" s="36">
        <f>SUMIFS(СВЦЭМ!$C$39:$C$782,СВЦЭМ!$A$39:$A$782,$A40,СВЦЭМ!$B$39:$B$782,L$11)+'СЕТ СН'!$F$12+СВЦЭМ!$D$10+'СЕТ СН'!$F$5-'СЕТ СН'!$F$20</f>
        <v>3737.0449793300004</v>
      </c>
      <c r="M40" s="36">
        <f>SUMIFS(СВЦЭМ!$C$39:$C$782,СВЦЭМ!$A$39:$A$782,$A40,СВЦЭМ!$B$39:$B$782,M$11)+'СЕТ СН'!$F$12+СВЦЭМ!$D$10+'СЕТ СН'!$F$5-'СЕТ СН'!$F$20</f>
        <v>3797.5532044800002</v>
      </c>
      <c r="N40" s="36">
        <f>SUMIFS(СВЦЭМ!$C$39:$C$782,СВЦЭМ!$A$39:$A$782,$A40,СВЦЭМ!$B$39:$B$782,N$11)+'СЕТ СН'!$F$12+СВЦЭМ!$D$10+'СЕТ СН'!$F$5-'СЕТ СН'!$F$20</f>
        <v>3923.88886387</v>
      </c>
      <c r="O40" s="36">
        <f>SUMIFS(СВЦЭМ!$C$39:$C$782,СВЦЭМ!$A$39:$A$782,$A40,СВЦЭМ!$B$39:$B$782,O$11)+'СЕТ СН'!$F$12+СВЦЭМ!$D$10+'СЕТ СН'!$F$5-'СЕТ СН'!$F$20</f>
        <v>3980.7770663500005</v>
      </c>
      <c r="P40" s="36">
        <f>SUMIFS(СВЦЭМ!$C$39:$C$782,СВЦЭМ!$A$39:$A$782,$A40,СВЦЭМ!$B$39:$B$782,P$11)+'СЕТ СН'!$F$12+СВЦЭМ!$D$10+'СЕТ СН'!$F$5-'СЕТ СН'!$F$20</f>
        <v>4002.1500921699999</v>
      </c>
      <c r="Q40" s="36">
        <f>SUMIFS(СВЦЭМ!$C$39:$C$782,СВЦЭМ!$A$39:$A$782,$A40,СВЦЭМ!$B$39:$B$782,Q$11)+'СЕТ СН'!$F$12+СВЦЭМ!$D$10+'СЕТ СН'!$F$5-'СЕТ СН'!$F$20</f>
        <v>3996.3630117100001</v>
      </c>
      <c r="R40" s="36">
        <f>SUMIFS(СВЦЭМ!$C$39:$C$782,СВЦЭМ!$A$39:$A$782,$A40,СВЦЭМ!$B$39:$B$782,R$11)+'СЕТ СН'!$F$12+СВЦЭМ!$D$10+'СЕТ СН'!$F$5-'СЕТ СН'!$F$20</f>
        <v>3947.1567880500002</v>
      </c>
      <c r="S40" s="36">
        <f>SUMIFS(СВЦЭМ!$C$39:$C$782,СВЦЭМ!$A$39:$A$782,$A40,СВЦЭМ!$B$39:$B$782,S$11)+'СЕТ СН'!$F$12+СВЦЭМ!$D$10+'СЕТ СН'!$F$5-'СЕТ СН'!$F$20</f>
        <v>3915.27916989</v>
      </c>
      <c r="T40" s="36">
        <f>SUMIFS(СВЦЭМ!$C$39:$C$782,СВЦЭМ!$A$39:$A$782,$A40,СВЦЭМ!$B$39:$B$782,T$11)+'СЕТ СН'!$F$12+СВЦЭМ!$D$10+'СЕТ СН'!$F$5-'СЕТ СН'!$F$20</f>
        <v>3889.7308154500001</v>
      </c>
      <c r="U40" s="36">
        <f>SUMIFS(СВЦЭМ!$C$39:$C$782,СВЦЭМ!$A$39:$A$782,$A40,СВЦЭМ!$B$39:$B$782,U$11)+'СЕТ СН'!$F$12+СВЦЭМ!$D$10+'СЕТ СН'!$F$5-'СЕТ СН'!$F$20</f>
        <v>3835.3710412500004</v>
      </c>
      <c r="V40" s="36">
        <f>SUMIFS(СВЦЭМ!$C$39:$C$782,СВЦЭМ!$A$39:$A$782,$A40,СВЦЭМ!$B$39:$B$782,V$11)+'СЕТ СН'!$F$12+СВЦЭМ!$D$10+'СЕТ СН'!$F$5-'СЕТ СН'!$F$20</f>
        <v>3847.8930996300001</v>
      </c>
      <c r="W40" s="36">
        <f>SUMIFS(СВЦЭМ!$C$39:$C$782,СВЦЭМ!$A$39:$A$782,$A40,СВЦЭМ!$B$39:$B$782,W$11)+'СЕТ СН'!$F$12+СВЦЭМ!$D$10+'СЕТ СН'!$F$5-'СЕТ СН'!$F$20</f>
        <v>3850.9597198600004</v>
      </c>
      <c r="X40" s="36">
        <f>SUMIFS(СВЦЭМ!$C$39:$C$782,СВЦЭМ!$A$39:$A$782,$A40,СВЦЭМ!$B$39:$B$782,X$11)+'СЕТ СН'!$F$12+СВЦЭМ!$D$10+'СЕТ СН'!$F$5-'СЕТ СН'!$F$20</f>
        <v>3884.0230417500002</v>
      </c>
      <c r="Y40" s="36">
        <f>SUMIFS(СВЦЭМ!$C$39:$C$782,СВЦЭМ!$A$39:$A$782,$A40,СВЦЭМ!$B$39:$B$782,Y$11)+'СЕТ СН'!$F$12+СВЦЭМ!$D$10+'СЕТ СН'!$F$5-'СЕТ СН'!$F$20</f>
        <v>3881.2648911100005</v>
      </c>
    </row>
    <row r="41" spans="1:25" ht="15.75" x14ac:dyDescent="0.2">
      <c r="A41" s="35">
        <f t="shared" si="0"/>
        <v>44650</v>
      </c>
      <c r="B41" s="36">
        <f>SUMIFS(СВЦЭМ!$C$39:$C$782,СВЦЭМ!$A$39:$A$782,$A41,СВЦЭМ!$B$39:$B$782,B$11)+'СЕТ СН'!$F$12+СВЦЭМ!$D$10+'СЕТ СН'!$F$5-'СЕТ СН'!$F$20</f>
        <v>3877.36306771</v>
      </c>
      <c r="C41" s="36">
        <f>SUMIFS(СВЦЭМ!$C$39:$C$782,СВЦЭМ!$A$39:$A$782,$A41,СВЦЭМ!$B$39:$B$782,C$11)+'СЕТ СН'!$F$12+СВЦЭМ!$D$10+'СЕТ СН'!$F$5-'СЕТ СН'!$F$20</f>
        <v>3895.6782806400001</v>
      </c>
      <c r="D41" s="36">
        <f>SUMIFS(СВЦЭМ!$C$39:$C$782,СВЦЭМ!$A$39:$A$782,$A41,СВЦЭМ!$B$39:$B$782,D$11)+'СЕТ СН'!$F$12+СВЦЭМ!$D$10+'СЕТ СН'!$F$5-'СЕТ СН'!$F$20</f>
        <v>3965.2056596100001</v>
      </c>
      <c r="E41" s="36">
        <f>SUMIFS(СВЦЭМ!$C$39:$C$782,СВЦЭМ!$A$39:$A$782,$A41,СВЦЭМ!$B$39:$B$782,E$11)+'СЕТ СН'!$F$12+СВЦЭМ!$D$10+'СЕТ СН'!$F$5-'СЕТ СН'!$F$20</f>
        <v>4025.2468192200004</v>
      </c>
      <c r="F41" s="36">
        <f>SUMIFS(СВЦЭМ!$C$39:$C$782,СВЦЭМ!$A$39:$A$782,$A41,СВЦЭМ!$B$39:$B$782,F$11)+'СЕТ СН'!$F$12+СВЦЭМ!$D$10+'СЕТ СН'!$F$5-'СЕТ СН'!$F$20</f>
        <v>4021.5793749499999</v>
      </c>
      <c r="G41" s="36">
        <f>SUMIFS(СВЦЭМ!$C$39:$C$782,СВЦЭМ!$A$39:$A$782,$A41,СВЦЭМ!$B$39:$B$782,G$11)+'СЕТ СН'!$F$12+СВЦЭМ!$D$10+'СЕТ СН'!$F$5-'СЕТ СН'!$F$20</f>
        <v>4013.0434344400001</v>
      </c>
      <c r="H41" s="36">
        <f>SUMIFS(СВЦЭМ!$C$39:$C$782,СВЦЭМ!$A$39:$A$782,$A41,СВЦЭМ!$B$39:$B$782,H$11)+'СЕТ СН'!$F$12+СВЦЭМ!$D$10+'СЕТ СН'!$F$5-'СЕТ СН'!$F$20</f>
        <v>3945.4660591700003</v>
      </c>
      <c r="I41" s="36">
        <f>SUMIFS(СВЦЭМ!$C$39:$C$782,СВЦЭМ!$A$39:$A$782,$A41,СВЦЭМ!$B$39:$B$782,I$11)+'СЕТ СН'!$F$12+СВЦЭМ!$D$10+'СЕТ СН'!$F$5-'СЕТ СН'!$F$20</f>
        <v>3878.7653705900002</v>
      </c>
      <c r="J41" s="36">
        <f>SUMIFS(СВЦЭМ!$C$39:$C$782,СВЦЭМ!$A$39:$A$782,$A41,СВЦЭМ!$B$39:$B$782,J$11)+'СЕТ СН'!$F$12+СВЦЭМ!$D$10+'СЕТ СН'!$F$5-'СЕТ СН'!$F$20</f>
        <v>3836.4905384600002</v>
      </c>
      <c r="K41" s="36">
        <f>SUMIFS(СВЦЭМ!$C$39:$C$782,СВЦЭМ!$A$39:$A$782,$A41,СВЦЭМ!$B$39:$B$782,K$11)+'СЕТ СН'!$F$12+СВЦЭМ!$D$10+'СЕТ СН'!$F$5-'СЕТ СН'!$F$20</f>
        <v>3845.7462329999998</v>
      </c>
      <c r="L41" s="36">
        <f>SUMIFS(СВЦЭМ!$C$39:$C$782,СВЦЭМ!$A$39:$A$782,$A41,СВЦЭМ!$B$39:$B$782,L$11)+'СЕТ СН'!$F$12+СВЦЭМ!$D$10+'СЕТ СН'!$F$5-'СЕТ СН'!$F$20</f>
        <v>3870.4260594800003</v>
      </c>
      <c r="M41" s="36">
        <f>SUMIFS(СВЦЭМ!$C$39:$C$782,СВЦЭМ!$A$39:$A$782,$A41,СВЦЭМ!$B$39:$B$782,M$11)+'СЕТ СН'!$F$12+СВЦЭМ!$D$10+'СЕТ СН'!$F$5-'СЕТ СН'!$F$20</f>
        <v>3872.8535955000002</v>
      </c>
      <c r="N41" s="36">
        <f>SUMIFS(СВЦЭМ!$C$39:$C$782,СВЦЭМ!$A$39:$A$782,$A41,СВЦЭМ!$B$39:$B$782,N$11)+'СЕТ СН'!$F$12+СВЦЭМ!$D$10+'СЕТ СН'!$F$5-'СЕТ СН'!$F$20</f>
        <v>3911.7821005800001</v>
      </c>
      <c r="O41" s="36">
        <f>SUMIFS(СВЦЭМ!$C$39:$C$782,СВЦЭМ!$A$39:$A$782,$A41,СВЦЭМ!$B$39:$B$782,O$11)+'СЕТ СН'!$F$12+СВЦЭМ!$D$10+'СЕТ СН'!$F$5-'СЕТ СН'!$F$20</f>
        <v>3973.2344203500002</v>
      </c>
      <c r="P41" s="36">
        <f>SUMIFS(СВЦЭМ!$C$39:$C$782,СВЦЭМ!$A$39:$A$782,$A41,СВЦЭМ!$B$39:$B$782,P$11)+'СЕТ СН'!$F$12+СВЦЭМ!$D$10+'СЕТ СН'!$F$5-'СЕТ СН'!$F$20</f>
        <v>4018.9641563300002</v>
      </c>
      <c r="Q41" s="36">
        <f>SUMIFS(СВЦЭМ!$C$39:$C$782,СВЦЭМ!$A$39:$A$782,$A41,СВЦЭМ!$B$39:$B$782,Q$11)+'СЕТ СН'!$F$12+СВЦЭМ!$D$10+'СЕТ СН'!$F$5-'СЕТ СН'!$F$20</f>
        <v>3999.2537234600004</v>
      </c>
      <c r="R41" s="36">
        <f>SUMIFS(СВЦЭМ!$C$39:$C$782,СВЦЭМ!$A$39:$A$782,$A41,СВЦЭМ!$B$39:$B$782,R$11)+'СЕТ СН'!$F$12+СВЦЭМ!$D$10+'СЕТ СН'!$F$5-'СЕТ СН'!$F$20</f>
        <v>3942.1073601500002</v>
      </c>
      <c r="S41" s="36">
        <f>SUMIFS(СВЦЭМ!$C$39:$C$782,СВЦЭМ!$A$39:$A$782,$A41,СВЦЭМ!$B$39:$B$782,S$11)+'СЕТ СН'!$F$12+СВЦЭМ!$D$10+'СЕТ СН'!$F$5-'СЕТ СН'!$F$20</f>
        <v>3910.3806588200005</v>
      </c>
      <c r="T41" s="36">
        <f>SUMIFS(СВЦЭМ!$C$39:$C$782,СВЦЭМ!$A$39:$A$782,$A41,СВЦЭМ!$B$39:$B$782,T$11)+'СЕТ СН'!$F$12+СВЦЭМ!$D$10+'СЕТ СН'!$F$5-'СЕТ СН'!$F$20</f>
        <v>3879.3199799200002</v>
      </c>
      <c r="U41" s="36">
        <f>SUMIFS(СВЦЭМ!$C$39:$C$782,СВЦЭМ!$A$39:$A$782,$A41,СВЦЭМ!$B$39:$B$782,U$11)+'СЕТ СН'!$F$12+СВЦЭМ!$D$10+'СЕТ СН'!$F$5-'СЕТ СН'!$F$20</f>
        <v>3841.3896086700001</v>
      </c>
      <c r="V41" s="36">
        <f>SUMIFS(СВЦЭМ!$C$39:$C$782,СВЦЭМ!$A$39:$A$782,$A41,СВЦЭМ!$B$39:$B$782,V$11)+'СЕТ СН'!$F$12+СВЦЭМ!$D$10+'СЕТ СН'!$F$5-'СЕТ СН'!$F$20</f>
        <v>3836.7972002200004</v>
      </c>
      <c r="W41" s="36">
        <f>SUMIFS(СВЦЭМ!$C$39:$C$782,СВЦЭМ!$A$39:$A$782,$A41,СВЦЭМ!$B$39:$B$782,W$11)+'СЕТ СН'!$F$12+СВЦЭМ!$D$10+'СЕТ СН'!$F$5-'СЕТ СН'!$F$20</f>
        <v>3841.0258676600001</v>
      </c>
      <c r="X41" s="36">
        <f>SUMIFS(СВЦЭМ!$C$39:$C$782,СВЦЭМ!$A$39:$A$782,$A41,СВЦЭМ!$B$39:$B$782,X$11)+'СЕТ СН'!$F$12+СВЦЭМ!$D$10+'СЕТ СН'!$F$5-'СЕТ СН'!$F$20</f>
        <v>3868.1116828300001</v>
      </c>
      <c r="Y41" s="36">
        <f>SUMIFS(СВЦЭМ!$C$39:$C$782,СВЦЭМ!$A$39:$A$782,$A41,СВЦЭМ!$B$39:$B$782,Y$11)+'СЕТ СН'!$F$12+СВЦЭМ!$D$10+'СЕТ СН'!$F$5-'СЕТ СН'!$F$20</f>
        <v>3889.8408828800002</v>
      </c>
    </row>
    <row r="42" spans="1:25" ht="15.75" x14ac:dyDescent="0.2">
      <c r="A42" s="35">
        <f t="shared" si="0"/>
        <v>44651</v>
      </c>
      <c r="B42" s="36">
        <f>SUMIFS(СВЦЭМ!$C$39:$C$782,СВЦЭМ!$A$39:$A$782,$A42,СВЦЭМ!$B$39:$B$782,B$11)+'СЕТ СН'!$F$12+СВЦЭМ!$D$10+'СЕТ СН'!$F$5-'СЕТ СН'!$F$20</f>
        <v>3879.9129431800002</v>
      </c>
      <c r="C42" s="36">
        <f>SUMIFS(СВЦЭМ!$C$39:$C$782,СВЦЭМ!$A$39:$A$782,$A42,СВЦЭМ!$B$39:$B$782,C$11)+'СЕТ СН'!$F$12+СВЦЭМ!$D$10+'СЕТ СН'!$F$5-'СЕТ СН'!$F$20</f>
        <v>3885.1679129200002</v>
      </c>
      <c r="D42" s="36">
        <f>SUMIFS(СВЦЭМ!$C$39:$C$782,СВЦЭМ!$A$39:$A$782,$A42,СВЦЭМ!$B$39:$B$782,D$11)+'СЕТ СН'!$F$12+СВЦЭМ!$D$10+'СЕТ СН'!$F$5-'СЕТ СН'!$F$20</f>
        <v>3956.7993083500005</v>
      </c>
      <c r="E42" s="36">
        <f>SUMIFS(СВЦЭМ!$C$39:$C$782,СВЦЭМ!$A$39:$A$782,$A42,СВЦЭМ!$B$39:$B$782,E$11)+'СЕТ СН'!$F$12+СВЦЭМ!$D$10+'СЕТ СН'!$F$5-'СЕТ СН'!$F$20</f>
        <v>4029.9884033400003</v>
      </c>
      <c r="F42" s="36">
        <f>SUMIFS(СВЦЭМ!$C$39:$C$782,СВЦЭМ!$A$39:$A$782,$A42,СВЦЭМ!$B$39:$B$782,F$11)+'СЕТ СН'!$F$12+СВЦЭМ!$D$10+'СЕТ СН'!$F$5-'СЕТ СН'!$F$20</f>
        <v>4022.3889394500002</v>
      </c>
      <c r="G42" s="36">
        <f>SUMIFS(СВЦЭМ!$C$39:$C$782,СВЦЭМ!$A$39:$A$782,$A42,СВЦЭМ!$B$39:$B$782,G$11)+'СЕТ СН'!$F$12+СВЦЭМ!$D$10+'СЕТ СН'!$F$5-'СЕТ СН'!$F$20</f>
        <v>4017.7740015700001</v>
      </c>
      <c r="H42" s="36">
        <f>SUMIFS(СВЦЭМ!$C$39:$C$782,СВЦЭМ!$A$39:$A$782,$A42,СВЦЭМ!$B$39:$B$782,H$11)+'СЕТ СН'!$F$12+СВЦЭМ!$D$10+'СЕТ СН'!$F$5-'СЕТ СН'!$F$20</f>
        <v>3962.9543542600004</v>
      </c>
      <c r="I42" s="36">
        <f>SUMIFS(СВЦЭМ!$C$39:$C$782,СВЦЭМ!$A$39:$A$782,$A42,СВЦЭМ!$B$39:$B$782,I$11)+'СЕТ СН'!$F$12+СВЦЭМ!$D$10+'СЕТ СН'!$F$5-'СЕТ СН'!$F$20</f>
        <v>3886.9107617400005</v>
      </c>
      <c r="J42" s="36">
        <f>SUMIFS(СВЦЭМ!$C$39:$C$782,СВЦЭМ!$A$39:$A$782,$A42,СВЦЭМ!$B$39:$B$782,J$11)+'СЕТ СН'!$F$12+СВЦЭМ!$D$10+'СЕТ СН'!$F$5-'СЕТ СН'!$F$20</f>
        <v>3850.5174679299998</v>
      </c>
      <c r="K42" s="36">
        <f>SUMIFS(СВЦЭМ!$C$39:$C$782,СВЦЭМ!$A$39:$A$782,$A42,СВЦЭМ!$B$39:$B$782,K$11)+'СЕТ СН'!$F$12+СВЦЭМ!$D$10+'СЕТ СН'!$F$5-'СЕТ СН'!$F$20</f>
        <v>3847.9853866100002</v>
      </c>
      <c r="L42" s="36">
        <f>SUMIFS(СВЦЭМ!$C$39:$C$782,СВЦЭМ!$A$39:$A$782,$A42,СВЦЭМ!$B$39:$B$782,L$11)+'СЕТ СН'!$F$12+СВЦЭМ!$D$10+'СЕТ СН'!$F$5-'СЕТ СН'!$F$20</f>
        <v>3877.2655577599999</v>
      </c>
      <c r="M42" s="36">
        <f>SUMIFS(СВЦЭМ!$C$39:$C$782,СВЦЭМ!$A$39:$A$782,$A42,СВЦЭМ!$B$39:$B$782,M$11)+'СЕТ СН'!$F$12+СВЦЭМ!$D$10+'СЕТ СН'!$F$5-'СЕТ СН'!$F$20</f>
        <v>3907.0945814300003</v>
      </c>
      <c r="N42" s="36">
        <f>SUMIFS(СВЦЭМ!$C$39:$C$782,СВЦЭМ!$A$39:$A$782,$A42,СВЦЭМ!$B$39:$B$782,N$11)+'СЕТ СН'!$F$12+СВЦЭМ!$D$10+'СЕТ СН'!$F$5-'СЕТ СН'!$F$20</f>
        <v>3940.8462985700003</v>
      </c>
      <c r="O42" s="36">
        <f>SUMIFS(СВЦЭМ!$C$39:$C$782,СВЦЭМ!$A$39:$A$782,$A42,СВЦЭМ!$B$39:$B$782,O$11)+'СЕТ СН'!$F$12+СВЦЭМ!$D$10+'СЕТ СН'!$F$5-'СЕТ СН'!$F$20</f>
        <v>3981.9412204200003</v>
      </c>
      <c r="P42" s="36">
        <f>SUMIFS(СВЦЭМ!$C$39:$C$782,СВЦЭМ!$A$39:$A$782,$A42,СВЦЭМ!$B$39:$B$782,P$11)+'СЕТ СН'!$F$12+СВЦЭМ!$D$10+'СЕТ СН'!$F$5-'СЕТ СН'!$F$20</f>
        <v>4009.7899585200003</v>
      </c>
      <c r="Q42" s="36">
        <f>SUMIFS(СВЦЭМ!$C$39:$C$782,СВЦЭМ!$A$39:$A$782,$A42,СВЦЭМ!$B$39:$B$782,Q$11)+'СЕТ СН'!$F$12+СВЦЭМ!$D$10+'СЕТ СН'!$F$5-'СЕТ СН'!$F$20</f>
        <v>3980.6476585300002</v>
      </c>
      <c r="R42" s="36">
        <f>SUMIFS(СВЦЭМ!$C$39:$C$782,СВЦЭМ!$A$39:$A$782,$A42,СВЦЭМ!$B$39:$B$782,R$11)+'СЕТ СН'!$F$12+СВЦЭМ!$D$10+'СЕТ СН'!$F$5-'СЕТ СН'!$F$20</f>
        <v>3869.5896710200004</v>
      </c>
      <c r="S42" s="36">
        <f>SUMIFS(СВЦЭМ!$C$39:$C$782,СВЦЭМ!$A$39:$A$782,$A42,СВЦЭМ!$B$39:$B$782,S$11)+'СЕТ СН'!$F$12+СВЦЭМ!$D$10+'СЕТ СН'!$F$5-'СЕТ СН'!$F$20</f>
        <v>3739.6097580900005</v>
      </c>
      <c r="T42" s="36">
        <f>SUMIFS(СВЦЭМ!$C$39:$C$782,СВЦЭМ!$A$39:$A$782,$A42,СВЦЭМ!$B$39:$B$782,T$11)+'СЕТ СН'!$F$12+СВЦЭМ!$D$10+'СЕТ СН'!$F$5-'СЕТ СН'!$F$20</f>
        <v>3647.9134807300002</v>
      </c>
      <c r="U42" s="36">
        <f>SUMIFS(СВЦЭМ!$C$39:$C$782,СВЦЭМ!$A$39:$A$782,$A42,СВЦЭМ!$B$39:$B$782,U$11)+'СЕТ СН'!$F$12+СВЦЭМ!$D$10+'СЕТ СН'!$F$5-'СЕТ СН'!$F$20</f>
        <v>3681.7941168699999</v>
      </c>
      <c r="V42" s="36">
        <f>SUMIFS(СВЦЭМ!$C$39:$C$782,СВЦЭМ!$A$39:$A$782,$A42,СВЦЭМ!$B$39:$B$782,V$11)+'СЕТ СН'!$F$12+СВЦЭМ!$D$10+'СЕТ СН'!$F$5-'СЕТ СН'!$F$20</f>
        <v>3736.4038763200001</v>
      </c>
      <c r="W42" s="36">
        <f>SUMIFS(СВЦЭМ!$C$39:$C$782,СВЦЭМ!$A$39:$A$782,$A42,СВЦЭМ!$B$39:$B$782,W$11)+'СЕТ СН'!$F$12+СВЦЭМ!$D$10+'СЕТ СН'!$F$5-'СЕТ СН'!$F$20</f>
        <v>3831.4456897600003</v>
      </c>
      <c r="X42" s="36">
        <f>SUMIFS(СВЦЭМ!$C$39:$C$782,СВЦЭМ!$A$39:$A$782,$A42,СВЦЭМ!$B$39:$B$782,X$11)+'СЕТ СН'!$F$12+СВЦЭМ!$D$10+'СЕТ СН'!$F$5-'СЕТ СН'!$F$20</f>
        <v>3868.8573329800001</v>
      </c>
      <c r="Y42" s="36">
        <f>SUMIFS(СВЦЭМ!$C$39:$C$782,СВЦЭМ!$A$39:$A$782,$A42,СВЦЭМ!$B$39:$B$782,Y$11)+'СЕТ СН'!$F$12+СВЦЭМ!$D$10+'СЕТ СН'!$F$5-'СЕТ СН'!$F$20</f>
        <v>3907.9706562500005</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01.03.2022</v>
      </c>
      <c r="B48" s="36">
        <f>SUMIFS(СВЦЭМ!$C$39:$C$782,СВЦЭМ!$A$39:$A$782,$A48,СВЦЭМ!$B$39:$B$782,B$47)+'СЕТ СН'!$G$12+СВЦЭМ!$D$10+'СЕТ СН'!$G$5-'СЕТ СН'!$G$20</f>
        <v>4084.9612533199997</v>
      </c>
      <c r="C48" s="36">
        <f>SUMIFS(СВЦЭМ!$C$39:$C$782,СВЦЭМ!$A$39:$A$782,$A48,СВЦЭМ!$B$39:$B$782,C$47)+'СЕТ СН'!$G$12+СВЦЭМ!$D$10+'СЕТ СН'!$G$5-'СЕТ СН'!$G$20</f>
        <v>4120.1442284799996</v>
      </c>
      <c r="D48" s="36">
        <f>SUMIFS(СВЦЭМ!$C$39:$C$782,СВЦЭМ!$A$39:$A$782,$A48,СВЦЭМ!$B$39:$B$782,D$47)+'СЕТ СН'!$G$12+СВЦЭМ!$D$10+'СЕТ СН'!$G$5-'СЕТ СН'!$G$20</f>
        <v>4143.0245262400003</v>
      </c>
      <c r="E48" s="36">
        <f>SUMIFS(СВЦЭМ!$C$39:$C$782,СВЦЭМ!$A$39:$A$782,$A48,СВЦЭМ!$B$39:$B$782,E$47)+'СЕТ СН'!$G$12+СВЦЭМ!$D$10+'СЕТ СН'!$G$5-'СЕТ СН'!$G$20</f>
        <v>4141.9938418299998</v>
      </c>
      <c r="F48" s="36">
        <f>SUMIFS(СВЦЭМ!$C$39:$C$782,СВЦЭМ!$A$39:$A$782,$A48,СВЦЭМ!$B$39:$B$782,F$47)+'СЕТ СН'!$G$12+СВЦЭМ!$D$10+'СЕТ СН'!$G$5-'СЕТ СН'!$G$20</f>
        <v>4129.8547958899999</v>
      </c>
      <c r="G48" s="36">
        <f>SUMIFS(СВЦЭМ!$C$39:$C$782,СВЦЭМ!$A$39:$A$782,$A48,СВЦЭМ!$B$39:$B$782,G$47)+'СЕТ СН'!$G$12+СВЦЭМ!$D$10+'СЕТ СН'!$G$5-'СЕТ СН'!$G$20</f>
        <v>4125.9376922199999</v>
      </c>
      <c r="H48" s="36">
        <f>SUMIFS(СВЦЭМ!$C$39:$C$782,СВЦЭМ!$A$39:$A$782,$A48,СВЦЭМ!$B$39:$B$782,H$47)+'СЕТ СН'!$G$12+СВЦЭМ!$D$10+'СЕТ СН'!$G$5-'СЕТ СН'!$G$20</f>
        <v>4062.5139424600002</v>
      </c>
      <c r="I48" s="36">
        <f>SUMIFS(СВЦЭМ!$C$39:$C$782,СВЦЭМ!$A$39:$A$782,$A48,СВЦЭМ!$B$39:$B$782,I$47)+'СЕТ СН'!$G$12+СВЦЭМ!$D$10+'СЕТ СН'!$G$5-'СЕТ СН'!$G$20</f>
        <v>4036.1381298400001</v>
      </c>
      <c r="J48" s="36">
        <f>SUMIFS(СВЦЭМ!$C$39:$C$782,СВЦЭМ!$A$39:$A$782,$A48,СВЦЭМ!$B$39:$B$782,J$47)+'СЕТ СН'!$G$12+СВЦЭМ!$D$10+'СЕТ СН'!$G$5-'СЕТ СН'!$G$20</f>
        <v>3985.4494934700001</v>
      </c>
      <c r="K48" s="36">
        <f>SUMIFS(СВЦЭМ!$C$39:$C$782,СВЦЭМ!$A$39:$A$782,$A48,СВЦЭМ!$B$39:$B$782,K$47)+'СЕТ СН'!$G$12+СВЦЭМ!$D$10+'СЕТ СН'!$G$5-'СЕТ СН'!$G$20</f>
        <v>4005.9159519200002</v>
      </c>
      <c r="L48" s="36">
        <f>SUMIFS(СВЦЭМ!$C$39:$C$782,СВЦЭМ!$A$39:$A$782,$A48,СВЦЭМ!$B$39:$B$782,L$47)+'СЕТ СН'!$G$12+СВЦЭМ!$D$10+'СЕТ СН'!$G$5-'СЕТ СН'!$G$20</f>
        <v>3992.0090259400004</v>
      </c>
      <c r="M48" s="36">
        <f>SUMIFS(СВЦЭМ!$C$39:$C$782,СВЦЭМ!$A$39:$A$782,$A48,СВЦЭМ!$B$39:$B$782,M$47)+'СЕТ СН'!$G$12+СВЦЭМ!$D$10+'СЕТ СН'!$G$5-'СЕТ СН'!$G$20</f>
        <v>4031.6036567900001</v>
      </c>
      <c r="N48" s="36">
        <f>SUMIFS(СВЦЭМ!$C$39:$C$782,СВЦЭМ!$A$39:$A$782,$A48,СВЦЭМ!$B$39:$B$782,N$47)+'СЕТ СН'!$G$12+СВЦЭМ!$D$10+'СЕТ СН'!$G$5-'СЕТ СН'!$G$20</f>
        <v>4069.80586253</v>
      </c>
      <c r="O48" s="36">
        <f>SUMIFS(СВЦЭМ!$C$39:$C$782,СВЦЭМ!$A$39:$A$782,$A48,СВЦЭМ!$B$39:$B$782,O$47)+'СЕТ СН'!$G$12+СВЦЭМ!$D$10+'СЕТ СН'!$G$5-'СЕТ СН'!$G$20</f>
        <v>4097.7780831</v>
      </c>
      <c r="P48" s="36">
        <f>SUMIFS(СВЦЭМ!$C$39:$C$782,СВЦЭМ!$A$39:$A$782,$A48,СВЦЭМ!$B$39:$B$782,P$47)+'СЕТ СН'!$G$12+СВЦЭМ!$D$10+'СЕТ СН'!$G$5-'СЕТ СН'!$G$20</f>
        <v>4109.2467689599998</v>
      </c>
      <c r="Q48" s="36">
        <f>SUMIFS(СВЦЭМ!$C$39:$C$782,СВЦЭМ!$A$39:$A$782,$A48,СВЦЭМ!$B$39:$B$782,Q$47)+'СЕТ СН'!$G$12+СВЦЭМ!$D$10+'СЕТ СН'!$G$5-'СЕТ СН'!$G$20</f>
        <v>4096.35341711</v>
      </c>
      <c r="R48" s="36">
        <f>SUMIFS(СВЦЭМ!$C$39:$C$782,СВЦЭМ!$A$39:$A$782,$A48,СВЦЭМ!$B$39:$B$782,R$47)+'СЕТ СН'!$G$12+СВЦЭМ!$D$10+'СЕТ СН'!$G$5-'СЕТ СН'!$G$20</f>
        <v>4062.71238094</v>
      </c>
      <c r="S48" s="36">
        <f>SUMIFS(СВЦЭМ!$C$39:$C$782,СВЦЭМ!$A$39:$A$782,$A48,СВЦЭМ!$B$39:$B$782,S$47)+'СЕТ СН'!$G$12+СВЦЭМ!$D$10+'СЕТ СН'!$G$5-'СЕТ СН'!$G$20</f>
        <v>4031.79339506</v>
      </c>
      <c r="T48" s="36">
        <f>SUMIFS(СВЦЭМ!$C$39:$C$782,СВЦЭМ!$A$39:$A$782,$A48,СВЦЭМ!$B$39:$B$782,T$47)+'СЕТ СН'!$G$12+СВЦЭМ!$D$10+'СЕТ СН'!$G$5-'СЕТ СН'!$G$20</f>
        <v>3981.2601292899999</v>
      </c>
      <c r="U48" s="36">
        <f>SUMIFS(СВЦЭМ!$C$39:$C$782,СВЦЭМ!$A$39:$A$782,$A48,СВЦЭМ!$B$39:$B$782,U$47)+'СЕТ СН'!$G$12+СВЦЭМ!$D$10+'СЕТ СН'!$G$5-'СЕТ СН'!$G$20</f>
        <v>3962.1959402500001</v>
      </c>
      <c r="V48" s="36">
        <f>SUMIFS(СВЦЭМ!$C$39:$C$782,СВЦЭМ!$A$39:$A$782,$A48,СВЦЭМ!$B$39:$B$782,V$47)+'СЕТ СН'!$G$12+СВЦЭМ!$D$10+'СЕТ СН'!$G$5-'СЕТ СН'!$G$20</f>
        <v>3973.5013642700001</v>
      </c>
      <c r="W48" s="36">
        <f>SUMIFS(СВЦЭМ!$C$39:$C$782,СВЦЭМ!$A$39:$A$782,$A48,СВЦЭМ!$B$39:$B$782,W$47)+'СЕТ СН'!$G$12+СВЦЭМ!$D$10+'СЕТ СН'!$G$5-'СЕТ СН'!$G$20</f>
        <v>3986.0014785800004</v>
      </c>
      <c r="X48" s="36">
        <f>SUMIFS(СВЦЭМ!$C$39:$C$782,СВЦЭМ!$A$39:$A$782,$A48,СВЦЭМ!$B$39:$B$782,X$47)+'СЕТ СН'!$G$12+СВЦЭМ!$D$10+'СЕТ СН'!$G$5-'СЕТ СН'!$G$20</f>
        <v>4025.20641196</v>
      </c>
      <c r="Y48" s="36">
        <f>SUMIFS(СВЦЭМ!$C$39:$C$782,СВЦЭМ!$A$39:$A$782,$A48,СВЦЭМ!$B$39:$B$782,Y$47)+'СЕТ СН'!$G$12+СВЦЭМ!$D$10+'СЕТ СН'!$G$5-'СЕТ СН'!$G$20</f>
        <v>4067.85501634</v>
      </c>
    </row>
    <row r="49" spans="1:25" ht="15.75" x14ac:dyDescent="0.2">
      <c r="A49" s="35">
        <f>A48+1</f>
        <v>44622</v>
      </c>
      <c r="B49" s="36">
        <f>SUMIFS(СВЦЭМ!$C$39:$C$782,СВЦЭМ!$A$39:$A$782,$A49,СВЦЭМ!$B$39:$B$782,B$47)+'СЕТ СН'!$G$12+СВЦЭМ!$D$10+'СЕТ СН'!$G$5-'СЕТ СН'!$G$20</f>
        <v>4100.8700793099997</v>
      </c>
      <c r="C49" s="36">
        <f>SUMIFS(СВЦЭМ!$C$39:$C$782,СВЦЭМ!$A$39:$A$782,$A49,СВЦЭМ!$B$39:$B$782,C$47)+'СЕТ СН'!$G$12+СВЦЭМ!$D$10+'СЕТ СН'!$G$5-'СЕТ СН'!$G$20</f>
        <v>4148.9085512299998</v>
      </c>
      <c r="D49" s="36">
        <f>SUMIFS(СВЦЭМ!$C$39:$C$782,СВЦЭМ!$A$39:$A$782,$A49,СВЦЭМ!$B$39:$B$782,D$47)+'СЕТ СН'!$G$12+СВЦЭМ!$D$10+'СЕТ СН'!$G$5-'СЕТ СН'!$G$20</f>
        <v>4192.4378894800002</v>
      </c>
      <c r="E49" s="36">
        <f>SUMIFS(СВЦЭМ!$C$39:$C$782,СВЦЭМ!$A$39:$A$782,$A49,СВЦЭМ!$B$39:$B$782,E$47)+'СЕТ СН'!$G$12+СВЦЭМ!$D$10+'СЕТ СН'!$G$5-'СЕТ СН'!$G$20</f>
        <v>4225.3553822499998</v>
      </c>
      <c r="F49" s="36">
        <f>SUMIFS(СВЦЭМ!$C$39:$C$782,СВЦЭМ!$A$39:$A$782,$A49,СВЦЭМ!$B$39:$B$782,F$47)+'СЕТ СН'!$G$12+СВЦЭМ!$D$10+'СЕТ СН'!$G$5-'СЕТ СН'!$G$20</f>
        <v>4252.6917019800003</v>
      </c>
      <c r="G49" s="36">
        <f>SUMIFS(СВЦЭМ!$C$39:$C$782,СВЦЭМ!$A$39:$A$782,$A49,СВЦЭМ!$B$39:$B$782,G$47)+'СЕТ СН'!$G$12+СВЦЭМ!$D$10+'СЕТ СН'!$G$5-'СЕТ СН'!$G$20</f>
        <v>4203.6621140799998</v>
      </c>
      <c r="H49" s="36">
        <f>SUMIFS(СВЦЭМ!$C$39:$C$782,СВЦЭМ!$A$39:$A$782,$A49,СВЦЭМ!$B$39:$B$782,H$47)+'СЕТ СН'!$G$12+СВЦЭМ!$D$10+'СЕТ СН'!$G$5-'СЕТ СН'!$G$20</f>
        <v>4120.8670406199999</v>
      </c>
      <c r="I49" s="36">
        <f>SUMIFS(СВЦЭМ!$C$39:$C$782,СВЦЭМ!$A$39:$A$782,$A49,СВЦЭМ!$B$39:$B$782,I$47)+'СЕТ СН'!$G$12+СВЦЭМ!$D$10+'СЕТ СН'!$G$5-'СЕТ СН'!$G$20</f>
        <v>4070.3127663599998</v>
      </c>
      <c r="J49" s="36">
        <f>SUMIFS(СВЦЭМ!$C$39:$C$782,СВЦЭМ!$A$39:$A$782,$A49,СВЦЭМ!$B$39:$B$782,J$47)+'СЕТ СН'!$G$12+СВЦЭМ!$D$10+'СЕТ СН'!$G$5-'СЕТ СН'!$G$20</f>
        <v>4006.9210854900002</v>
      </c>
      <c r="K49" s="36">
        <f>SUMIFS(СВЦЭМ!$C$39:$C$782,СВЦЭМ!$A$39:$A$782,$A49,СВЦЭМ!$B$39:$B$782,K$47)+'СЕТ СН'!$G$12+СВЦЭМ!$D$10+'СЕТ СН'!$G$5-'СЕТ СН'!$G$20</f>
        <v>3997.2932698900004</v>
      </c>
      <c r="L49" s="36">
        <f>SUMIFS(СВЦЭМ!$C$39:$C$782,СВЦЭМ!$A$39:$A$782,$A49,СВЦЭМ!$B$39:$B$782,L$47)+'СЕТ СН'!$G$12+СВЦЭМ!$D$10+'СЕТ СН'!$G$5-'СЕТ СН'!$G$20</f>
        <v>3998.7846184600003</v>
      </c>
      <c r="M49" s="36">
        <f>SUMIFS(СВЦЭМ!$C$39:$C$782,СВЦЭМ!$A$39:$A$782,$A49,СВЦЭМ!$B$39:$B$782,M$47)+'СЕТ СН'!$G$12+СВЦЭМ!$D$10+'СЕТ СН'!$G$5-'СЕТ СН'!$G$20</f>
        <v>4040.9981468999999</v>
      </c>
      <c r="N49" s="36">
        <f>SUMIFS(СВЦЭМ!$C$39:$C$782,СВЦЭМ!$A$39:$A$782,$A49,СВЦЭМ!$B$39:$B$782,N$47)+'СЕТ СН'!$G$12+СВЦЭМ!$D$10+'СЕТ СН'!$G$5-'СЕТ СН'!$G$20</f>
        <v>4089.5853305299997</v>
      </c>
      <c r="O49" s="36">
        <f>SUMIFS(СВЦЭМ!$C$39:$C$782,СВЦЭМ!$A$39:$A$782,$A49,СВЦЭМ!$B$39:$B$782,O$47)+'СЕТ СН'!$G$12+СВЦЭМ!$D$10+'СЕТ СН'!$G$5-'СЕТ СН'!$G$20</f>
        <v>4131.4901284699999</v>
      </c>
      <c r="P49" s="36">
        <f>SUMIFS(СВЦЭМ!$C$39:$C$782,СВЦЭМ!$A$39:$A$782,$A49,СВЦЭМ!$B$39:$B$782,P$47)+'СЕТ СН'!$G$12+СВЦЭМ!$D$10+'СЕТ СН'!$G$5-'СЕТ СН'!$G$20</f>
        <v>4161.1808833800005</v>
      </c>
      <c r="Q49" s="36">
        <f>SUMIFS(СВЦЭМ!$C$39:$C$782,СВЦЭМ!$A$39:$A$782,$A49,СВЦЭМ!$B$39:$B$782,Q$47)+'СЕТ СН'!$G$12+СВЦЭМ!$D$10+'СЕТ СН'!$G$5-'СЕТ СН'!$G$20</f>
        <v>4143.5222851999997</v>
      </c>
      <c r="R49" s="36">
        <f>SUMIFS(СВЦЭМ!$C$39:$C$782,СВЦЭМ!$A$39:$A$782,$A49,СВЦЭМ!$B$39:$B$782,R$47)+'СЕТ СН'!$G$12+СВЦЭМ!$D$10+'СЕТ СН'!$G$5-'СЕТ СН'!$G$20</f>
        <v>4105.0223990100003</v>
      </c>
      <c r="S49" s="36">
        <f>SUMIFS(СВЦЭМ!$C$39:$C$782,СВЦЭМ!$A$39:$A$782,$A49,СВЦЭМ!$B$39:$B$782,S$47)+'СЕТ СН'!$G$12+СВЦЭМ!$D$10+'СЕТ СН'!$G$5-'СЕТ СН'!$G$20</f>
        <v>4058.8732021200003</v>
      </c>
      <c r="T49" s="36">
        <f>SUMIFS(СВЦЭМ!$C$39:$C$782,СВЦЭМ!$A$39:$A$782,$A49,СВЦЭМ!$B$39:$B$782,T$47)+'СЕТ СН'!$G$12+СВЦЭМ!$D$10+'СЕТ СН'!$G$5-'СЕТ СН'!$G$20</f>
        <v>4006.58398201</v>
      </c>
      <c r="U49" s="36">
        <f>SUMIFS(СВЦЭМ!$C$39:$C$782,СВЦЭМ!$A$39:$A$782,$A49,СВЦЭМ!$B$39:$B$782,U$47)+'СЕТ СН'!$G$12+СВЦЭМ!$D$10+'СЕТ СН'!$G$5-'СЕТ СН'!$G$20</f>
        <v>3975.5881246200001</v>
      </c>
      <c r="V49" s="36">
        <f>SUMIFS(СВЦЭМ!$C$39:$C$782,СВЦЭМ!$A$39:$A$782,$A49,СВЦЭМ!$B$39:$B$782,V$47)+'СЕТ СН'!$G$12+СВЦЭМ!$D$10+'СЕТ СН'!$G$5-'СЕТ СН'!$G$20</f>
        <v>3986.68449491</v>
      </c>
      <c r="W49" s="36">
        <f>SUMIFS(СВЦЭМ!$C$39:$C$782,СВЦЭМ!$A$39:$A$782,$A49,СВЦЭМ!$B$39:$B$782,W$47)+'СЕТ СН'!$G$12+СВЦЭМ!$D$10+'СЕТ СН'!$G$5-'СЕТ СН'!$G$20</f>
        <v>4020.09456297</v>
      </c>
      <c r="X49" s="36">
        <f>SUMIFS(СВЦЭМ!$C$39:$C$782,СВЦЭМ!$A$39:$A$782,$A49,СВЦЭМ!$B$39:$B$782,X$47)+'СЕТ СН'!$G$12+СВЦЭМ!$D$10+'СЕТ СН'!$G$5-'СЕТ СН'!$G$20</f>
        <v>4061.2773887600001</v>
      </c>
      <c r="Y49" s="36">
        <f>SUMIFS(СВЦЭМ!$C$39:$C$782,СВЦЭМ!$A$39:$A$782,$A49,СВЦЭМ!$B$39:$B$782,Y$47)+'СЕТ СН'!$G$12+СВЦЭМ!$D$10+'СЕТ СН'!$G$5-'СЕТ СН'!$G$20</f>
        <v>4103.8761285299997</v>
      </c>
    </row>
    <row r="50" spans="1:25" ht="15.75" x14ac:dyDescent="0.2">
      <c r="A50" s="35">
        <f t="shared" ref="A50:A78" si="1">A49+1</f>
        <v>44623</v>
      </c>
      <c r="B50" s="36">
        <f>SUMIFS(СВЦЭМ!$C$39:$C$782,СВЦЭМ!$A$39:$A$782,$A50,СВЦЭМ!$B$39:$B$782,B$47)+'СЕТ СН'!$G$12+СВЦЭМ!$D$10+'СЕТ СН'!$G$5-'СЕТ СН'!$G$20</f>
        <v>4099.2502606899998</v>
      </c>
      <c r="C50" s="36">
        <f>SUMIFS(СВЦЭМ!$C$39:$C$782,СВЦЭМ!$A$39:$A$782,$A50,СВЦЭМ!$B$39:$B$782,C$47)+'СЕТ СН'!$G$12+СВЦЭМ!$D$10+'СЕТ СН'!$G$5-'СЕТ СН'!$G$20</f>
        <v>4140.8893101800004</v>
      </c>
      <c r="D50" s="36">
        <f>SUMIFS(СВЦЭМ!$C$39:$C$782,СВЦЭМ!$A$39:$A$782,$A50,СВЦЭМ!$B$39:$B$782,D$47)+'СЕТ СН'!$G$12+СВЦЭМ!$D$10+'СЕТ СН'!$G$5-'СЕТ СН'!$G$20</f>
        <v>4191.2808347199998</v>
      </c>
      <c r="E50" s="36">
        <f>SUMIFS(СВЦЭМ!$C$39:$C$782,СВЦЭМ!$A$39:$A$782,$A50,СВЦЭМ!$B$39:$B$782,E$47)+'СЕТ СН'!$G$12+СВЦЭМ!$D$10+'СЕТ СН'!$G$5-'СЕТ СН'!$G$20</f>
        <v>4206.6315257200004</v>
      </c>
      <c r="F50" s="36">
        <f>SUMIFS(СВЦЭМ!$C$39:$C$782,СВЦЭМ!$A$39:$A$782,$A50,СВЦЭМ!$B$39:$B$782,F$47)+'СЕТ СН'!$G$12+СВЦЭМ!$D$10+'СЕТ СН'!$G$5-'СЕТ СН'!$G$20</f>
        <v>4208.1505775400001</v>
      </c>
      <c r="G50" s="36">
        <f>SUMIFS(СВЦЭМ!$C$39:$C$782,СВЦЭМ!$A$39:$A$782,$A50,СВЦЭМ!$B$39:$B$782,G$47)+'СЕТ СН'!$G$12+СВЦЭМ!$D$10+'СЕТ СН'!$G$5-'СЕТ СН'!$G$20</f>
        <v>4189.3961505300003</v>
      </c>
      <c r="H50" s="36">
        <f>SUMIFS(СВЦЭМ!$C$39:$C$782,СВЦЭМ!$A$39:$A$782,$A50,СВЦЭМ!$B$39:$B$782,H$47)+'СЕТ СН'!$G$12+СВЦЭМ!$D$10+'СЕТ СН'!$G$5-'СЕТ СН'!$G$20</f>
        <v>4105.8287424600003</v>
      </c>
      <c r="I50" s="36">
        <f>SUMIFS(СВЦЭМ!$C$39:$C$782,СВЦЭМ!$A$39:$A$782,$A50,СВЦЭМ!$B$39:$B$782,I$47)+'СЕТ СН'!$G$12+СВЦЭМ!$D$10+'СЕТ СН'!$G$5-'СЕТ СН'!$G$20</f>
        <v>4060.4044231899998</v>
      </c>
      <c r="J50" s="36">
        <f>SUMIFS(СВЦЭМ!$C$39:$C$782,СВЦЭМ!$A$39:$A$782,$A50,СВЦЭМ!$B$39:$B$782,J$47)+'СЕТ СН'!$G$12+СВЦЭМ!$D$10+'СЕТ СН'!$G$5-'СЕТ СН'!$G$20</f>
        <v>4036.6443933999999</v>
      </c>
      <c r="K50" s="36">
        <f>SUMIFS(СВЦЭМ!$C$39:$C$782,СВЦЭМ!$A$39:$A$782,$A50,СВЦЭМ!$B$39:$B$782,K$47)+'СЕТ СН'!$G$12+СВЦЭМ!$D$10+'СЕТ СН'!$G$5-'СЕТ СН'!$G$20</f>
        <v>4011.5525421699999</v>
      </c>
      <c r="L50" s="36">
        <f>SUMIFS(СВЦЭМ!$C$39:$C$782,СВЦЭМ!$A$39:$A$782,$A50,СВЦЭМ!$B$39:$B$782,L$47)+'СЕТ СН'!$G$12+СВЦЭМ!$D$10+'СЕТ СН'!$G$5-'СЕТ СН'!$G$20</f>
        <v>4019.0245549400001</v>
      </c>
      <c r="M50" s="36">
        <f>SUMIFS(СВЦЭМ!$C$39:$C$782,СВЦЭМ!$A$39:$A$782,$A50,СВЦЭМ!$B$39:$B$782,M$47)+'СЕТ СН'!$G$12+СВЦЭМ!$D$10+'СЕТ СН'!$G$5-'СЕТ СН'!$G$20</f>
        <v>4076.31048719</v>
      </c>
      <c r="N50" s="36">
        <f>SUMIFS(СВЦЭМ!$C$39:$C$782,СВЦЭМ!$A$39:$A$782,$A50,СВЦЭМ!$B$39:$B$782,N$47)+'СЕТ СН'!$G$12+СВЦЭМ!$D$10+'СЕТ СН'!$G$5-'СЕТ СН'!$G$20</f>
        <v>4123.2188320300002</v>
      </c>
      <c r="O50" s="36">
        <f>SUMIFS(СВЦЭМ!$C$39:$C$782,СВЦЭМ!$A$39:$A$782,$A50,СВЦЭМ!$B$39:$B$782,O$47)+'СЕТ СН'!$G$12+СВЦЭМ!$D$10+'СЕТ СН'!$G$5-'СЕТ СН'!$G$20</f>
        <v>4165.4107371</v>
      </c>
      <c r="P50" s="36">
        <f>SUMIFS(СВЦЭМ!$C$39:$C$782,СВЦЭМ!$A$39:$A$782,$A50,СВЦЭМ!$B$39:$B$782,P$47)+'СЕТ СН'!$G$12+СВЦЭМ!$D$10+'СЕТ СН'!$G$5-'СЕТ СН'!$G$20</f>
        <v>4169.6095798999995</v>
      </c>
      <c r="Q50" s="36">
        <f>SUMIFS(СВЦЭМ!$C$39:$C$782,СВЦЭМ!$A$39:$A$782,$A50,СВЦЭМ!$B$39:$B$782,Q$47)+'СЕТ СН'!$G$12+СВЦЭМ!$D$10+'СЕТ СН'!$G$5-'СЕТ СН'!$G$20</f>
        <v>4140.8983455199996</v>
      </c>
      <c r="R50" s="36">
        <f>SUMIFS(СВЦЭМ!$C$39:$C$782,СВЦЭМ!$A$39:$A$782,$A50,СВЦЭМ!$B$39:$B$782,R$47)+'СЕТ СН'!$G$12+СВЦЭМ!$D$10+'СЕТ СН'!$G$5-'СЕТ СН'!$G$20</f>
        <v>4102.7220802700003</v>
      </c>
      <c r="S50" s="36">
        <f>SUMIFS(СВЦЭМ!$C$39:$C$782,СВЦЭМ!$A$39:$A$782,$A50,СВЦЭМ!$B$39:$B$782,S$47)+'СЕТ СН'!$G$12+СВЦЭМ!$D$10+'СЕТ СН'!$G$5-'СЕТ СН'!$G$20</f>
        <v>4044.7353793399998</v>
      </c>
      <c r="T50" s="36">
        <f>SUMIFS(СВЦЭМ!$C$39:$C$782,СВЦЭМ!$A$39:$A$782,$A50,СВЦЭМ!$B$39:$B$782,T$47)+'СЕТ СН'!$G$12+СВЦЭМ!$D$10+'СЕТ СН'!$G$5-'СЕТ СН'!$G$20</f>
        <v>3992.21918241</v>
      </c>
      <c r="U50" s="36">
        <f>SUMIFS(СВЦЭМ!$C$39:$C$782,СВЦЭМ!$A$39:$A$782,$A50,СВЦЭМ!$B$39:$B$782,U$47)+'СЕТ СН'!$G$12+СВЦЭМ!$D$10+'СЕТ СН'!$G$5-'СЕТ СН'!$G$20</f>
        <v>3992.3936210900001</v>
      </c>
      <c r="V50" s="36">
        <f>SUMIFS(СВЦЭМ!$C$39:$C$782,СВЦЭМ!$A$39:$A$782,$A50,СВЦЭМ!$B$39:$B$782,V$47)+'СЕТ СН'!$G$12+СВЦЭМ!$D$10+'СЕТ СН'!$G$5-'СЕТ СН'!$G$20</f>
        <v>3997.3485029000003</v>
      </c>
      <c r="W50" s="36">
        <f>SUMIFS(СВЦЭМ!$C$39:$C$782,СВЦЭМ!$A$39:$A$782,$A50,СВЦЭМ!$B$39:$B$782,W$47)+'СЕТ СН'!$G$12+СВЦЭМ!$D$10+'СЕТ СН'!$G$5-'СЕТ СН'!$G$20</f>
        <v>4025.92511199</v>
      </c>
      <c r="X50" s="36">
        <f>SUMIFS(СВЦЭМ!$C$39:$C$782,СВЦЭМ!$A$39:$A$782,$A50,СВЦЭМ!$B$39:$B$782,X$47)+'СЕТ СН'!$G$12+СВЦЭМ!$D$10+'СЕТ СН'!$G$5-'СЕТ СН'!$G$20</f>
        <v>4038.9493603299998</v>
      </c>
      <c r="Y50" s="36">
        <f>SUMIFS(СВЦЭМ!$C$39:$C$782,СВЦЭМ!$A$39:$A$782,$A50,СВЦЭМ!$B$39:$B$782,Y$47)+'СЕТ СН'!$G$12+СВЦЭМ!$D$10+'СЕТ СН'!$G$5-'СЕТ СН'!$G$20</f>
        <v>4068.4150933700002</v>
      </c>
    </row>
    <row r="51" spans="1:25" ht="15.75" x14ac:dyDescent="0.2">
      <c r="A51" s="35">
        <f t="shared" si="1"/>
        <v>44624</v>
      </c>
      <c r="B51" s="36">
        <f>SUMIFS(СВЦЭМ!$C$39:$C$782,СВЦЭМ!$A$39:$A$782,$A51,СВЦЭМ!$B$39:$B$782,B$47)+'СЕТ СН'!$G$12+СВЦЭМ!$D$10+'СЕТ СН'!$G$5-'СЕТ СН'!$G$20</f>
        <v>4083.8067170700001</v>
      </c>
      <c r="C51" s="36">
        <f>SUMIFS(СВЦЭМ!$C$39:$C$782,СВЦЭМ!$A$39:$A$782,$A51,СВЦЭМ!$B$39:$B$782,C$47)+'СЕТ СН'!$G$12+СВЦЭМ!$D$10+'СЕТ СН'!$G$5-'СЕТ СН'!$G$20</f>
        <v>4124.9491947000006</v>
      </c>
      <c r="D51" s="36">
        <f>SUMIFS(СВЦЭМ!$C$39:$C$782,СВЦЭМ!$A$39:$A$782,$A51,СВЦЭМ!$B$39:$B$782,D$47)+'СЕТ СН'!$G$12+СВЦЭМ!$D$10+'СЕТ СН'!$G$5-'СЕТ СН'!$G$20</f>
        <v>4179.85510858</v>
      </c>
      <c r="E51" s="36">
        <f>SUMIFS(СВЦЭМ!$C$39:$C$782,СВЦЭМ!$A$39:$A$782,$A51,СВЦЭМ!$B$39:$B$782,E$47)+'СЕТ СН'!$G$12+СВЦЭМ!$D$10+'СЕТ СН'!$G$5-'СЕТ СН'!$G$20</f>
        <v>4193.5350087300003</v>
      </c>
      <c r="F51" s="36">
        <f>SUMIFS(СВЦЭМ!$C$39:$C$782,СВЦЭМ!$A$39:$A$782,$A51,СВЦЭМ!$B$39:$B$782,F$47)+'СЕТ СН'!$G$12+СВЦЭМ!$D$10+'СЕТ СН'!$G$5-'СЕТ СН'!$G$20</f>
        <v>4204.81327874</v>
      </c>
      <c r="G51" s="36">
        <f>SUMIFS(СВЦЭМ!$C$39:$C$782,СВЦЭМ!$A$39:$A$782,$A51,СВЦЭМ!$B$39:$B$782,G$47)+'СЕТ СН'!$G$12+СВЦЭМ!$D$10+'СЕТ СН'!$G$5-'СЕТ СН'!$G$20</f>
        <v>4172.8223939600002</v>
      </c>
      <c r="H51" s="36">
        <f>SUMIFS(СВЦЭМ!$C$39:$C$782,СВЦЭМ!$A$39:$A$782,$A51,СВЦЭМ!$B$39:$B$782,H$47)+'СЕТ СН'!$G$12+СВЦЭМ!$D$10+'СЕТ СН'!$G$5-'СЕТ СН'!$G$20</f>
        <v>4094.9782380199999</v>
      </c>
      <c r="I51" s="36">
        <f>SUMIFS(СВЦЭМ!$C$39:$C$782,СВЦЭМ!$A$39:$A$782,$A51,СВЦЭМ!$B$39:$B$782,I$47)+'СЕТ СН'!$G$12+СВЦЭМ!$D$10+'СЕТ СН'!$G$5-'СЕТ СН'!$G$20</f>
        <v>4038.1952404600002</v>
      </c>
      <c r="J51" s="36">
        <f>SUMIFS(СВЦЭМ!$C$39:$C$782,СВЦЭМ!$A$39:$A$782,$A51,СВЦЭМ!$B$39:$B$782,J$47)+'СЕТ СН'!$G$12+СВЦЭМ!$D$10+'СЕТ СН'!$G$5-'СЕТ СН'!$G$20</f>
        <v>4023.74784413</v>
      </c>
      <c r="K51" s="36">
        <f>SUMIFS(СВЦЭМ!$C$39:$C$782,СВЦЭМ!$A$39:$A$782,$A51,СВЦЭМ!$B$39:$B$782,K$47)+'СЕТ СН'!$G$12+СВЦЭМ!$D$10+'СЕТ СН'!$G$5-'СЕТ СН'!$G$20</f>
        <v>4014.8566653500002</v>
      </c>
      <c r="L51" s="36">
        <f>SUMIFS(СВЦЭМ!$C$39:$C$782,СВЦЭМ!$A$39:$A$782,$A51,СВЦЭМ!$B$39:$B$782,L$47)+'СЕТ СН'!$G$12+СВЦЭМ!$D$10+'СЕТ СН'!$G$5-'СЕТ СН'!$G$20</f>
        <v>4022.8248343699997</v>
      </c>
      <c r="M51" s="36">
        <f>SUMIFS(СВЦЭМ!$C$39:$C$782,СВЦЭМ!$A$39:$A$782,$A51,СВЦЭМ!$B$39:$B$782,M$47)+'СЕТ СН'!$G$12+СВЦЭМ!$D$10+'СЕТ СН'!$G$5-'СЕТ СН'!$G$20</f>
        <v>4067.7850306700002</v>
      </c>
      <c r="N51" s="36">
        <f>SUMIFS(СВЦЭМ!$C$39:$C$782,СВЦЭМ!$A$39:$A$782,$A51,СВЦЭМ!$B$39:$B$782,N$47)+'СЕТ СН'!$G$12+СВЦЭМ!$D$10+'СЕТ СН'!$G$5-'СЕТ СН'!$G$20</f>
        <v>4107.4993778500002</v>
      </c>
      <c r="O51" s="36">
        <f>SUMIFS(СВЦЭМ!$C$39:$C$782,СВЦЭМ!$A$39:$A$782,$A51,СВЦЭМ!$B$39:$B$782,O$47)+'СЕТ СН'!$G$12+СВЦЭМ!$D$10+'СЕТ СН'!$G$5-'СЕТ СН'!$G$20</f>
        <v>4151.1910213299998</v>
      </c>
      <c r="P51" s="36">
        <f>SUMIFS(СВЦЭМ!$C$39:$C$782,СВЦЭМ!$A$39:$A$782,$A51,СВЦЭМ!$B$39:$B$782,P$47)+'СЕТ СН'!$G$12+СВЦЭМ!$D$10+'СЕТ СН'!$G$5-'СЕТ СН'!$G$20</f>
        <v>4151.2922675700001</v>
      </c>
      <c r="Q51" s="36">
        <f>SUMIFS(СВЦЭМ!$C$39:$C$782,СВЦЭМ!$A$39:$A$782,$A51,СВЦЭМ!$B$39:$B$782,Q$47)+'СЕТ СН'!$G$12+СВЦЭМ!$D$10+'СЕТ СН'!$G$5-'СЕТ СН'!$G$20</f>
        <v>4127.86722216</v>
      </c>
      <c r="R51" s="36">
        <f>SUMIFS(СВЦЭМ!$C$39:$C$782,СВЦЭМ!$A$39:$A$782,$A51,СВЦЭМ!$B$39:$B$782,R$47)+'СЕТ СН'!$G$12+СВЦЭМ!$D$10+'СЕТ СН'!$G$5-'СЕТ СН'!$G$20</f>
        <v>4090.7849899499997</v>
      </c>
      <c r="S51" s="36">
        <f>SUMIFS(СВЦЭМ!$C$39:$C$782,СВЦЭМ!$A$39:$A$782,$A51,СВЦЭМ!$B$39:$B$782,S$47)+'СЕТ СН'!$G$12+СВЦЭМ!$D$10+'СЕТ СН'!$G$5-'СЕТ СН'!$G$20</f>
        <v>4025.9225605299998</v>
      </c>
      <c r="T51" s="36">
        <f>SUMIFS(СВЦЭМ!$C$39:$C$782,СВЦЭМ!$A$39:$A$782,$A51,СВЦЭМ!$B$39:$B$782,T$47)+'СЕТ СН'!$G$12+СВЦЭМ!$D$10+'СЕТ СН'!$G$5-'СЕТ СН'!$G$20</f>
        <v>3980.9118846599999</v>
      </c>
      <c r="U51" s="36">
        <f>SUMIFS(СВЦЭМ!$C$39:$C$782,СВЦЭМ!$A$39:$A$782,$A51,СВЦЭМ!$B$39:$B$782,U$47)+'СЕТ СН'!$G$12+СВЦЭМ!$D$10+'СЕТ СН'!$G$5-'СЕТ СН'!$G$20</f>
        <v>3972.9262145499997</v>
      </c>
      <c r="V51" s="36">
        <f>SUMIFS(СВЦЭМ!$C$39:$C$782,СВЦЭМ!$A$39:$A$782,$A51,СВЦЭМ!$B$39:$B$782,V$47)+'СЕТ СН'!$G$12+СВЦЭМ!$D$10+'СЕТ СН'!$G$5-'СЕТ СН'!$G$20</f>
        <v>3996.00152063</v>
      </c>
      <c r="W51" s="36">
        <f>SUMIFS(СВЦЭМ!$C$39:$C$782,СВЦЭМ!$A$39:$A$782,$A51,СВЦЭМ!$B$39:$B$782,W$47)+'СЕТ СН'!$G$12+СВЦЭМ!$D$10+'СЕТ СН'!$G$5-'СЕТ СН'!$G$20</f>
        <v>4025.63455729</v>
      </c>
      <c r="X51" s="36">
        <f>SUMIFS(СВЦЭМ!$C$39:$C$782,СВЦЭМ!$A$39:$A$782,$A51,СВЦЭМ!$B$39:$B$782,X$47)+'СЕТ СН'!$G$12+СВЦЭМ!$D$10+'СЕТ СН'!$G$5-'СЕТ СН'!$G$20</f>
        <v>4054.2276315099998</v>
      </c>
      <c r="Y51" s="36">
        <f>SUMIFS(СВЦЭМ!$C$39:$C$782,СВЦЭМ!$A$39:$A$782,$A51,СВЦЭМ!$B$39:$B$782,Y$47)+'СЕТ СН'!$G$12+СВЦЭМ!$D$10+'СЕТ СН'!$G$5-'СЕТ СН'!$G$20</f>
        <v>4066.9660092599997</v>
      </c>
    </row>
    <row r="52" spans="1:25" ht="15.75" x14ac:dyDescent="0.2">
      <c r="A52" s="35">
        <f t="shared" si="1"/>
        <v>44625</v>
      </c>
      <c r="B52" s="36">
        <f>SUMIFS(СВЦЭМ!$C$39:$C$782,СВЦЭМ!$A$39:$A$782,$A52,СВЦЭМ!$B$39:$B$782,B$47)+'СЕТ СН'!$G$12+СВЦЭМ!$D$10+'СЕТ СН'!$G$5-'СЕТ СН'!$G$20</f>
        <v>4077.5006432499999</v>
      </c>
      <c r="C52" s="36">
        <f>SUMIFS(СВЦЭМ!$C$39:$C$782,СВЦЭМ!$A$39:$A$782,$A52,СВЦЭМ!$B$39:$B$782,C$47)+'СЕТ СН'!$G$12+СВЦЭМ!$D$10+'СЕТ СН'!$G$5-'СЕТ СН'!$G$20</f>
        <v>4111.0342487400003</v>
      </c>
      <c r="D52" s="36">
        <f>SUMIFS(СВЦЭМ!$C$39:$C$782,СВЦЭМ!$A$39:$A$782,$A52,СВЦЭМ!$B$39:$B$782,D$47)+'СЕТ СН'!$G$12+СВЦЭМ!$D$10+'СЕТ СН'!$G$5-'СЕТ СН'!$G$20</f>
        <v>4151.7745362900005</v>
      </c>
      <c r="E52" s="36">
        <f>SUMIFS(СВЦЭМ!$C$39:$C$782,СВЦЭМ!$A$39:$A$782,$A52,СВЦЭМ!$B$39:$B$782,E$47)+'СЕТ СН'!$G$12+СВЦЭМ!$D$10+'СЕТ СН'!$G$5-'СЕТ СН'!$G$20</f>
        <v>4169.9870658300006</v>
      </c>
      <c r="F52" s="36">
        <f>SUMIFS(СВЦЭМ!$C$39:$C$782,СВЦЭМ!$A$39:$A$782,$A52,СВЦЭМ!$B$39:$B$782,F$47)+'СЕТ СН'!$G$12+СВЦЭМ!$D$10+'СЕТ СН'!$G$5-'СЕТ СН'!$G$20</f>
        <v>4185.2045696000005</v>
      </c>
      <c r="G52" s="36">
        <f>SUMIFS(СВЦЭМ!$C$39:$C$782,СВЦЭМ!$A$39:$A$782,$A52,СВЦЭМ!$B$39:$B$782,G$47)+'СЕТ СН'!$G$12+СВЦЭМ!$D$10+'СЕТ СН'!$G$5-'СЕТ СН'!$G$20</f>
        <v>4151.5545089500001</v>
      </c>
      <c r="H52" s="36">
        <f>SUMIFS(СВЦЭМ!$C$39:$C$782,СВЦЭМ!$A$39:$A$782,$A52,СВЦЭМ!$B$39:$B$782,H$47)+'СЕТ СН'!$G$12+СВЦЭМ!$D$10+'СЕТ СН'!$G$5-'СЕТ СН'!$G$20</f>
        <v>4084.7791135699999</v>
      </c>
      <c r="I52" s="36">
        <f>SUMIFS(СВЦЭМ!$C$39:$C$782,СВЦЭМ!$A$39:$A$782,$A52,СВЦЭМ!$B$39:$B$782,I$47)+'СЕТ СН'!$G$12+СВЦЭМ!$D$10+'СЕТ СН'!$G$5-'СЕТ СН'!$G$20</f>
        <v>4009.4090839199998</v>
      </c>
      <c r="J52" s="36">
        <f>SUMIFS(СВЦЭМ!$C$39:$C$782,СВЦЭМ!$A$39:$A$782,$A52,СВЦЭМ!$B$39:$B$782,J$47)+'СЕТ СН'!$G$12+СВЦЭМ!$D$10+'СЕТ СН'!$G$5-'СЕТ СН'!$G$20</f>
        <v>3997.7596398699998</v>
      </c>
      <c r="K52" s="36">
        <f>SUMIFS(СВЦЭМ!$C$39:$C$782,СВЦЭМ!$A$39:$A$782,$A52,СВЦЭМ!$B$39:$B$782,K$47)+'СЕТ СН'!$G$12+СВЦЭМ!$D$10+'СЕТ СН'!$G$5-'СЕТ СН'!$G$20</f>
        <v>4006.9580431900004</v>
      </c>
      <c r="L52" s="36">
        <f>SUMIFS(СВЦЭМ!$C$39:$C$782,СВЦЭМ!$A$39:$A$782,$A52,СВЦЭМ!$B$39:$B$782,L$47)+'СЕТ СН'!$G$12+СВЦЭМ!$D$10+'СЕТ СН'!$G$5-'СЕТ СН'!$G$20</f>
        <v>4008.7169533200004</v>
      </c>
      <c r="M52" s="36">
        <f>SUMIFS(СВЦЭМ!$C$39:$C$782,СВЦЭМ!$A$39:$A$782,$A52,СВЦЭМ!$B$39:$B$782,M$47)+'СЕТ СН'!$G$12+СВЦЭМ!$D$10+'СЕТ СН'!$G$5-'СЕТ СН'!$G$20</f>
        <v>4029.9124611899997</v>
      </c>
      <c r="N52" s="36">
        <f>SUMIFS(СВЦЭМ!$C$39:$C$782,СВЦЭМ!$A$39:$A$782,$A52,СВЦЭМ!$B$39:$B$782,N$47)+'СЕТ СН'!$G$12+СВЦЭМ!$D$10+'СЕТ СН'!$G$5-'СЕТ СН'!$G$20</f>
        <v>4069.4006407699999</v>
      </c>
      <c r="O52" s="36">
        <f>SUMIFS(СВЦЭМ!$C$39:$C$782,СВЦЭМ!$A$39:$A$782,$A52,СВЦЭМ!$B$39:$B$782,O$47)+'СЕТ СН'!$G$12+СВЦЭМ!$D$10+'СЕТ СН'!$G$5-'СЕТ СН'!$G$20</f>
        <v>4120.25937075</v>
      </c>
      <c r="P52" s="36">
        <f>SUMIFS(СВЦЭМ!$C$39:$C$782,СВЦЭМ!$A$39:$A$782,$A52,СВЦЭМ!$B$39:$B$782,P$47)+'СЕТ СН'!$G$12+СВЦЭМ!$D$10+'СЕТ СН'!$G$5-'СЕТ СН'!$G$20</f>
        <v>4129.8346973600001</v>
      </c>
      <c r="Q52" s="36">
        <f>SUMIFS(СВЦЭМ!$C$39:$C$782,СВЦЭМ!$A$39:$A$782,$A52,СВЦЭМ!$B$39:$B$782,Q$47)+'СЕТ СН'!$G$12+СВЦЭМ!$D$10+'СЕТ СН'!$G$5-'СЕТ СН'!$G$20</f>
        <v>4115.8478160599998</v>
      </c>
      <c r="R52" s="36">
        <f>SUMIFS(СВЦЭМ!$C$39:$C$782,СВЦЭМ!$A$39:$A$782,$A52,СВЦЭМ!$B$39:$B$782,R$47)+'СЕТ СН'!$G$12+СВЦЭМ!$D$10+'СЕТ СН'!$G$5-'СЕТ СН'!$G$20</f>
        <v>4066.4073501499997</v>
      </c>
      <c r="S52" s="36">
        <f>SUMIFS(СВЦЭМ!$C$39:$C$782,СВЦЭМ!$A$39:$A$782,$A52,СВЦЭМ!$B$39:$B$782,S$47)+'СЕТ СН'!$G$12+СВЦЭМ!$D$10+'СЕТ СН'!$G$5-'СЕТ СН'!$G$20</f>
        <v>4014.6077182500003</v>
      </c>
      <c r="T52" s="36">
        <f>SUMIFS(СВЦЭМ!$C$39:$C$782,СВЦЭМ!$A$39:$A$782,$A52,СВЦЭМ!$B$39:$B$782,T$47)+'СЕТ СН'!$G$12+СВЦЭМ!$D$10+'СЕТ СН'!$G$5-'СЕТ СН'!$G$20</f>
        <v>3973.9146077099999</v>
      </c>
      <c r="U52" s="36">
        <f>SUMIFS(СВЦЭМ!$C$39:$C$782,СВЦЭМ!$A$39:$A$782,$A52,СВЦЭМ!$B$39:$B$782,U$47)+'СЕТ СН'!$G$12+СВЦЭМ!$D$10+'СЕТ СН'!$G$5-'СЕТ СН'!$G$20</f>
        <v>3965.2757722699998</v>
      </c>
      <c r="V52" s="36">
        <f>SUMIFS(СВЦЭМ!$C$39:$C$782,СВЦЭМ!$A$39:$A$782,$A52,СВЦЭМ!$B$39:$B$782,V$47)+'СЕТ СН'!$G$12+СВЦЭМ!$D$10+'СЕТ СН'!$G$5-'СЕТ СН'!$G$20</f>
        <v>3979.0364438699999</v>
      </c>
      <c r="W52" s="36">
        <f>SUMIFS(СВЦЭМ!$C$39:$C$782,СВЦЭМ!$A$39:$A$782,$A52,СВЦЭМ!$B$39:$B$782,W$47)+'СЕТ СН'!$G$12+СВЦЭМ!$D$10+'СЕТ СН'!$G$5-'СЕТ СН'!$G$20</f>
        <v>4001.3773214399998</v>
      </c>
      <c r="X52" s="36">
        <f>SUMIFS(СВЦЭМ!$C$39:$C$782,СВЦЭМ!$A$39:$A$782,$A52,СВЦЭМ!$B$39:$B$782,X$47)+'СЕТ СН'!$G$12+СВЦЭМ!$D$10+'СЕТ СН'!$G$5-'СЕТ СН'!$G$20</f>
        <v>4021.3540516100002</v>
      </c>
      <c r="Y52" s="36">
        <f>SUMIFS(СВЦЭМ!$C$39:$C$782,СВЦЭМ!$A$39:$A$782,$A52,СВЦЭМ!$B$39:$B$782,Y$47)+'СЕТ СН'!$G$12+СВЦЭМ!$D$10+'СЕТ СН'!$G$5-'СЕТ СН'!$G$20</f>
        <v>3990.6468805900004</v>
      </c>
    </row>
    <row r="53" spans="1:25" ht="15.75" x14ac:dyDescent="0.2">
      <c r="A53" s="35">
        <f t="shared" si="1"/>
        <v>44626</v>
      </c>
      <c r="B53" s="36">
        <f>SUMIFS(СВЦЭМ!$C$39:$C$782,СВЦЭМ!$A$39:$A$782,$A53,СВЦЭМ!$B$39:$B$782,B$47)+'СЕТ СН'!$G$12+СВЦЭМ!$D$10+'СЕТ СН'!$G$5-'СЕТ СН'!$G$20</f>
        <v>4000.8566919200002</v>
      </c>
      <c r="C53" s="36">
        <f>SUMIFS(СВЦЭМ!$C$39:$C$782,СВЦЭМ!$A$39:$A$782,$A53,СВЦЭМ!$B$39:$B$782,C$47)+'СЕТ СН'!$G$12+СВЦЭМ!$D$10+'СЕТ СН'!$G$5-'СЕТ СН'!$G$20</f>
        <v>4010.8114695100003</v>
      </c>
      <c r="D53" s="36">
        <f>SUMIFS(СВЦЭМ!$C$39:$C$782,СВЦЭМ!$A$39:$A$782,$A53,СВЦЭМ!$B$39:$B$782,D$47)+'СЕТ СН'!$G$12+СВЦЭМ!$D$10+'СЕТ СН'!$G$5-'СЕТ СН'!$G$20</f>
        <v>4091.5129494900002</v>
      </c>
      <c r="E53" s="36">
        <f>SUMIFS(СВЦЭМ!$C$39:$C$782,СВЦЭМ!$A$39:$A$782,$A53,СВЦЭМ!$B$39:$B$782,E$47)+'СЕТ СН'!$G$12+СВЦЭМ!$D$10+'СЕТ СН'!$G$5-'СЕТ СН'!$G$20</f>
        <v>4136.1962813400005</v>
      </c>
      <c r="F53" s="36">
        <f>SUMIFS(СВЦЭМ!$C$39:$C$782,СВЦЭМ!$A$39:$A$782,$A53,СВЦЭМ!$B$39:$B$782,F$47)+'СЕТ СН'!$G$12+СВЦЭМ!$D$10+'СЕТ СН'!$G$5-'СЕТ СН'!$G$20</f>
        <v>4139.91170504</v>
      </c>
      <c r="G53" s="36">
        <f>SUMIFS(СВЦЭМ!$C$39:$C$782,СВЦЭМ!$A$39:$A$782,$A53,СВЦЭМ!$B$39:$B$782,G$47)+'СЕТ СН'!$G$12+СВЦЭМ!$D$10+'СЕТ СН'!$G$5-'СЕТ СН'!$G$20</f>
        <v>4134.5539944600005</v>
      </c>
      <c r="H53" s="36">
        <f>SUMIFS(СВЦЭМ!$C$39:$C$782,СВЦЭМ!$A$39:$A$782,$A53,СВЦЭМ!$B$39:$B$782,H$47)+'СЕТ СН'!$G$12+СВЦЭМ!$D$10+'СЕТ СН'!$G$5-'СЕТ СН'!$G$20</f>
        <v>4109.8740943499997</v>
      </c>
      <c r="I53" s="36">
        <f>SUMIFS(СВЦЭМ!$C$39:$C$782,СВЦЭМ!$A$39:$A$782,$A53,СВЦЭМ!$B$39:$B$782,I$47)+'СЕТ СН'!$G$12+СВЦЭМ!$D$10+'СЕТ СН'!$G$5-'СЕТ СН'!$G$20</f>
        <v>3996.1691901599997</v>
      </c>
      <c r="J53" s="36">
        <f>SUMIFS(СВЦЭМ!$C$39:$C$782,СВЦЭМ!$A$39:$A$782,$A53,СВЦЭМ!$B$39:$B$782,J$47)+'СЕТ СН'!$G$12+СВЦЭМ!$D$10+'СЕТ СН'!$G$5-'СЕТ СН'!$G$20</f>
        <v>3937.1276849699998</v>
      </c>
      <c r="K53" s="36">
        <f>SUMIFS(СВЦЭМ!$C$39:$C$782,СВЦЭМ!$A$39:$A$782,$A53,СВЦЭМ!$B$39:$B$782,K$47)+'СЕТ СН'!$G$12+СВЦЭМ!$D$10+'СЕТ СН'!$G$5-'СЕТ СН'!$G$20</f>
        <v>3907.7423133500001</v>
      </c>
      <c r="L53" s="36">
        <f>SUMIFS(СВЦЭМ!$C$39:$C$782,СВЦЭМ!$A$39:$A$782,$A53,СВЦЭМ!$B$39:$B$782,L$47)+'СЕТ СН'!$G$12+СВЦЭМ!$D$10+'СЕТ СН'!$G$5-'СЕТ СН'!$G$20</f>
        <v>3917.5712201400002</v>
      </c>
      <c r="M53" s="36">
        <f>SUMIFS(СВЦЭМ!$C$39:$C$782,СВЦЭМ!$A$39:$A$782,$A53,СВЦЭМ!$B$39:$B$782,M$47)+'СЕТ СН'!$G$12+СВЦЭМ!$D$10+'СЕТ СН'!$G$5-'СЕТ СН'!$G$20</f>
        <v>3935.1114183700001</v>
      </c>
      <c r="N53" s="36">
        <f>SUMIFS(СВЦЭМ!$C$39:$C$782,СВЦЭМ!$A$39:$A$782,$A53,СВЦЭМ!$B$39:$B$782,N$47)+'СЕТ СН'!$G$12+СВЦЭМ!$D$10+'СЕТ СН'!$G$5-'СЕТ СН'!$G$20</f>
        <v>4002.65435174</v>
      </c>
      <c r="O53" s="36">
        <f>SUMIFS(СВЦЭМ!$C$39:$C$782,СВЦЭМ!$A$39:$A$782,$A53,СВЦЭМ!$B$39:$B$782,O$47)+'СЕТ СН'!$G$12+СВЦЭМ!$D$10+'СЕТ СН'!$G$5-'СЕТ СН'!$G$20</f>
        <v>4056.6884557499998</v>
      </c>
      <c r="P53" s="36">
        <f>SUMIFS(СВЦЭМ!$C$39:$C$782,СВЦЭМ!$A$39:$A$782,$A53,СВЦЭМ!$B$39:$B$782,P$47)+'СЕТ СН'!$G$12+СВЦЭМ!$D$10+'СЕТ СН'!$G$5-'СЕТ СН'!$G$20</f>
        <v>4074.0398443900003</v>
      </c>
      <c r="Q53" s="36">
        <f>SUMIFS(СВЦЭМ!$C$39:$C$782,СВЦЭМ!$A$39:$A$782,$A53,СВЦЭМ!$B$39:$B$782,Q$47)+'СЕТ СН'!$G$12+СВЦЭМ!$D$10+'СЕТ СН'!$G$5-'СЕТ СН'!$G$20</f>
        <v>4062.3962981200002</v>
      </c>
      <c r="R53" s="36">
        <f>SUMIFS(СВЦЭМ!$C$39:$C$782,СВЦЭМ!$A$39:$A$782,$A53,СВЦЭМ!$B$39:$B$782,R$47)+'СЕТ СН'!$G$12+СВЦЭМ!$D$10+'СЕТ СН'!$G$5-'СЕТ СН'!$G$20</f>
        <v>4018.2966562700003</v>
      </c>
      <c r="S53" s="36">
        <f>SUMIFS(СВЦЭМ!$C$39:$C$782,СВЦЭМ!$A$39:$A$782,$A53,СВЦЭМ!$B$39:$B$782,S$47)+'СЕТ СН'!$G$12+СВЦЭМ!$D$10+'СЕТ СН'!$G$5-'СЕТ СН'!$G$20</f>
        <v>3960.1368691899997</v>
      </c>
      <c r="T53" s="36">
        <f>SUMIFS(СВЦЭМ!$C$39:$C$782,СВЦЭМ!$A$39:$A$782,$A53,СВЦЭМ!$B$39:$B$782,T$47)+'СЕТ СН'!$G$12+СВЦЭМ!$D$10+'СЕТ СН'!$G$5-'СЕТ СН'!$G$20</f>
        <v>3920.90951842</v>
      </c>
      <c r="U53" s="36">
        <f>SUMIFS(СВЦЭМ!$C$39:$C$782,СВЦЭМ!$A$39:$A$782,$A53,СВЦЭМ!$B$39:$B$782,U$47)+'СЕТ СН'!$G$12+СВЦЭМ!$D$10+'СЕТ СН'!$G$5-'СЕТ СН'!$G$20</f>
        <v>3883.0217935199998</v>
      </c>
      <c r="V53" s="36">
        <f>SUMIFS(СВЦЭМ!$C$39:$C$782,СВЦЭМ!$A$39:$A$782,$A53,СВЦЭМ!$B$39:$B$782,V$47)+'СЕТ СН'!$G$12+СВЦЭМ!$D$10+'СЕТ СН'!$G$5-'СЕТ СН'!$G$20</f>
        <v>3886.4857813099998</v>
      </c>
      <c r="W53" s="36">
        <f>SUMIFS(СВЦЭМ!$C$39:$C$782,СВЦЭМ!$A$39:$A$782,$A53,СВЦЭМ!$B$39:$B$782,W$47)+'СЕТ СН'!$G$12+СВЦЭМ!$D$10+'СЕТ СН'!$G$5-'СЕТ СН'!$G$20</f>
        <v>3900.5460690600003</v>
      </c>
      <c r="X53" s="36">
        <f>SUMIFS(СВЦЭМ!$C$39:$C$782,СВЦЭМ!$A$39:$A$782,$A53,СВЦЭМ!$B$39:$B$782,X$47)+'СЕТ СН'!$G$12+СВЦЭМ!$D$10+'СЕТ СН'!$G$5-'СЕТ СН'!$G$20</f>
        <v>3937.4193074700001</v>
      </c>
      <c r="Y53" s="36">
        <f>SUMIFS(СВЦЭМ!$C$39:$C$782,СВЦЭМ!$A$39:$A$782,$A53,СВЦЭМ!$B$39:$B$782,Y$47)+'СЕТ СН'!$G$12+СВЦЭМ!$D$10+'СЕТ СН'!$G$5-'СЕТ СН'!$G$20</f>
        <v>3955.9838322400001</v>
      </c>
    </row>
    <row r="54" spans="1:25" ht="15.75" x14ac:dyDescent="0.2">
      <c r="A54" s="35">
        <f t="shared" si="1"/>
        <v>44627</v>
      </c>
      <c r="B54" s="36">
        <f>SUMIFS(СВЦЭМ!$C$39:$C$782,СВЦЭМ!$A$39:$A$782,$A54,СВЦЭМ!$B$39:$B$782,B$47)+'СЕТ СН'!$G$12+СВЦЭМ!$D$10+'СЕТ СН'!$G$5-'СЕТ СН'!$G$20</f>
        <v>3968.1471568400002</v>
      </c>
      <c r="C54" s="36">
        <f>SUMIFS(СВЦЭМ!$C$39:$C$782,СВЦЭМ!$A$39:$A$782,$A54,СВЦЭМ!$B$39:$B$782,C$47)+'СЕТ СН'!$G$12+СВЦЭМ!$D$10+'СЕТ СН'!$G$5-'СЕТ СН'!$G$20</f>
        <v>4016.9471774799999</v>
      </c>
      <c r="D54" s="36">
        <f>SUMIFS(СВЦЭМ!$C$39:$C$782,СВЦЭМ!$A$39:$A$782,$A54,СВЦЭМ!$B$39:$B$782,D$47)+'СЕТ СН'!$G$12+СВЦЭМ!$D$10+'СЕТ СН'!$G$5-'СЕТ СН'!$G$20</f>
        <v>4087.3575410000003</v>
      </c>
      <c r="E54" s="36">
        <f>SUMIFS(СВЦЭМ!$C$39:$C$782,СВЦЭМ!$A$39:$A$782,$A54,СВЦЭМ!$B$39:$B$782,E$47)+'СЕТ СН'!$G$12+СВЦЭМ!$D$10+'СЕТ СН'!$G$5-'СЕТ СН'!$G$20</f>
        <v>4124.13115423</v>
      </c>
      <c r="F54" s="36">
        <f>SUMIFS(СВЦЭМ!$C$39:$C$782,СВЦЭМ!$A$39:$A$782,$A54,СВЦЭМ!$B$39:$B$782,F$47)+'СЕТ СН'!$G$12+СВЦЭМ!$D$10+'СЕТ СН'!$G$5-'СЕТ СН'!$G$20</f>
        <v>4141.6497181100003</v>
      </c>
      <c r="G54" s="36">
        <f>SUMIFS(СВЦЭМ!$C$39:$C$782,СВЦЭМ!$A$39:$A$782,$A54,СВЦЭМ!$B$39:$B$782,G$47)+'СЕТ СН'!$G$12+СВЦЭМ!$D$10+'СЕТ СН'!$G$5-'СЕТ СН'!$G$20</f>
        <v>4124.8852921500002</v>
      </c>
      <c r="H54" s="36">
        <f>SUMIFS(СВЦЭМ!$C$39:$C$782,СВЦЭМ!$A$39:$A$782,$A54,СВЦЭМ!$B$39:$B$782,H$47)+'СЕТ СН'!$G$12+СВЦЭМ!$D$10+'СЕТ СН'!$G$5-'СЕТ СН'!$G$20</f>
        <v>4094.6222293199999</v>
      </c>
      <c r="I54" s="36">
        <f>SUMIFS(СВЦЭМ!$C$39:$C$782,СВЦЭМ!$A$39:$A$782,$A54,СВЦЭМ!$B$39:$B$782,I$47)+'СЕТ СН'!$G$12+СВЦЭМ!$D$10+'СЕТ СН'!$G$5-'СЕТ СН'!$G$20</f>
        <v>4003.8339696600001</v>
      </c>
      <c r="J54" s="36">
        <f>SUMIFS(СВЦЭМ!$C$39:$C$782,СВЦЭМ!$A$39:$A$782,$A54,СВЦЭМ!$B$39:$B$782,J$47)+'СЕТ СН'!$G$12+СВЦЭМ!$D$10+'СЕТ СН'!$G$5-'СЕТ СН'!$G$20</f>
        <v>3929.5427728599998</v>
      </c>
      <c r="K54" s="36">
        <f>SUMIFS(СВЦЭМ!$C$39:$C$782,СВЦЭМ!$A$39:$A$782,$A54,СВЦЭМ!$B$39:$B$782,K$47)+'СЕТ СН'!$G$12+СВЦЭМ!$D$10+'СЕТ СН'!$G$5-'СЕТ СН'!$G$20</f>
        <v>3914.60023232</v>
      </c>
      <c r="L54" s="36">
        <f>SUMIFS(СВЦЭМ!$C$39:$C$782,СВЦЭМ!$A$39:$A$782,$A54,СВЦЭМ!$B$39:$B$782,L$47)+'СЕТ СН'!$G$12+СВЦЭМ!$D$10+'СЕТ СН'!$G$5-'СЕТ СН'!$G$20</f>
        <v>3907.7798622999999</v>
      </c>
      <c r="M54" s="36">
        <f>SUMIFS(СВЦЭМ!$C$39:$C$782,СВЦЭМ!$A$39:$A$782,$A54,СВЦЭМ!$B$39:$B$782,M$47)+'СЕТ СН'!$G$12+СВЦЭМ!$D$10+'СЕТ СН'!$G$5-'СЕТ СН'!$G$20</f>
        <v>3960.5536761600001</v>
      </c>
      <c r="N54" s="36">
        <f>SUMIFS(СВЦЭМ!$C$39:$C$782,СВЦЭМ!$A$39:$A$782,$A54,СВЦЭМ!$B$39:$B$782,N$47)+'СЕТ СН'!$G$12+СВЦЭМ!$D$10+'СЕТ СН'!$G$5-'СЕТ СН'!$G$20</f>
        <v>4035.5128766799999</v>
      </c>
      <c r="O54" s="36">
        <f>SUMIFS(СВЦЭМ!$C$39:$C$782,СВЦЭМ!$A$39:$A$782,$A54,СВЦЭМ!$B$39:$B$782,O$47)+'СЕТ СН'!$G$12+СВЦЭМ!$D$10+'СЕТ СН'!$G$5-'СЕТ СН'!$G$20</f>
        <v>4095.4857088999997</v>
      </c>
      <c r="P54" s="36">
        <f>SUMIFS(СВЦЭМ!$C$39:$C$782,СВЦЭМ!$A$39:$A$782,$A54,СВЦЭМ!$B$39:$B$782,P$47)+'СЕТ СН'!$G$12+СВЦЭМ!$D$10+'СЕТ СН'!$G$5-'СЕТ СН'!$G$20</f>
        <v>4098.50907044</v>
      </c>
      <c r="Q54" s="36">
        <f>SUMIFS(СВЦЭМ!$C$39:$C$782,СВЦЭМ!$A$39:$A$782,$A54,СВЦЭМ!$B$39:$B$782,Q$47)+'СЕТ СН'!$G$12+СВЦЭМ!$D$10+'СЕТ СН'!$G$5-'СЕТ СН'!$G$20</f>
        <v>4071.41898692</v>
      </c>
      <c r="R54" s="36">
        <f>SUMIFS(СВЦЭМ!$C$39:$C$782,СВЦЭМ!$A$39:$A$782,$A54,СВЦЭМ!$B$39:$B$782,R$47)+'СЕТ СН'!$G$12+СВЦЭМ!$D$10+'СЕТ СН'!$G$5-'СЕТ СН'!$G$20</f>
        <v>4023.0440645600002</v>
      </c>
      <c r="S54" s="36">
        <f>SUMIFS(СВЦЭМ!$C$39:$C$782,СВЦЭМ!$A$39:$A$782,$A54,СВЦЭМ!$B$39:$B$782,S$47)+'СЕТ СН'!$G$12+СВЦЭМ!$D$10+'СЕТ СН'!$G$5-'СЕТ СН'!$G$20</f>
        <v>3978.98984681</v>
      </c>
      <c r="T54" s="36">
        <f>SUMIFS(СВЦЭМ!$C$39:$C$782,СВЦЭМ!$A$39:$A$782,$A54,СВЦЭМ!$B$39:$B$782,T$47)+'СЕТ СН'!$G$12+СВЦЭМ!$D$10+'СЕТ СН'!$G$5-'СЕТ СН'!$G$20</f>
        <v>3940.6140937700002</v>
      </c>
      <c r="U54" s="36">
        <f>SUMIFS(СВЦЭМ!$C$39:$C$782,СВЦЭМ!$A$39:$A$782,$A54,СВЦЭМ!$B$39:$B$782,U$47)+'СЕТ СН'!$G$12+СВЦЭМ!$D$10+'СЕТ СН'!$G$5-'СЕТ СН'!$G$20</f>
        <v>3900.6703124400001</v>
      </c>
      <c r="V54" s="36">
        <f>SUMIFS(СВЦЭМ!$C$39:$C$782,СВЦЭМ!$A$39:$A$782,$A54,СВЦЭМ!$B$39:$B$782,V$47)+'СЕТ СН'!$G$12+СВЦЭМ!$D$10+'СЕТ СН'!$G$5-'СЕТ СН'!$G$20</f>
        <v>3903.7676286699998</v>
      </c>
      <c r="W54" s="36">
        <f>SUMIFS(СВЦЭМ!$C$39:$C$782,СВЦЭМ!$A$39:$A$782,$A54,СВЦЭМ!$B$39:$B$782,W$47)+'СЕТ СН'!$G$12+СВЦЭМ!$D$10+'СЕТ СН'!$G$5-'СЕТ СН'!$G$20</f>
        <v>3922.5028657399998</v>
      </c>
      <c r="X54" s="36">
        <f>SUMIFS(СВЦЭМ!$C$39:$C$782,СВЦЭМ!$A$39:$A$782,$A54,СВЦЭМ!$B$39:$B$782,X$47)+'СЕТ СН'!$G$12+СВЦЭМ!$D$10+'СЕТ СН'!$G$5-'СЕТ СН'!$G$20</f>
        <v>3956.9012567500004</v>
      </c>
      <c r="Y54" s="36">
        <f>SUMIFS(СВЦЭМ!$C$39:$C$782,СВЦЭМ!$A$39:$A$782,$A54,СВЦЭМ!$B$39:$B$782,Y$47)+'СЕТ СН'!$G$12+СВЦЭМ!$D$10+'СЕТ СН'!$G$5-'СЕТ СН'!$G$20</f>
        <v>3994.46094954</v>
      </c>
    </row>
    <row r="55" spans="1:25" ht="15.75" x14ac:dyDescent="0.2">
      <c r="A55" s="35">
        <f t="shared" si="1"/>
        <v>44628</v>
      </c>
      <c r="B55" s="36">
        <f>SUMIFS(СВЦЭМ!$C$39:$C$782,СВЦЭМ!$A$39:$A$782,$A55,СВЦЭМ!$B$39:$B$782,B$47)+'СЕТ СН'!$G$12+СВЦЭМ!$D$10+'СЕТ СН'!$G$5-'СЕТ СН'!$G$20</f>
        <v>3978.91144588</v>
      </c>
      <c r="C55" s="36">
        <f>SUMIFS(СВЦЭМ!$C$39:$C$782,СВЦЭМ!$A$39:$A$782,$A55,СВЦЭМ!$B$39:$B$782,C$47)+'СЕТ СН'!$G$12+СВЦЭМ!$D$10+'СЕТ СН'!$G$5-'СЕТ СН'!$G$20</f>
        <v>4018.5739792300001</v>
      </c>
      <c r="D55" s="36">
        <f>SUMIFS(СВЦЭМ!$C$39:$C$782,СВЦЭМ!$A$39:$A$782,$A55,СВЦЭМ!$B$39:$B$782,D$47)+'СЕТ СН'!$G$12+СВЦЭМ!$D$10+'СЕТ СН'!$G$5-'СЕТ СН'!$G$20</f>
        <v>4067.4608038300003</v>
      </c>
      <c r="E55" s="36">
        <f>SUMIFS(СВЦЭМ!$C$39:$C$782,СВЦЭМ!$A$39:$A$782,$A55,СВЦЭМ!$B$39:$B$782,E$47)+'СЕТ СН'!$G$12+СВЦЭМ!$D$10+'СЕТ СН'!$G$5-'СЕТ СН'!$G$20</f>
        <v>4102.1949705799998</v>
      </c>
      <c r="F55" s="36">
        <f>SUMIFS(СВЦЭМ!$C$39:$C$782,СВЦЭМ!$A$39:$A$782,$A55,СВЦЭМ!$B$39:$B$782,F$47)+'СЕТ СН'!$G$12+СВЦЭМ!$D$10+'СЕТ СН'!$G$5-'СЕТ СН'!$G$20</f>
        <v>4122.7573495699999</v>
      </c>
      <c r="G55" s="36">
        <f>SUMIFS(СВЦЭМ!$C$39:$C$782,СВЦЭМ!$A$39:$A$782,$A55,СВЦЭМ!$B$39:$B$782,G$47)+'СЕТ СН'!$G$12+СВЦЭМ!$D$10+'СЕТ СН'!$G$5-'СЕТ СН'!$G$20</f>
        <v>4117.4767140799995</v>
      </c>
      <c r="H55" s="36">
        <f>SUMIFS(СВЦЭМ!$C$39:$C$782,СВЦЭМ!$A$39:$A$782,$A55,СВЦЭМ!$B$39:$B$782,H$47)+'СЕТ СН'!$G$12+СВЦЭМ!$D$10+'СЕТ СН'!$G$5-'СЕТ СН'!$G$20</f>
        <v>4090.1755286100001</v>
      </c>
      <c r="I55" s="36">
        <f>SUMIFS(СВЦЭМ!$C$39:$C$782,СВЦЭМ!$A$39:$A$782,$A55,СВЦЭМ!$B$39:$B$782,I$47)+'СЕТ СН'!$G$12+СВЦЭМ!$D$10+'СЕТ СН'!$G$5-'СЕТ СН'!$G$20</f>
        <v>4002.4531564399999</v>
      </c>
      <c r="J55" s="36">
        <f>SUMIFS(СВЦЭМ!$C$39:$C$782,СВЦЭМ!$A$39:$A$782,$A55,СВЦЭМ!$B$39:$B$782,J$47)+'СЕТ СН'!$G$12+СВЦЭМ!$D$10+'СЕТ СН'!$G$5-'СЕТ СН'!$G$20</f>
        <v>3919.8275868299997</v>
      </c>
      <c r="K55" s="36">
        <f>SUMIFS(СВЦЭМ!$C$39:$C$782,СВЦЭМ!$A$39:$A$782,$A55,СВЦЭМ!$B$39:$B$782,K$47)+'СЕТ СН'!$G$12+СВЦЭМ!$D$10+'СЕТ СН'!$G$5-'СЕТ СН'!$G$20</f>
        <v>3908.20371062</v>
      </c>
      <c r="L55" s="36">
        <f>SUMIFS(СВЦЭМ!$C$39:$C$782,СВЦЭМ!$A$39:$A$782,$A55,СВЦЭМ!$B$39:$B$782,L$47)+'СЕТ СН'!$G$12+СВЦЭМ!$D$10+'СЕТ СН'!$G$5-'СЕТ СН'!$G$20</f>
        <v>3907.6082261800002</v>
      </c>
      <c r="M55" s="36">
        <f>SUMIFS(СВЦЭМ!$C$39:$C$782,СВЦЭМ!$A$39:$A$782,$A55,СВЦЭМ!$B$39:$B$782,M$47)+'СЕТ СН'!$G$12+СВЦЭМ!$D$10+'СЕТ СН'!$G$5-'СЕТ СН'!$G$20</f>
        <v>3975.5557457</v>
      </c>
      <c r="N55" s="36">
        <f>SUMIFS(СВЦЭМ!$C$39:$C$782,СВЦЭМ!$A$39:$A$782,$A55,СВЦЭМ!$B$39:$B$782,N$47)+'СЕТ СН'!$G$12+СВЦЭМ!$D$10+'СЕТ СН'!$G$5-'СЕТ СН'!$G$20</f>
        <v>4057.9046734100002</v>
      </c>
      <c r="O55" s="36">
        <f>SUMIFS(СВЦЭМ!$C$39:$C$782,СВЦЭМ!$A$39:$A$782,$A55,СВЦЭМ!$B$39:$B$782,O$47)+'СЕТ СН'!$G$12+СВЦЭМ!$D$10+'СЕТ СН'!$G$5-'СЕТ СН'!$G$20</f>
        <v>4104.4314887299997</v>
      </c>
      <c r="P55" s="36">
        <f>SUMIFS(СВЦЭМ!$C$39:$C$782,СВЦЭМ!$A$39:$A$782,$A55,СВЦЭМ!$B$39:$B$782,P$47)+'СЕТ СН'!$G$12+СВЦЭМ!$D$10+'СЕТ СН'!$G$5-'СЕТ СН'!$G$20</f>
        <v>4107.4460021599998</v>
      </c>
      <c r="Q55" s="36">
        <f>SUMIFS(СВЦЭМ!$C$39:$C$782,СВЦЭМ!$A$39:$A$782,$A55,СВЦЭМ!$B$39:$B$782,Q$47)+'СЕТ СН'!$G$12+СВЦЭМ!$D$10+'СЕТ СН'!$G$5-'СЕТ СН'!$G$20</f>
        <v>4085.3378048200002</v>
      </c>
      <c r="R55" s="36">
        <f>SUMIFS(СВЦЭМ!$C$39:$C$782,СВЦЭМ!$A$39:$A$782,$A55,СВЦЭМ!$B$39:$B$782,R$47)+'СЕТ СН'!$G$12+СВЦЭМ!$D$10+'СЕТ СН'!$G$5-'СЕТ СН'!$G$20</f>
        <v>4022.8448556800004</v>
      </c>
      <c r="S55" s="36">
        <f>SUMIFS(СВЦЭМ!$C$39:$C$782,СВЦЭМ!$A$39:$A$782,$A55,СВЦЭМ!$B$39:$B$782,S$47)+'СЕТ СН'!$G$12+СВЦЭМ!$D$10+'СЕТ СН'!$G$5-'СЕТ СН'!$G$20</f>
        <v>3968.8096124399999</v>
      </c>
      <c r="T55" s="36">
        <f>SUMIFS(СВЦЭМ!$C$39:$C$782,СВЦЭМ!$A$39:$A$782,$A55,СВЦЭМ!$B$39:$B$782,T$47)+'СЕТ СН'!$G$12+СВЦЭМ!$D$10+'СЕТ СН'!$G$5-'СЕТ СН'!$G$20</f>
        <v>3926.8303469800003</v>
      </c>
      <c r="U55" s="36">
        <f>SUMIFS(СВЦЭМ!$C$39:$C$782,СВЦЭМ!$A$39:$A$782,$A55,СВЦЭМ!$B$39:$B$782,U$47)+'СЕТ СН'!$G$12+СВЦЭМ!$D$10+'СЕТ СН'!$G$5-'СЕТ СН'!$G$20</f>
        <v>3902.18712104</v>
      </c>
      <c r="V55" s="36">
        <f>SUMIFS(СВЦЭМ!$C$39:$C$782,СВЦЭМ!$A$39:$A$782,$A55,СВЦЭМ!$B$39:$B$782,V$47)+'СЕТ СН'!$G$12+СВЦЭМ!$D$10+'СЕТ СН'!$G$5-'СЕТ СН'!$G$20</f>
        <v>3904.1311815500003</v>
      </c>
      <c r="W55" s="36">
        <f>SUMIFS(СВЦЭМ!$C$39:$C$782,СВЦЭМ!$A$39:$A$782,$A55,СВЦЭМ!$B$39:$B$782,W$47)+'СЕТ СН'!$G$12+СВЦЭМ!$D$10+'СЕТ СН'!$G$5-'СЕТ СН'!$G$20</f>
        <v>3918.8608146900001</v>
      </c>
      <c r="X55" s="36">
        <f>SUMIFS(СВЦЭМ!$C$39:$C$782,СВЦЭМ!$A$39:$A$782,$A55,СВЦЭМ!$B$39:$B$782,X$47)+'СЕТ СН'!$G$12+СВЦЭМ!$D$10+'СЕТ СН'!$G$5-'СЕТ СН'!$G$20</f>
        <v>3951.3041727</v>
      </c>
      <c r="Y55" s="36">
        <f>SUMIFS(СВЦЭМ!$C$39:$C$782,СВЦЭМ!$A$39:$A$782,$A55,СВЦЭМ!$B$39:$B$782,Y$47)+'СЕТ СН'!$G$12+СВЦЭМ!$D$10+'СЕТ СН'!$G$5-'СЕТ СН'!$G$20</f>
        <v>3990.0686544199998</v>
      </c>
    </row>
    <row r="56" spans="1:25" ht="15.75" x14ac:dyDescent="0.2">
      <c r="A56" s="35">
        <f t="shared" si="1"/>
        <v>44629</v>
      </c>
      <c r="B56" s="36">
        <f>SUMIFS(СВЦЭМ!$C$39:$C$782,СВЦЭМ!$A$39:$A$782,$A56,СВЦЭМ!$B$39:$B$782,B$47)+'СЕТ СН'!$G$12+СВЦЭМ!$D$10+'СЕТ СН'!$G$5-'СЕТ СН'!$G$20</f>
        <v>3987.1833759800002</v>
      </c>
      <c r="C56" s="36">
        <f>SUMIFS(СВЦЭМ!$C$39:$C$782,СВЦЭМ!$A$39:$A$782,$A56,СВЦЭМ!$B$39:$B$782,C$47)+'СЕТ СН'!$G$12+СВЦЭМ!$D$10+'СЕТ СН'!$G$5-'СЕТ СН'!$G$20</f>
        <v>4045.80346078</v>
      </c>
      <c r="D56" s="36">
        <f>SUMIFS(СВЦЭМ!$C$39:$C$782,СВЦЭМ!$A$39:$A$782,$A56,СВЦЭМ!$B$39:$B$782,D$47)+'СЕТ СН'!$G$12+СВЦЭМ!$D$10+'СЕТ СН'!$G$5-'СЕТ СН'!$G$20</f>
        <v>4090.8617937700001</v>
      </c>
      <c r="E56" s="36">
        <f>SUMIFS(СВЦЭМ!$C$39:$C$782,СВЦЭМ!$A$39:$A$782,$A56,СВЦЭМ!$B$39:$B$782,E$47)+'СЕТ СН'!$G$12+СВЦЭМ!$D$10+'СЕТ СН'!$G$5-'СЕТ СН'!$G$20</f>
        <v>4112.18549119</v>
      </c>
      <c r="F56" s="36">
        <f>SUMIFS(СВЦЭМ!$C$39:$C$782,СВЦЭМ!$A$39:$A$782,$A56,СВЦЭМ!$B$39:$B$782,F$47)+'СЕТ СН'!$G$12+СВЦЭМ!$D$10+'СЕТ СН'!$G$5-'СЕТ СН'!$G$20</f>
        <v>4155.4681667699997</v>
      </c>
      <c r="G56" s="36">
        <f>SUMIFS(СВЦЭМ!$C$39:$C$782,СВЦЭМ!$A$39:$A$782,$A56,СВЦЭМ!$B$39:$B$782,G$47)+'СЕТ СН'!$G$12+СВЦЭМ!$D$10+'СЕТ СН'!$G$5-'СЕТ СН'!$G$20</f>
        <v>4142.5680584000002</v>
      </c>
      <c r="H56" s="36">
        <f>SUMIFS(СВЦЭМ!$C$39:$C$782,СВЦЭМ!$A$39:$A$782,$A56,СВЦЭМ!$B$39:$B$782,H$47)+'СЕТ СН'!$G$12+СВЦЭМ!$D$10+'СЕТ СН'!$G$5-'СЕТ СН'!$G$20</f>
        <v>4080.26015968</v>
      </c>
      <c r="I56" s="36">
        <f>SUMIFS(СВЦЭМ!$C$39:$C$782,СВЦЭМ!$A$39:$A$782,$A56,СВЦЭМ!$B$39:$B$782,I$47)+'СЕТ СН'!$G$12+СВЦЭМ!$D$10+'СЕТ СН'!$G$5-'СЕТ СН'!$G$20</f>
        <v>4036.08921977</v>
      </c>
      <c r="J56" s="36">
        <f>SUMIFS(СВЦЭМ!$C$39:$C$782,СВЦЭМ!$A$39:$A$782,$A56,СВЦЭМ!$B$39:$B$782,J$47)+'СЕТ СН'!$G$12+СВЦЭМ!$D$10+'СЕТ СН'!$G$5-'СЕТ СН'!$G$20</f>
        <v>4011.5463351999997</v>
      </c>
      <c r="K56" s="36">
        <f>SUMIFS(СВЦЭМ!$C$39:$C$782,СВЦЭМ!$A$39:$A$782,$A56,СВЦЭМ!$B$39:$B$782,K$47)+'СЕТ СН'!$G$12+СВЦЭМ!$D$10+'СЕТ СН'!$G$5-'СЕТ СН'!$G$20</f>
        <v>4003.4620619500001</v>
      </c>
      <c r="L56" s="36">
        <f>SUMIFS(СВЦЭМ!$C$39:$C$782,СВЦЭМ!$A$39:$A$782,$A56,СВЦЭМ!$B$39:$B$782,L$47)+'СЕТ СН'!$G$12+СВЦЭМ!$D$10+'СЕТ СН'!$G$5-'СЕТ СН'!$G$20</f>
        <v>4007.6475430299997</v>
      </c>
      <c r="M56" s="36">
        <f>SUMIFS(СВЦЭМ!$C$39:$C$782,СВЦЭМ!$A$39:$A$782,$A56,СВЦЭМ!$B$39:$B$782,M$47)+'СЕТ СН'!$G$12+СВЦЭМ!$D$10+'СЕТ СН'!$G$5-'СЕТ СН'!$G$20</f>
        <v>4057.1374671499998</v>
      </c>
      <c r="N56" s="36">
        <f>SUMIFS(СВЦЭМ!$C$39:$C$782,СВЦЭМ!$A$39:$A$782,$A56,СВЦЭМ!$B$39:$B$782,N$47)+'СЕТ СН'!$G$12+СВЦЭМ!$D$10+'СЕТ СН'!$G$5-'СЕТ СН'!$G$20</f>
        <v>4092.4575596300001</v>
      </c>
      <c r="O56" s="36">
        <f>SUMIFS(СВЦЭМ!$C$39:$C$782,СВЦЭМ!$A$39:$A$782,$A56,СВЦЭМ!$B$39:$B$782,O$47)+'СЕТ СН'!$G$12+СВЦЭМ!$D$10+'СЕТ СН'!$G$5-'СЕТ СН'!$G$20</f>
        <v>4140.0624448899998</v>
      </c>
      <c r="P56" s="36">
        <f>SUMIFS(СВЦЭМ!$C$39:$C$782,СВЦЭМ!$A$39:$A$782,$A56,СВЦЭМ!$B$39:$B$782,P$47)+'СЕТ СН'!$G$12+СВЦЭМ!$D$10+'СЕТ СН'!$G$5-'СЕТ СН'!$G$20</f>
        <v>4147.7377388200002</v>
      </c>
      <c r="Q56" s="36">
        <f>SUMIFS(СВЦЭМ!$C$39:$C$782,СВЦЭМ!$A$39:$A$782,$A56,СВЦЭМ!$B$39:$B$782,Q$47)+'СЕТ СН'!$G$12+СВЦЭМ!$D$10+'СЕТ СН'!$G$5-'СЕТ СН'!$G$20</f>
        <v>4135.5675573799999</v>
      </c>
      <c r="R56" s="36">
        <f>SUMIFS(СВЦЭМ!$C$39:$C$782,СВЦЭМ!$A$39:$A$782,$A56,СВЦЭМ!$B$39:$B$782,R$47)+'СЕТ СН'!$G$12+СВЦЭМ!$D$10+'СЕТ СН'!$G$5-'СЕТ СН'!$G$20</f>
        <v>4093.62854221</v>
      </c>
      <c r="S56" s="36">
        <f>SUMIFS(СВЦЭМ!$C$39:$C$782,СВЦЭМ!$A$39:$A$782,$A56,СВЦЭМ!$B$39:$B$782,S$47)+'СЕТ СН'!$G$12+СВЦЭМ!$D$10+'СЕТ СН'!$G$5-'СЕТ СН'!$G$20</f>
        <v>4040.9116664399999</v>
      </c>
      <c r="T56" s="36">
        <f>SUMIFS(СВЦЭМ!$C$39:$C$782,СВЦЭМ!$A$39:$A$782,$A56,СВЦЭМ!$B$39:$B$782,T$47)+'СЕТ СН'!$G$12+СВЦЭМ!$D$10+'СЕТ СН'!$G$5-'СЕТ СН'!$G$20</f>
        <v>3998.9313531600001</v>
      </c>
      <c r="U56" s="36">
        <f>SUMIFS(СВЦЭМ!$C$39:$C$782,СВЦЭМ!$A$39:$A$782,$A56,СВЦЭМ!$B$39:$B$782,U$47)+'СЕТ СН'!$G$12+СВЦЭМ!$D$10+'СЕТ СН'!$G$5-'СЕТ СН'!$G$20</f>
        <v>3971.6944085599998</v>
      </c>
      <c r="V56" s="36">
        <f>SUMIFS(СВЦЭМ!$C$39:$C$782,СВЦЭМ!$A$39:$A$782,$A56,СВЦЭМ!$B$39:$B$782,V$47)+'СЕТ СН'!$G$12+СВЦЭМ!$D$10+'СЕТ СН'!$G$5-'СЕТ СН'!$G$20</f>
        <v>3980.7681440300003</v>
      </c>
      <c r="W56" s="36">
        <f>SUMIFS(СВЦЭМ!$C$39:$C$782,СВЦЭМ!$A$39:$A$782,$A56,СВЦЭМ!$B$39:$B$782,W$47)+'СЕТ СН'!$G$12+СВЦЭМ!$D$10+'СЕТ СН'!$G$5-'СЕТ СН'!$G$20</f>
        <v>4003.4497610799999</v>
      </c>
      <c r="X56" s="36">
        <f>SUMIFS(СВЦЭМ!$C$39:$C$782,СВЦЭМ!$A$39:$A$782,$A56,СВЦЭМ!$B$39:$B$782,X$47)+'СЕТ СН'!$G$12+СВЦЭМ!$D$10+'СЕТ СН'!$G$5-'СЕТ СН'!$G$20</f>
        <v>4023.0382457300002</v>
      </c>
      <c r="Y56" s="36">
        <f>SUMIFS(СВЦЭМ!$C$39:$C$782,СВЦЭМ!$A$39:$A$782,$A56,СВЦЭМ!$B$39:$B$782,Y$47)+'СЕТ СН'!$G$12+СВЦЭМ!$D$10+'СЕТ СН'!$G$5-'СЕТ СН'!$G$20</f>
        <v>4039.8540734500002</v>
      </c>
    </row>
    <row r="57" spans="1:25" ht="15.75" x14ac:dyDescent="0.2">
      <c r="A57" s="35">
        <f t="shared" si="1"/>
        <v>44630</v>
      </c>
      <c r="B57" s="36">
        <f>SUMIFS(СВЦЭМ!$C$39:$C$782,СВЦЭМ!$A$39:$A$782,$A57,СВЦЭМ!$B$39:$B$782,B$47)+'СЕТ СН'!$G$12+СВЦЭМ!$D$10+'СЕТ СН'!$G$5-'СЕТ СН'!$G$20</f>
        <v>4047.5374628199997</v>
      </c>
      <c r="C57" s="36">
        <f>SUMIFS(СВЦЭМ!$C$39:$C$782,СВЦЭМ!$A$39:$A$782,$A57,СВЦЭМ!$B$39:$B$782,C$47)+'СЕТ СН'!$G$12+СВЦЭМ!$D$10+'СЕТ СН'!$G$5-'СЕТ СН'!$G$20</f>
        <v>4108.7683816600002</v>
      </c>
      <c r="D57" s="36">
        <f>SUMIFS(СВЦЭМ!$C$39:$C$782,СВЦЭМ!$A$39:$A$782,$A57,СВЦЭМ!$B$39:$B$782,D$47)+'СЕТ СН'!$G$12+СВЦЭМ!$D$10+'СЕТ СН'!$G$5-'СЕТ СН'!$G$20</f>
        <v>4144.6975774399998</v>
      </c>
      <c r="E57" s="36">
        <f>SUMIFS(СВЦЭМ!$C$39:$C$782,СВЦЭМ!$A$39:$A$782,$A57,СВЦЭМ!$B$39:$B$782,E$47)+'СЕТ СН'!$G$12+СВЦЭМ!$D$10+'СЕТ СН'!$G$5-'СЕТ СН'!$G$20</f>
        <v>4171.9456884499996</v>
      </c>
      <c r="F57" s="36">
        <f>SUMIFS(СВЦЭМ!$C$39:$C$782,СВЦЭМ!$A$39:$A$782,$A57,СВЦЭМ!$B$39:$B$782,F$47)+'СЕТ СН'!$G$12+СВЦЭМ!$D$10+'СЕТ СН'!$G$5-'СЕТ СН'!$G$20</f>
        <v>4192.6282917200006</v>
      </c>
      <c r="G57" s="36">
        <f>SUMIFS(СВЦЭМ!$C$39:$C$782,СВЦЭМ!$A$39:$A$782,$A57,СВЦЭМ!$B$39:$B$782,G$47)+'СЕТ СН'!$G$12+СВЦЭМ!$D$10+'СЕТ СН'!$G$5-'СЕТ СН'!$G$20</f>
        <v>4165.0890029100001</v>
      </c>
      <c r="H57" s="36">
        <f>SUMIFS(СВЦЭМ!$C$39:$C$782,СВЦЭМ!$A$39:$A$782,$A57,СВЦЭМ!$B$39:$B$782,H$47)+'СЕТ СН'!$G$12+СВЦЭМ!$D$10+'СЕТ СН'!$G$5-'СЕТ СН'!$G$20</f>
        <v>4102.19017007</v>
      </c>
      <c r="I57" s="36">
        <f>SUMIFS(СВЦЭМ!$C$39:$C$782,СВЦЭМ!$A$39:$A$782,$A57,СВЦЭМ!$B$39:$B$782,I$47)+'СЕТ СН'!$G$12+СВЦЭМ!$D$10+'СЕТ СН'!$G$5-'СЕТ СН'!$G$20</f>
        <v>4014.00063224</v>
      </c>
      <c r="J57" s="36">
        <f>SUMIFS(СВЦЭМ!$C$39:$C$782,СВЦЭМ!$A$39:$A$782,$A57,СВЦЭМ!$B$39:$B$782,J$47)+'СЕТ СН'!$G$12+СВЦЭМ!$D$10+'СЕТ СН'!$G$5-'СЕТ СН'!$G$20</f>
        <v>3976.67473612</v>
      </c>
      <c r="K57" s="36">
        <f>SUMIFS(СВЦЭМ!$C$39:$C$782,СВЦЭМ!$A$39:$A$782,$A57,СВЦЭМ!$B$39:$B$782,K$47)+'СЕТ СН'!$G$12+СВЦЭМ!$D$10+'СЕТ СН'!$G$5-'СЕТ СН'!$G$20</f>
        <v>3996.38155667</v>
      </c>
      <c r="L57" s="36">
        <f>SUMIFS(СВЦЭМ!$C$39:$C$782,СВЦЭМ!$A$39:$A$782,$A57,СВЦЭМ!$B$39:$B$782,L$47)+'СЕТ СН'!$G$12+СВЦЭМ!$D$10+'СЕТ СН'!$G$5-'СЕТ СН'!$G$20</f>
        <v>4004.21327651</v>
      </c>
      <c r="M57" s="36">
        <f>SUMIFS(СВЦЭМ!$C$39:$C$782,СВЦЭМ!$A$39:$A$782,$A57,СВЦЭМ!$B$39:$B$782,M$47)+'СЕТ СН'!$G$12+СВЦЭМ!$D$10+'СЕТ СН'!$G$5-'СЕТ СН'!$G$20</f>
        <v>4034.4015193499999</v>
      </c>
      <c r="N57" s="36">
        <f>SUMIFS(СВЦЭМ!$C$39:$C$782,СВЦЭМ!$A$39:$A$782,$A57,СВЦЭМ!$B$39:$B$782,N$47)+'СЕТ СН'!$G$12+СВЦЭМ!$D$10+'СЕТ СН'!$G$5-'СЕТ СН'!$G$20</f>
        <v>4083.9979194500002</v>
      </c>
      <c r="O57" s="36">
        <f>SUMIFS(СВЦЭМ!$C$39:$C$782,СВЦЭМ!$A$39:$A$782,$A57,СВЦЭМ!$B$39:$B$782,O$47)+'СЕТ СН'!$G$12+СВЦЭМ!$D$10+'СЕТ СН'!$G$5-'СЕТ СН'!$G$20</f>
        <v>4131.9360405899997</v>
      </c>
      <c r="P57" s="36">
        <f>SUMIFS(СВЦЭМ!$C$39:$C$782,СВЦЭМ!$A$39:$A$782,$A57,СВЦЭМ!$B$39:$B$782,P$47)+'СЕТ СН'!$G$12+СВЦЭМ!$D$10+'СЕТ СН'!$G$5-'СЕТ СН'!$G$20</f>
        <v>4149.0704171100006</v>
      </c>
      <c r="Q57" s="36">
        <f>SUMIFS(СВЦЭМ!$C$39:$C$782,СВЦЭМ!$A$39:$A$782,$A57,СВЦЭМ!$B$39:$B$782,Q$47)+'СЕТ СН'!$G$12+СВЦЭМ!$D$10+'СЕТ СН'!$G$5-'СЕТ СН'!$G$20</f>
        <v>4115.8361034999998</v>
      </c>
      <c r="R57" s="36">
        <f>SUMIFS(СВЦЭМ!$C$39:$C$782,СВЦЭМ!$A$39:$A$782,$A57,СВЦЭМ!$B$39:$B$782,R$47)+'СЕТ СН'!$G$12+СВЦЭМ!$D$10+'СЕТ СН'!$G$5-'СЕТ СН'!$G$20</f>
        <v>4079.4357551399999</v>
      </c>
      <c r="S57" s="36">
        <f>SUMIFS(СВЦЭМ!$C$39:$C$782,СВЦЭМ!$A$39:$A$782,$A57,СВЦЭМ!$B$39:$B$782,S$47)+'СЕТ СН'!$G$12+СВЦЭМ!$D$10+'СЕТ СН'!$G$5-'СЕТ СН'!$G$20</f>
        <v>4023.1477030400001</v>
      </c>
      <c r="T57" s="36">
        <f>SUMIFS(СВЦЭМ!$C$39:$C$782,СВЦЭМ!$A$39:$A$782,$A57,СВЦЭМ!$B$39:$B$782,T$47)+'СЕТ СН'!$G$12+СВЦЭМ!$D$10+'СЕТ СН'!$G$5-'СЕТ СН'!$G$20</f>
        <v>3980.4776364099998</v>
      </c>
      <c r="U57" s="36">
        <f>SUMIFS(СВЦЭМ!$C$39:$C$782,СВЦЭМ!$A$39:$A$782,$A57,СВЦЭМ!$B$39:$B$782,U$47)+'СЕТ СН'!$G$12+СВЦЭМ!$D$10+'СЕТ СН'!$G$5-'СЕТ СН'!$G$20</f>
        <v>3941.1147767100001</v>
      </c>
      <c r="V57" s="36">
        <f>SUMIFS(СВЦЭМ!$C$39:$C$782,СВЦЭМ!$A$39:$A$782,$A57,СВЦЭМ!$B$39:$B$782,V$47)+'СЕТ СН'!$G$12+СВЦЭМ!$D$10+'СЕТ СН'!$G$5-'СЕТ СН'!$G$20</f>
        <v>3952.7241749700001</v>
      </c>
      <c r="W57" s="36">
        <f>SUMIFS(СВЦЭМ!$C$39:$C$782,СВЦЭМ!$A$39:$A$782,$A57,СВЦЭМ!$B$39:$B$782,W$47)+'СЕТ СН'!$G$12+СВЦЭМ!$D$10+'СЕТ СН'!$G$5-'СЕТ СН'!$G$20</f>
        <v>3982.6066358200001</v>
      </c>
      <c r="X57" s="36">
        <f>SUMIFS(СВЦЭМ!$C$39:$C$782,СВЦЭМ!$A$39:$A$782,$A57,СВЦЭМ!$B$39:$B$782,X$47)+'СЕТ СН'!$G$12+СВЦЭМ!$D$10+'СЕТ СН'!$G$5-'СЕТ СН'!$G$20</f>
        <v>4009.6047880799997</v>
      </c>
      <c r="Y57" s="36">
        <f>SUMIFS(СВЦЭМ!$C$39:$C$782,СВЦЭМ!$A$39:$A$782,$A57,СВЦЭМ!$B$39:$B$782,Y$47)+'СЕТ СН'!$G$12+СВЦЭМ!$D$10+'СЕТ СН'!$G$5-'СЕТ СН'!$G$20</f>
        <v>4032.76141143</v>
      </c>
    </row>
    <row r="58" spans="1:25" ht="15.75" x14ac:dyDescent="0.2">
      <c r="A58" s="35">
        <f t="shared" si="1"/>
        <v>44631</v>
      </c>
      <c r="B58" s="36">
        <f>SUMIFS(СВЦЭМ!$C$39:$C$782,СВЦЭМ!$A$39:$A$782,$A58,СВЦЭМ!$B$39:$B$782,B$47)+'СЕТ СН'!$G$12+СВЦЭМ!$D$10+'СЕТ СН'!$G$5-'СЕТ СН'!$G$20</f>
        <v>4020.5062519399999</v>
      </c>
      <c r="C58" s="36">
        <f>SUMIFS(СВЦЭМ!$C$39:$C$782,СВЦЭМ!$A$39:$A$782,$A58,СВЦЭМ!$B$39:$B$782,C$47)+'СЕТ СН'!$G$12+СВЦЭМ!$D$10+'СЕТ СН'!$G$5-'СЕТ СН'!$G$20</f>
        <v>4068.7226781500003</v>
      </c>
      <c r="D58" s="36">
        <f>SUMIFS(СВЦЭМ!$C$39:$C$782,СВЦЭМ!$A$39:$A$782,$A58,СВЦЭМ!$B$39:$B$782,D$47)+'СЕТ СН'!$G$12+СВЦЭМ!$D$10+'СЕТ СН'!$G$5-'СЕТ СН'!$G$20</f>
        <v>4140.7007026199999</v>
      </c>
      <c r="E58" s="36">
        <f>SUMIFS(СВЦЭМ!$C$39:$C$782,СВЦЭМ!$A$39:$A$782,$A58,СВЦЭМ!$B$39:$B$782,E$47)+'СЕТ СН'!$G$12+СВЦЭМ!$D$10+'СЕТ СН'!$G$5-'СЕТ СН'!$G$20</f>
        <v>4176.7642581800001</v>
      </c>
      <c r="F58" s="36">
        <f>SUMIFS(СВЦЭМ!$C$39:$C$782,СВЦЭМ!$A$39:$A$782,$A58,СВЦЭМ!$B$39:$B$782,F$47)+'СЕТ СН'!$G$12+СВЦЭМ!$D$10+'СЕТ СН'!$G$5-'СЕТ СН'!$G$20</f>
        <v>4195.5277314899995</v>
      </c>
      <c r="G58" s="36">
        <f>SUMIFS(СВЦЭМ!$C$39:$C$782,СВЦЭМ!$A$39:$A$782,$A58,СВЦЭМ!$B$39:$B$782,G$47)+'СЕТ СН'!$G$12+СВЦЭМ!$D$10+'СЕТ СН'!$G$5-'СЕТ СН'!$G$20</f>
        <v>4168.4447005399998</v>
      </c>
      <c r="H58" s="36">
        <f>SUMIFS(СВЦЭМ!$C$39:$C$782,СВЦЭМ!$A$39:$A$782,$A58,СВЦЭМ!$B$39:$B$782,H$47)+'СЕТ СН'!$G$12+СВЦЭМ!$D$10+'СЕТ СН'!$G$5-'СЕТ СН'!$G$20</f>
        <v>4102.6840234000001</v>
      </c>
      <c r="I58" s="36">
        <f>SUMIFS(СВЦЭМ!$C$39:$C$782,СВЦЭМ!$A$39:$A$782,$A58,СВЦЭМ!$B$39:$B$782,I$47)+'СЕТ СН'!$G$12+СВЦЭМ!$D$10+'СЕТ СН'!$G$5-'СЕТ СН'!$G$20</f>
        <v>4023.1796827899998</v>
      </c>
      <c r="J58" s="36">
        <f>SUMIFS(СВЦЭМ!$C$39:$C$782,СВЦЭМ!$A$39:$A$782,$A58,СВЦЭМ!$B$39:$B$782,J$47)+'СЕТ СН'!$G$12+СВЦЭМ!$D$10+'СЕТ СН'!$G$5-'СЕТ СН'!$G$20</f>
        <v>3973.5437860299999</v>
      </c>
      <c r="K58" s="36">
        <f>SUMIFS(СВЦЭМ!$C$39:$C$782,СВЦЭМ!$A$39:$A$782,$A58,СВЦЭМ!$B$39:$B$782,K$47)+'СЕТ СН'!$G$12+СВЦЭМ!$D$10+'СЕТ СН'!$G$5-'СЕТ СН'!$G$20</f>
        <v>3965.7889406499999</v>
      </c>
      <c r="L58" s="36">
        <f>SUMIFS(СВЦЭМ!$C$39:$C$782,СВЦЭМ!$A$39:$A$782,$A58,СВЦЭМ!$B$39:$B$782,L$47)+'СЕТ СН'!$G$12+СВЦЭМ!$D$10+'СЕТ СН'!$G$5-'СЕТ СН'!$G$20</f>
        <v>3977.6372723499999</v>
      </c>
      <c r="M58" s="36">
        <f>SUMIFS(СВЦЭМ!$C$39:$C$782,СВЦЭМ!$A$39:$A$782,$A58,СВЦЭМ!$B$39:$B$782,M$47)+'СЕТ СН'!$G$12+СВЦЭМ!$D$10+'СЕТ СН'!$G$5-'СЕТ СН'!$G$20</f>
        <v>4049.3580328799999</v>
      </c>
      <c r="N58" s="36">
        <f>SUMIFS(СВЦЭМ!$C$39:$C$782,СВЦЭМ!$A$39:$A$782,$A58,СВЦЭМ!$B$39:$B$782,N$47)+'СЕТ СН'!$G$12+СВЦЭМ!$D$10+'СЕТ СН'!$G$5-'СЕТ СН'!$G$20</f>
        <v>4108.2605084200004</v>
      </c>
      <c r="O58" s="36">
        <f>SUMIFS(СВЦЭМ!$C$39:$C$782,СВЦЭМ!$A$39:$A$782,$A58,СВЦЭМ!$B$39:$B$782,O$47)+'СЕТ СН'!$G$12+СВЦЭМ!$D$10+'СЕТ СН'!$G$5-'СЕТ СН'!$G$20</f>
        <v>4126.95808769</v>
      </c>
      <c r="P58" s="36">
        <f>SUMIFS(СВЦЭМ!$C$39:$C$782,СВЦЭМ!$A$39:$A$782,$A58,СВЦЭМ!$B$39:$B$782,P$47)+'СЕТ СН'!$G$12+СВЦЭМ!$D$10+'СЕТ СН'!$G$5-'СЕТ СН'!$G$20</f>
        <v>4142.9024723399998</v>
      </c>
      <c r="Q58" s="36">
        <f>SUMIFS(СВЦЭМ!$C$39:$C$782,СВЦЭМ!$A$39:$A$782,$A58,СВЦЭМ!$B$39:$B$782,Q$47)+'СЕТ СН'!$G$12+СВЦЭМ!$D$10+'СЕТ СН'!$G$5-'СЕТ СН'!$G$20</f>
        <v>4131.2543260599996</v>
      </c>
      <c r="R58" s="36">
        <f>SUMIFS(СВЦЭМ!$C$39:$C$782,СВЦЭМ!$A$39:$A$782,$A58,СВЦЭМ!$B$39:$B$782,R$47)+'СЕТ СН'!$G$12+СВЦЭМ!$D$10+'СЕТ СН'!$G$5-'СЕТ СН'!$G$20</f>
        <v>4095.2689904899999</v>
      </c>
      <c r="S58" s="36">
        <f>SUMIFS(СВЦЭМ!$C$39:$C$782,СВЦЭМ!$A$39:$A$782,$A58,СВЦЭМ!$B$39:$B$782,S$47)+'СЕТ СН'!$G$12+СВЦЭМ!$D$10+'СЕТ СН'!$G$5-'СЕТ СН'!$G$20</f>
        <v>4046.19381028</v>
      </c>
      <c r="T58" s="36">
        <f>SUMIFS(СВЦЭМ!$C$39:$C$782,СВЦЭМ!$A$39:$A$782,$A58,СВЦЭМ!$B$39:$B$782,T$47)+'СЕТ СН'!$G$12+СВЦЭМ!$D$10+'СЕТ СН'!$G$5-'СЕТ СН'!$G$20</f>
        <v>3977.6018658200001</v>
      </c>
      <c r="U58" s="36">
        <f>SUMIFS(СВЦЭМ!$C$39:$C$782,СВЦЭМ!$A$39:$A$782,$A58,СВЦЭМ!$B$39:$B$782,U$47)+'СЕТ СН'!$G$12+СВЦЭМ!$D$10+'СЕТ СН'!$G$5-'СЕТ СН'!$G$20</f>
        <v>3969.2919680800001</v>
      </c>
      <c r="V58" s="36">
        <f>SUMIFS(СВЦЭМ!$C$39:$C$782,СВЦЭМ!$A$39:$A$782,$A58,СВЦЭМ!$B$39:$B$782,V$47)+'СЕТ СН'!$G$12+СВЦЭМ!$D$10+'СЕТ СН'!$G$5-'СЕТ СН'!$G$20</f>
        <v>3983.23219849</v>
      </c>
      <c r="W58" s="36">
        <f>SUMIFS(СВЦЭМ!$C$39:$C$782,СВЦЭМ!$A$39:$A$782,$A58,СВЦЭМ!$B$39:$B$782,W$47)+'СЕТ СН'!$G$12+СВЦЭМ!$D$10+'СЕТ СН'!$G$5-'СЕТ СН'!$G$20</f>
        <v>4012.3717295200004</v>
      </c>
      <c r="X58" s="36">
        <f>SUMIFS(СВЦЭМ!$C$39:$C$782,СВЦЭМ!$A$39:$A$782,$A58,СВЦЭМ!$B$39:$B$782,X$47)+'СЕТ СН'!$G$12+СВЦЭМ!$D$10+'СЕТ СН'!$G$5-'СЕТ СН'!$G$20</f>
        <v>4030.95946693</v>
      </c>
      <c r="Y58" s="36">
        <f>SUMIFS(СВЦЭМ!$C$39:$C$782,СВЦЭМ!$A$39:$A$782,$A58,СВЦЭМ!$B$39:$B$782,Y$47)+'СЕТ СН'!$G$12+СВЦЭМ!$D$10+'СЕТ СН'!$G$5-'СЕТ СН'!$G$20</f>
        <v>4054.7388460700004</v>
      </c>
    </row>
    <row r="59" spans="1:25" ht="15.75" x14ac:dyDescent="0.2">
      <c r="A59" s="35">
        <f t="shared" si="1"/>
        <v>44632</v>
      </c>
      <c r="B59" s="36">
        <f>SUMIFS(СВЦЭМ!$C$39:$C$782,СВЦЭМ!$A$39:$A$782,$A59,СВЦЭМ!$B$39:$B$782,B$47)+'СЕТ СН'!$G$12+СВЦЭМ!$D$10+'СЕТ СН'!$G$5-'СЕТ СН'!$G$20</f>
        <v>4044.85454127</v>
      </c>
      <c r="C59" s="36">
        <f>SUMIFS(СВЦЭМ!$C$39:$C$782,СВЦЭМ!$A$39:$A$782,$A59,СВЦЭМ!$B$39:$B$782,C$47)+'СЕТ СН'!$G$12+СВЦЭМ!$D$10+'СЕТ СН'!$G$5-'СЕТ СН'!$G$20</f>
        <v>4128.0058321100005</v>
      </c>
      <c r="D59" s="36">
        <f>SUMIFS(СВЦЭМ!$C$39:$C$782,СВЦЭМ!$A$39:$A$782,$A59,СВЦЭМ!$B$39:$B$782,D$47)+'СЕТ СН'!$G$12+СВЦЭМ!$D$10+'СЕТ СН'!$G$5-'СЕТ СН'!$G$20</f>
        <v>4188.7105030299999</v>
      </c>
      <c r="E59" s="36">
        <f>SUMIFS(СВЦЭМ!$C$39:$C$782,СВЦЭМ!$A$39:$A$782,$A59,СВЦЭМ!$B$39:$B$782,E$47)+'СЕТ СН'!$G$12+СВЦЭМ!$D$10+'СЕТ СН'!$G$5-'СЕТ СН'!$G$20</f>
        <v>4209.7592071600002</v>
      </c>
      <c r="F59" s="36">
        <f>SUMIFS(СВЦЭМ!$C$39:$C$782,СВЦЭМ!$A$39:$A$782,$A59,СВЦЭМ!$B$39:$B$782,F$47)+'СЕТ СН'!$G$12+СВЦЭМ!$D$10+'СЕТ СН'!$G$5-'СЕТ СН'!$G$20</f>
        <v>4214.5120675500002</v>
      </c>
      <c r="G59" s="36">
        <f>SUMIFS(СВЦЭМ!$C$39:$C$782,СВЦЭМ!$A$39:$A$782,$A59,СВЦЭМ!$B$39:$B$782,G$47)+'СЕТ СН'!$G$12+СВЦЭМ!$D$10+'СЕТ СН'!$G$5-'СЕТ СН'!$G$20</f>
        <v>4216.5797601699996</v>
      </c>
      <c r="H59" s="36">
        <f>SUMIFS(СВЦЭМ!$C$39:$C$782,СВЦЭМ!$A$39:$A$782,$A59,СВЦЭМ!$B$39:$B$782,H$47)+'СЕТ СН'!$G$12+СВЦЭМ!$D$10+'СЕТ СН'!$G$5-'СЕТ СН'!$G$20</f>
        <v>4173.0439375000005</v>
      </c>
      <c r="I59" s="36">
        <f>SUMIFS(СВЦЭМ!$C$39:$C$782,СВЦЭМ!$A$39:$A$782,$A59,СВЦЭМ!$B$39:$B$782,I$47)+'СЕТ СН'!$G$12+СВЦЭМ!$D$10+'СЕТ СН'!$G$5-'СЕТ СН'!$G$20</f>
        <v>4078.8936790600001</v>
      </c>
      <c r="J59" s="36">
        <f>SUMIFS(СВЦЭМ!$C$39:$C$782,СВЦЭМ!$A$39:$A$782,$A59,СВЦЭМ!$B$39:$B$782,J$47)+'СЕТ СН'!$G$12+СВЦЭМ!$D$10+'СЕТ СН'!$G$5-'СЕТ СН'!$G$20</f>
        <v>3987.2376272000001</v>
      </c>
      <c r="K59" s="36">
        <f>SUMIFS(СВЦЭМ!$C$39:$C$782,СВЦЭМ!$A$39:$A$782,$A59,СВЦЭМ!$B$39:$B$782,K$47)+'СЕТ СН'!$G$12+СВЦЭМ!$D$10+'СЕТ СН'!$G$5-'СЕТ СН'!$G$20</f>
        <v>3975.93646451</v>
      </c>
      <c r="L59" s="36">
        <f>SUMIFS(СВЦЭМ!$C$39:$C$782,СВЦЭМ!$A$39:$A$782,$A59,СВЦЭМ!$B$39:$B$782,L$47)+'СЕТ СН'!$G$12+СВЦЭМ!$D$10+'СЕТ СН'!$G$5-'СЕТ СН'!$G$20</f>
        <v>3974.0594479000001</v>
      </c>
      <c r="M59" s="36">
        <f>SUMIFS(СВЦЭМ!$C$39:$C$782,СВЦЭМ!$A$39:$A$782,$A59,СВЦЭМ!$B$39:$B$782,M$47)+'СЕТ СН'!$G$12+СВЦЭМ!$D$10+'СЕТ СН'!$G$5-'СЕТ СН'!$G$20</f>
        <v>4035.2628056200001</v>
      </c>
      <c r="N59" s="36">
        <f>SUMIFS(СВЦЭМ!$C$39:$C$782,СВЦЭМ!$A$39:$A$782,$A59,СВЦЭМ!$B$39:$B$782,N$47)+'СЕТ СН'!$G$12+СВЦЭМ!$D$10+'СЕТ СН'!$G$5-'СЕТ СН'!$G$20</f>
        <v>4088.07267159</v>
      </c>
      <c r="O59" s="36">
        <f>SUMIFS(СВЦЭМ!$C$39:$C$782,СВЦЭМ!$A$39:$A$782,$A59,СВЦЭМ!$B$39:$B$782,O$47)+'СЕТ СН'!$G$12+СВЦЭМ!$D$10+'СЕТ СН'!$G$5-'СЕТ СН'!$G$20</f>
        <v>4145.8909048400001</v>
      </c>
      <c r="P59" s="36">
        <f>SUMIFS(СВЦЭМ!$C$39:$C$782,СВЦЭМ!$A$39:$A$782,$A59,СВЦЭМ!$B$39:$B$782,P$47)+'СЕТ СН'!$G$12+СВЦЭМ!$D$10+'СЕТ СН'!$G$5-'СЕТ СН'!$G$20</f>
        <v>4161.0079104300003</v>
      </c>
      <c r="Q59" s="36">
        <f>SUMIFS(СВЦЭМ!$C$39:$C$782,СВЦЭМ!$A$39:$A$782,$A59,СВЦЭМ!$B$39:$B$782,Q$47)+'СЕТ СН'!$G$12+СВЦЭМ!$D$10+'СЕТ СН'!$G$5-'СЕТ СН'!$G$20</f>
        <v>4135.1906476900003</v>
      </c>
      <c r="R59" s="36">
        <f>SUMIFS(СВЦЭМ!$C$39:$C$782,СВЦЭМ!$A$39:$A$782,$A59,СВЦЭМ!$B$39:$B$782,R$47)+'СЕТ СН'!$G$12+СВЦЭМ!$D$10+'СЕТ СН'!$G$5-'СЕТ СН'!$G$20</f>
        <v>4093.7894306600001</v>
      </c>
      <c r="S59" s="36">
        <f>SUMIFS(СВЦЭМ!$C$39:$C$782,СВЦЭМ!$A$39:$A$782,$A59,СВЦЭМ!$B$39:$B$782,S$47)+'СЕТ СН'!$G$12+СВЦЭМ!$D$10+'СЕТ СН'!$G$5-'СЕТ СН'!$G$20</f>
        <v>4039.7458900800002</v>
      </c>
      <c r="T59" s="36">
        <f>SUMIFS(СВЦЭМ!$C$39:$C$782,СВЦЭМ!$A$39:$A$782,$A59,СВЦЭМ!$B$39:$B$782,T$47)+'СЕТ СН'!$G$12+СВЦЭМ!$D$10+'СЕТ СН'!$G$5-'СЕТ СН'!$G$20</f>
        <v>3998.2304315199999</v>
      </c>
      <c r="U59" s="36">
        <f>SUMIFS(СВЦЭМ!$C$39:$C$782,СВЦЭМ!$A$39:$A$782,$A59,СВЦЭМ!$B$39:$B$782,U$47)+'СЕТ СН'!$G$12+СВЦЭМ!$D$10+'СЕТ СН'!$G$5-'СЕТ СН'!$G$20</f>
        <v>3967.3190543000001</v>
      </c>
      <c r="V59" s="36">
        <f>SUMIFS(СВЦЭМ!$C$39:$C$782,СВЦЭМ!$A$39:$A$782,$A59,СВЦЭМ!$B$39:$B$782,V$47)+'СЕТ СН'!$G$12+СВЦЭМ!$D$10+'СЕТ СН'!$G$5-'СЕТ СН'!$G$20</f>
        <v>3980.57450191</v>
      </c>
      <c r="W59" s="36">
        <f>SUMIFS(СВЦЭМ!$C$39:$C$782,СВЦЭМ!$A$39:$A$782,$A59,СВЦЭМ!$B$39:$B$782,W$47)+'СЕТ СН'!$G$12+СВЦЭМ!$D$10+'СЕТ СН'!$G$5-'СЕТ СН'!$G$20</f>
        <v>4003.4025829900002</v>
      </c>
      <c r="X59" s="36">
        <f>SUMIFS(СВЦЭМ!$C$39:$C$782,СВЦЭМ!$A$39:$A$782,$A59,СВЦЭМ!$B$39:$B$782,X$47)+'СЕТ СН'!$G$12+СВЦЭМ!$D$10+'СЕТ СН'!$G$5-'СЕТ СН'!$G$20</f>
        <v>4025.6582842600001</v>
      </c>
      <c r="Y59" s="36">
        <f>SUMIFS(СВЦЭМ!$C$39:$C$782,СВЦЭМ!$A$39:$A$782,$A59,СВЦЭМ!$B$39:$B$782,Y$47)+'СЕТ СН'!$G$12+СВЦЭМ!$D$10+'СЕТ СН'!$G$5-'СЕТ СН'!$G$20</f>
        <v>4062.0677899399998</v>
      </c>
    </row>
    <row r="60" spans="1:25" ht="15.75" x14ac:dyDescent="0.2">
      <c r="A60" s="35">
        <f t="shared" si="1"/>
        <v>44633</v>
      </c>
      <c r="B60" s="36">
        <f>SUMIFS(СВЦЭМ!$C$39:$C$782,СВЦЭМ!$A$39:$A$782,$A60,СВЦЭМ!$B$39:$B$782,B$47)+'СЕТ СН'!$G$12+СВЦЭМ!$D$10+'СЕТ СН'!$G$5-'СЕТ СН'!$G$20</f>
        <v>4078.2961618899999</v>
      </c>
      <c r="C60" s="36">
        <f>SUMIFS(СВЦЭМ!$C$39:$C$782,СВЦЭМ!$A$39:$A$782,$A60,СВЦЭМ!$B$39:$B$782,C$47)+'СЕТ СН'!$G$12+СВЦЭМ!$D$10+'СЕТ СН'!$G$5-'СЕТ СН'!$G$20</f>
        <v>4134.2073480300005</v>
      </c>
      <c r="D60" s="36">
        <f>SUMIFS(СВЦЭМ!$C$39:$C$782,СВЦЭМ!$A$39:$A$782,$A60,СВЦЭМ!$B$39:$B$782,D$47)+'СЕТ СН'!$G$12+СВЦЭМ!$D$10+'СЕТ СН'!$G$5-'СЕТ СН'!$G$20</f>
        <v>4194.2544758900003</v>
      </c>
      <c r="E60" s="36">
        <f>SUMIFS(СВЦЭМ!$C$39:$C$782,СВЦЭМ!$A$39:$A$782,$A60,СВЦЭМ!$B$39:$B$782,E$47)+'СЕТ СН'!$G$12+СВЦЭМ!$D$10+'СЕТ СН'!$G$5-'СЕТ СН'!$G$20</f>
        <v>4224.3686217900004</v>
      </c>
      <c r="F60" s="36">
        <f>SUMIFS(СВЦЭМ!$C$39:$C$782,СВЦЭМ!$A$39:$A$782,$A60,СВЦЭМ!$B$39:$B$782,F$47)+'СЕТ СН'!$G$12+СВЦЭМ!$D$10+'СЕТ СН'!$G$5-'СЕТ СН'!$G$20</f>
        <v>4247.1284141200003</v>
      </c>
      <c r="G60" s="36">
        <f>SUMIFS(СВЦЭМ!$C$39:$C$782,СВЦЭМ!$A$39:$A$782,$A60,СВЦЭМ!$B$39:$B$782,G$47)+'СЕТ СН'!$G$12+СВЦЭМ!$D$10+'СЕТ СН'!$G$5-'СЕТ СН'!$G$20</f>
        <v>4249.1417139699997</v>
      </c>
      <c r="H60" s="36">
        <f>SUMIFS(СВЦЭМ!$C$39:$C$782,СВЦЭМ!$A$39:$A$782,$A60,СВЦЭМ!$B$39:$B$782,H$47)+'СЕТ СН'!$G$12+СВЦЭМ!$D$10+'СЕТ СН'!$G$5-'СЕТ СН'!$G$20</f>
        <v>4212.2313463700002</v>
      </c>
      <c r="I60" s="36">
        <f>SUMIFS(СВЦЭМ!$C$39:$C$782,СВЦЭМ!$A$39:$A$782,$A60,СВЦЭМ!$B$39:$B$782,I$47)+'СЕТ СН'!$G$12+СВЦЭМ!$D$10+'СЕТ СН'!$G$5-'СЕТ СН'!$G$20</f>
        <v>4119.0036073000001</v>
      </c>
      <c r="J60" s="36">
        <f>SUMIFS(СВЦЭМ!$C$39:$C$782,СВЦЭМ!$A$39:$A$782,$A60,СВЦЭМ!$B$39:$B$782,J$47)+'СЕТ СН'!$G$12+СВЦЭМ!$D$10+'СЕТ СН'!$G$5-'СЕТ СН'!$G$20</f>
        <v>4037.7537220200002</v>
      </c>
      <c r="K60" s="36">
        <f>SUMIFS(СВЦЭМ!$C$39:$C$782,СВЦЭМ!$A$39:$A$782,$A60,СВЦЭМ!$B$39:$B$782,K$47)+'СЕТ СН'!$G$12+СВЦЭМ!$D$10+'СЕТ СН'!$G$5-'СЕТ СН'!$G$20</f>
        <v>3999.8518936199998</v>
      </c>
      <c r="L60" s="36">
        <f>SUMIFS(СВЦЭМ!$C$39:$C$782,СВЦЭМ!$A$39:$A$782,$A60,СВЦЭМ!$B$39:$B$782,L$47)+'СЕТ СН'!$G$12+СВЦЭМ!$D$10+'СЕТ СН'!$G$5-'СЕТ СН'!$G$20</f>
        <v>3998.0223159799998</v>
      </c>
      <c r="M60" s="36">
        <f>SUMIFS(СВЦЭМ!$C$39:$C$782,СВЦЭМ!$A$39:$A$782,$A60,СВЦЭМ!$B$39:$B$782,M$47)+'СЕТ СН'!$G$12+СВЦЭМ!$D$10+'СЕТ СН'!$G$5-'СЕТ СН'!$G$20</f>
        <v>4047.2056359400003</v>
      </c>
      <c r="N60" s="36">
        <f>SUMIFS(СВЦЭМ!$C$39:$C$782,СВЦЭМ!$A$39:$A$782,$A60,СВЦЭМ!$B$39:$B$782,N$47)+'СЕТ СН'!$G$12+СВЦЭМ!$D$10+'СЕТ СН'!$G$5-'СЕТ СН'!$G$20</f>
        <v>4083.3876288399997</v>
      </c>
      <c r="O60" s="36">
        <f>SUMIFS(СВЦЭМ!$C$39:$C$782,СВЦЭМ!$A$39:$A$782,$A60,СВЦЭМ!$B$39:$B$782,O$47)+'СЕТ СН'!$G$12+СВЦЭМ!$D$10+'СЕТ СН'!$G$5-'СЕТ СН'!$G$20</f>
        <v>4122.8239353600002</v>
      </c>
      <c r="P60" s="36">
        <f>SUMIFS(СВЦЭМ!$C$39:$C$782,СВЦЭМ!$A$39:$A$782,$A60,СВЦЭМ!$B$39:$B$782,P$47)+'СЕТ СН'!$G$12+СВЦЭМ!$D$10+'СЕТ СН'!$G$5-'СЕТ СН'!$G$20</f>
        <v>4143.5916926800001</v>
      </c>
      <c r="Q60" s="36">
        <f>SUMIFS(СВЦЭМ!$C$39:$C$782,СВЦЭМ!$A$39:$A$782,$A60,СВЦЭМ!$B$39:$B$782,Q$47)+'СЕТ СН'!$G$12+СВЦЭМ!$D$10+'СЕТ СН'!$G$5-'СЕТ СН'!$G$20</f>
        <v>4113.7133318799997</v>
      </c>
      <c r="R60" s="36">
        <f>SUMIFS(СВЦЭМ!$C$39:$C$782,СВЦЭМ!$A$39:$A$782,$A60,СВЦЭМ!$B$39:$B$782,R$47)+'СЕТ СН'!$G$12+СВЦЭМ!$D$10+'СЕТ СН'!$G$5-'СЕТ СН'!$G$20</f>
        <v>4078.7350978499999</v>
      </c>
      <c r="S60" s="36">
        <f>SUMIFS(СВЦЭМ!$C$39:$C$782,СВЦЭМ!$A$39:$A$782,$A60,СВЦЭМ!$B$39:$B$782,S$47)+'СЕТ СН'!$G$12+СВЦЭМ!$D$10+'СЕТ СН'!$G$5-'СЕТ СН'!$G$20</f>
        <v>4032.4263414400002</v>
      </c>
      <c r="T60" s="36">
        <f>SUMIFS(СВЦЭМ!$C$39:$C$782,СВЦЭМ!$A$39:$A$782,$A60,СВЦЭМ!$B$39:$B$782,T$47)+'СЕТ СН'!$G$12+СВЦЭМ!$D$10+'СЕТ СН'!$G$5-'СЕТ СН'!$G$20</f>
        <v>3983.8727512800001</v>
      </c>
      <c r="U60" s="36">
        <f>SUMIFS(СВЦЭМ!$C$39:$C$782,СВЦЭМ!$A$39:$A$782,$A60,СВЦЭМ!$B$39:$B$782,U$47)+'СЕТ СН'!$G$12+СВЦЭМ!$D$10+'СЕТ СН'!$G$5-'СЕТ СН'!$G$20</f>
        <v>3965.41012133</v>
      </c>
      <c r="V60" s="36">
        <f>SUMIFS(СВЦЭМ!$C$39:$C$782,СВЦЭМ!$A$39:$A$782,$A60,СВЦЭМ!$B$39:$B$782,V$47)+'СЕТ СН'!$G$12+СВЦЭМ!$D$10+'СЕТ СН'!$G$5-'СЕТ СН'!$G$20</f>
        <v>3962.2092310600001</v>
      </c>
      <c r="W60" s="36">
        <f>SUMIFS(СВЦЭМ!$C$39:$C$782,СВЦЭМ!$A$39:$A$782,$A60,СВЦЭМ!$B$39:$B$782,W$47)+'СЕТ СН'!$G$12+СВЦЭМ!$D$10+'СЕТ СН'!$G$5-'СЕТ СН'!$G$20</f>
        <v>3976.1447718700001</v>
      </c>
      <c r="X60" s="36">
        <f>SUMIFS(СВЦЭМ!$C$39:$C$782,СВЦЭМ!$A$39:$A$782,$A60,СВЦЭМ!$B$39:$B$782,X$47)+'СЕТ СН'!$G$12+СВЦЭМ!$D$10+'СЕТ СН'!$G$5-'СЕТ СН'!$G$20</f>
        <v>4007.1025657700002</v>
      </c>
      <c r="Y60" s="36">
        <f>SUMIFS(СВЦЭМ!$C$39:$C$782,СВЦЭМ!$A$39:$A$782,$A60,СВЦЭМ!$B$39:$B$782,Y$47)+'СЕТ СН'!$G$12+СВЦЭМ!$D$10+'СЕТ СН'!$G$5-'СЕТ СН'!$G$20</f>
        <v>4027.9607719699998</v>
      </c>
    </row>
    <row r="61" spans="1:25" ht="15.75" x14ac:dyDescent="0.2">
      <c r="A61" s="35">
        <f t="shared" si="1"/>
        <v>44634</v>
      </c>
      <c r="B61" s="36">
        <f>SUMIFS(СВЦЭМ!$C$39:$C$782,СВЦЭМ!$A$39:$A$782,$A61,СВЦЭМ!$B$39:$B$782,B$47)+'СЕТ СН'!$G$12+СВЦЭМ!$D$10+'СЕТ СН'!$G$5-'СЕТ СН'!$G$20</f>
        <v>4077.98351215</v>
      </c>
      <c r="C61" s="36">
        <f>SUMIFS(СВЦЭМ!$C$39:$C$782,СВЦЭМ!$A$39:$A$782,$A61,СВЦЭМ!$B$39:$B$782,C$47)+'СЕТ СН'!$G$12+СВЦЭМ!$D$10+'СЕТ СН'!$G$5-'СЕТ СН'!$G$20</f>
        <v>4125.2080032100002</v>
      </c>
      <c r="D61" s="36">
        <f>SUMIFS(СВЦЭМ!$C$39:$C$782,СВЦЭМ!$A$39:$A$782,$A61,СВЦЭМ!$B$39:$B$782,D$47)+'СЕТ СН'!$G$12+СВЦЭМ!$D$10+'СЕТ СН'!$G$5-'СЕТ СН'!$G$20</f>
        <v>4186.6155623599998</v>
      </c>
      <c r="E61" s="36">
        <f>SUMIFS(СВЦЭМ!$C$39:$C$782,СВЦЭМ!$A$39:$A$782,$A61,СВЦЭМ!$B$39:$B$782,E$47)+'СЕТ СН'!$G$12+СВЦЭМ!$D$10+'СЕТ СН'!$G$5-'СЕТ СН'!$G$20</f>
        <v>4212.1692272999999</v>
      </c>
      <c r="F61" s="36">
        <f>SUMIFS(СВЦЭМ!$C$39:$C$782,СВЦЭМ!$A$39:$A$782,$A61,СВЦЭМ!$B$39:$B$782,F$47)+'СЕТ СН'!$G$12+СВЦЭМ!$D$10+'СЕТ СН'!$G$5-'СЕТ СН'!$G$20</f>
        <v>4218.0084550600004</v>
      </c>
      <c r="G61" s="36">
        <f>SUMIFS(СВЦЭМ!$C$39:$C$782,СВЦЭМ!$A$39:$A$782,$A61,СВЦЭМ!$B$39:$B$782,G$47)+'СЕТ СН'!$G$12+СВЦЭМ!$D$10+'СЕТ СН'!$G$5-'СЕТ СН'!$G$20</f>
        <v>4165.4628729400001</v>
      </c>
      <c r="H61" s="36">
        <f>SUMIFS(СВЦЭМ!$C$39:$C$782,СВЦЭМ!$A$39:$A$782,$A61,СВЦЭМ!$B$39:$B$782,H$47)+'СЕТ СН'!$G$12+СВЦЭМ!$D$10+'СЕТ СН'!$G$5-'СЕТ СН'!$G$20</f>
        <v>4118.1385411000001</v>
      </c>
      <c r="I61" s="36">
        <f>SUMIFS(СВЦЭМ!$C$39:$C$782,СВЦЭМ!$A$39:$A$782,$A61,СВЦЭМ!$B$39:$B$782,I$47)+'СЕТ СН'!$G$12+СВЦЭМ!$D$10+'СЕТ СН'!$G$5-'СЕТ СН'!$G$20</f>
        <v>4033.8760169400002</v>
      </c>
      <c r="J61" s="36">
        <f>SUMIFS(СВЦЭМ!$C$39:$C$782,СВЦЭМ!$A$39:$A$782,$A61,СВЦЭМ!$B$39:$B$782,J$47)+'СЕТ СН'!$G$12+СВЦЭМ!$D$10+'СЕТ СН'!$G$5-'СЕТ СН'!$G$20</f>
        <v>4009.8841014300001</v>
      </c>
      <c r="K61" s="36">
        <f>SUMIFS(СВЦЭМ!$C$39:$C$782,СВЦЭМ!$A$39:$A$782,$A61,СВЦЭМ!$B$39:$B$782,K$47)+'СЕТ СН'!$G$12+СВЦЭМ!$D$10+'СЕТ СН'!$G$5-'СЕТ СН'!$G$20</f>
        <v>3997.0139471299999</v>
      </c>
      <c r="L61" s="36">
        <f>SUMIFS(СВЦЭМ!$C$39:$C$782,СВЦЭМ!$A$39:$A$782,$A61,СВЦЭМ!$B$39:$B$782,L$47)+'СЕТ СН'!$G$12+СВЦЭМ!$D$10+'СЕТ СН'!$G$5-'СЕТ СН'!$G$20</f>
        <v>4001.2482882499999</v>
      </c>
      <c r="M61" s="36">
        <f>SUMIFS(СВЦЭМ!$C$39:$C$782,СВЦЭМ!$A$39:$A$782,$A61,СВЦЭМ!$B$39:$B$782,M$47)+'СЕТ СН'!$G$12+СВЦЭМ!$D$10+'СЕТ СН'!$G$5-'СЕТ СН'!$G$20</f>
        <v>4043.3792920800001</v>
      </c>
      <c r="N61" s="36">
        <f>SUMIFS(СВЦЭМ!$C$39:$C$782,СВЦЭМ!$A$39:$A$782,$A61,СВЦЭМ!$B$39:$B$782,N$47)+'СЕТ СН'!$G$12+СВЦЭМ!$D$10+'СЕТ СН'!$G$5-'СЕТ СН'!$G$20</f>
        <v>4083.5459080199998</v>
      </c>
      <c r="O61" s="36">
        <f>SUMIFS(СВЦЭМ!$C$39:$C$782,СВЦЭМ!$A$39:$A$782,$A61,СВЦЭМ!$B$39:$B$782,O$47)+'СЕТ СН'!$G$12+СВЦЭМ!$D$10+'СЕТ СН'!$G$5-'СЕТ СН'!$G$20</f>
        <v>4115.7041738600001</v>
      </c>
      <c r="P61" s="36">
        <f>SUMIFS(СВЦЭМ!$C$39:$C$782,СВЦЭМ!$A$39:$A$782,$A61,СВЦЭМ!$B$39:$B$782,P$47)+'СЕТ СН'!$G$12+СВЦЭМ!$D$10+'СЕТ СН'!$G$5-'СЕТ СН'!$G$20</f>
        <v>4120.7482409599997</v>
      </c>
      <c r="Q61" s="36">
        <f>SUMIFS(СВЦЭМ!$C$39:$C$782,СВЦЭМ!$A$39:$A$782,$A61,СВЦЭМ!$B$39:$B$782,Q$47)+'СЕТ СН'!$G$12+СВЦЭМ!$D$10+'СЕТ СН'!$G$5-'СЕТ СН'!$G$20</f>
        <v>4091.06076235</v>
      </c>
      <c r="R61" s="36">
        <f>SUMIFS(СВЦЭМ!$C$39:$C$782,СВЦЭМ!$A$39:$A$782,$A61,СВЦЭМ!$B$39:$B$782,R$47)+'СЕТ СН'!$G$12+СВЦЭМ!$D$10+'СЕТ СН'!$G$5-'СЕТ СН'!$G$20</f>
        <v>4055.39251225</v>
      </c>
      <c r="S61" s="36">
        <f>SUMIFS(СВЦЭМ!$C$39:$C$782,СВЦЭМ!$A$39:$A$782,$A61,СВЦЭМ!$B$39:$B$782,S$47)+'СЕТ СН'!$G$12+СВЦЭМ!$D$10+'СЕТ СН'!$G$5-'СЕТ СН'!$G$20</f>
        <v>4022.2395607999997</v>
      </c>
      <c r="T61" s="36">
        <f>SUMIFS(СВЦЭМ!$C$39:$C$782,СВЦЭМ!$A$39:$A$782,$A61,СВЦЭМ!$B$39:$B$782,T$47)+'СЕТ СН'!$G$12+СВЦЭМ!$D$10+'СЕТ СН'!$G$5-'СЕТ СН'!$G$20</f>
        <v>3984.9276356800001</v>
      </c>
      <c r="U61" s="36">
        <f>SUMIFS(СВЦЭМ!$C$39:$C$782,СВЦЭМ!$A$39:$A$782,$A61,СВЦЭМ!$B$39:$B$782,U$47)+'СЕТ СН'!$G$12+СВЦЭМ!$D$10+'СЕТ СН'!$G$5-'СЕТ СН'!$G$20</f>
        <v>3976.02402889</v>
      </c>
      <c r="V61" s="36">
        <f>SUMIFS(СВЦЭМ!$C$39:$C$782,СВЦЭМ!$A$39:$A$782,$A61,СВЦЭМ!$B$39:$B$782,V$47)+'СЕТ СН'!$G$12+СВЦЭМ!$D$10+'СЕТ СН'!$G$5-'СЕТ СН'!$G$20</f>
        <v>3983.39902962</v>
      </c>
      <c r="W61" s="36">
        <f>SUMIFS(СВЦЭМ!$C$39:$C$782,СВЦЭМ!$A$39:$A$782,$A61,СВЦЭМ!$B$39:$B$782,W$47)+'СЕТ СН'!$G$12+СВЦЭМ!$D$10+'СЕТ СН'!$G$5-'СЕТ СН'!$G$20</f>
        <v>3979.8329717500001</v>
      </c>
      <c r="X61" s="36">
        <f>SUMIFS(СВЦЭМ!$C$39:$C$782,СВЦЭМ!$A$39:$A$782,$A61,СВЦЭМ!$B$39:$B$782,X$47)+'СЕТ СН'!$G$12+СВЦЭМ!$D$10+'СЕТ СН'!$G$5-'СЕТ СН'!$G$20</f>
        <v>4027.88198908</v>
      </c>
      <c r="Y61" s="36">
        <f>SUMIFS(СВЦЭМ!$C$39:$C$782,СВЦЭМ!$A$39:$A$782,$A61,СВЦЭМ!$B$39:$B$782,Y$47)+'СЕТ СН'!$G$12+СВЦЭМ!$D$10+'СЕТ СН'!$G$5-'СЕТ СН'!$G$20</f>
        <v>4067.4310104200003</v>
      </c>
    </row>
    <row r="62" spans="1:25" ht="15.75" x14ac:dyDescent="0.2">
      <c r="A62" s="35">
        <f t="shared" si="1"/>
        <v>44635</v>
      </c>
      <c r="B62" s="36">
        <f>SUMIFS(СВЦЭМ!$C$39:$C$782,СВЦЭМ!$A$39:$A$782,$A62,СВЦЭМ!$B$39:$B$782,B$47)+'СЕТ СН'!$G$12+СВЦЭМ!$D$10+'СЕТ СН'!$G$5-'СЕТ СН'!$G$20</f>
        <v>4090.85452859</v>
      </c>
      <c r="C62" s="36">
        <f>SUMIFS(СВЦЭМ!$C$39:$C$782,СВЦЭМ!$A$39:$A$782,$A62,СВЦЭМ!$B$39:$B$782,C$47)+'СЕТ СН'!$G$12+СВЦЭМ!$D$10+'СЕТ СН'!$G$5-'СЕТ СН'!$G$20</f>
        <v>4140.6554908799999</v>
      </c>
      <c r="D62" s="36">
        <f>SUMIFS(СВЦЭМ!$C$39:$C$782,СВЦЭМ!$A$39:$A$782,$A62,СВЦЭМ!$B$39:$B$782,D$47)+'СЕТ СН'!$G$12+СВЦЭМ!$D$10+'СЕТ СН'!$G$5-'СЕТ СН'!$G$20</f>
        <v>4196.3404500799998</v>
      </c>
      <c r="E62" s="36">
        <f>SUMIFS(СВЦЭМ!$C$39:$C$782,СВЦЭМ!$A$39:$A$782,$A62,СВЦЭМ!$B$39:$B$782,E$47)+'СЕТ СН'!$G$12+СВЦЭМ!$D$10+'СЕТ СН'!$G$5-'СЕТ СН'!$G$20</f>
        <v>4218.4526948299999</v>
      </c>
      <c r="F62" s="36">
        <f>SUMIFS(СВЦЭМ!$C$39:$C$782,СВЦЭМ!$A$39:$A$782,$A62,СВЦЭМ!$B$39:$B$782,F$47)+'СЕТ СН'!$G$12+СВЦЭМ!$D$10+'СЕТ СН'!$G$5-'СЕТ СН'!$G$20</f>
        <v>4224.4843359200004</v>
      </c>
      <c r="G62" s="36">
        <f>SUMIFS(СВЦЭМ!$C$39:$C$782,СВЦЭМ!$A$39:$A$782,$A62,СВЦЭМ!$B$39:$B$782,G$47)+'СЕТ СН'!$G$12+СВЦЭМ!$D$10+'СЕТ СН'!$G$5-'СЕТ СН'!$G$20</f>
        <v>4193.88832525</v>
      </c>
      <c r="H62" s="36">
        <f>SUMIFS(СВЦЭМ!$C$39:$C$782,СВЦЭМ!$A$39:$A$782,$A62,СВЦЭМ!$B$39:$B$782,H$47)+'СЕТ СН'!$G$12+СВЦЭМ!$D$10+'СЕТ СН'!$G$5-'СЕТ СН'!$G$20</f>
        <v>4103.2971861400001</v>
      </c>
      <c r="I62" s="36">
        <f>SUMIFS(СВЦЭМ!$C$39:$C$782,СВЦЭМ!$A$39:$A$782,$A62,СВЦЭМ!$B$39:$B$782,I$47)+'СЕТ СН'!$G$12+СВЦЭМ!$D$10+'СЕТ СН'!$G$5-'СЕТ СН'!$G$20</f>
        <v>4034.0219606999999</v>
      </c>
      <c r="J62" s="36">
        <f>SUMIFS(СВЦЭМ!$C$39:$C$782,СВЦЭМ!$A$39:$A$782,$A62,СВЦЭМ!$B$39:$B$782,J$47)+'СЕТ СН'!$G$12+СВЦЭМ!$D$10+'СЕТ СН'!$G$5-'СЕТ СН'!$G$20</f>
        <v>3985.16181362</v>
      </c>
      <c r="K62" s="36">
        <f>SUMIFS(СВЦЭМ!$C$39:$C$782,СВЦЭМ!$A$39:$A$782,$A62,СВЦЭМ!$B$39:$B$782,K$47)+'СЕТ СН'!$G$12+СВЦЭМ!$D$10+'СЕТ СН'!$G$5-'СЕТ СН'!$G$20</f>
        <v>3975.2128290999999</v>
      </c>
      <c r="L62" s="36">
        <f>SUMIFS(СВЦЭМ!$C$39:$C$782,СВЦЭМ!$A$39:$A$782,$A62,СВЦЭМ!$B$39:$B$782,L$47)+'СЕТ СН'!$G$12+СВЦЭМ!$D$10+'СЕТ СН'!$G$5-'СЕТ СН'!$G$20</f>
        <v>3980.0851208700001</v>
      </c>
      <c r="M62" s="36">
        <f>SUMIFS(СВЦЭМ!$C$39:$C$782,СВЦЭМ!$A$39:$A$782,$A62,СВЦЭМ!$B$39:$B$782,M$47)+'СЕТ СН'!$G$12+СВЦЭМ!$D$10+'СЕТ СН'!$G$5-'СЕТ СН'!$G$20</f>
        <v>4014.48947985</v>
      </c>
      <c r="N62" s="36">
        <f>SUMIFS(СВЦЭМ!$C$39:$C$782,СВЦЭМ!$A$39:$A$782,$A62,СВЦЭМ!$B$39:$B$782,N$47)+'СЕТ СН'!$G$12+СВЦЭМ!$D$10+'СЕТ СН'!$G$5-'СЕТ СН'!$G$20</f>
        <v>4059.1313738600002</v>
      </c>
      <c r="O62" s="36">
        <f>SUMIFS(СВЦЭМ!$C$39:$C$782,СВЦЭМ!$A$39:$A$782,$A62,СВЦЭМ!$B$39:$B$782,O$47)+'СЕТ СН'!$G$12+СВЦЭМ!$D$10+'СЕТ СН'!$G$5-'СЕТ СН'!$G$20</f>
        <v>4108.0800881499999</v>
      </c>
      <c r="P62" s="36">
        <f>SUMIFS(СВЦЭМ!$C$39:$C$782,СВЦЭМ!$A$39:$A$782,$A62,СВЦЭМ!$B$39:$B$782,P$47)+'СЕТ СН'!$G$12+СВЦЭМ!$D$10+'СЕТ СН'!$G$5-'СЕТ СН'!$G$20</f>
        <v>4121.0234268900003</v>
      </c>
      <c r="Q62" s="36">
        <f>SUMIFS(СВЦЭМ!$C$39:$C$782,СВЦЭМ!$A$39:$A$782,$A62,СВЦЭМ!$B$39:$B$782,Q$47)+'СЕТ СН'!$G$12+СВЦЭМ!$D$10+'СЕТ СН'!$G$5-'СЕТ СН'!$G$20</f>
        <v>4107.4261466299995</v>
      </c>
      <c r="R62" s="36">
        <f>SUMIFS(СВЦЭМ!$C$39:$C$782,СВЦЭМ!$A$39:$A$782,$A62,СВЦЭМ!$B$39:$B$782,R$47)+'СЕТ СН'!$G$12+СВЦЭМ!$D$10+'СЕТ СН'!$G$5-'СЕТ СН'!$G$20</f>
        <v>4060.0047543000001</v>
      </c>
      <c r="S62" s="36">
        <f>SUMIFS(СВЦЭМ!$C$39:$C$782,СВЦЭМ!$A$39:$A$782,$A62,СВЦЭМ!$B$39:$B$782,S$47)+'СЕТ СН'!$G$12+СВЦЭМ!$D$10+'СЕТ СН'!$G$5-'СЕТ СН'!$G$20</f>
        <v>4018.7528454800004</v>
      </c>
      <c r="T62" s="36">
        <f>SUMIFS(СВЦЭМ!$C$39:$C$782,СВЦЭМ!$A$39:$A$782,$A62,СВЦЭМ!$B$39:$B$782,T$47)+'СЕТ СН'!$G$12+СВЦЭМ!$D$10+'СЕТ СН'!$G$5-'СЕТ СН'!$G$20</f>
        <v>3978.2963838599999</v>
      </c>
      <c r="U62" s="36">
        <f>SUMIFS(СВЦЭМ!$C$39:$C$782,СВЦЭМ!$A$39:$A$782,$A62,СВЦЭМ!$B$39:$B$782,U$47)+'СЕТ СН'!$G$12+СВЦЭМ!$D$10+'СЕТ СН'!$G$5-'СЕТ СН'!$G$20</f>
        <v>3963.25319283</v>
      </c>
      <c r="V62" s="36">
        <f>SUMIFS(СВЦЭМ!$C$39:$C$782,СВЦЭМ!$A$39:$A$782,$A62,СВЦЭМ!$B$39:$B$782,V$47)+'СЕТ СН'!$G$12+СВЦЭМ!$D$10+'СЕТ СН'!$G$5-'СЕТ СН'!$G$20</f>
        <v>3981.5360352100001</v>
      </c>
      <c r="W62" s="36">
        <f>SUMIFS(СВЦЭМ!$C$39:$C$782,СВЦЭМ!$A$39:$A$782,$A62,СВЦЭМ!$B$39:$B$782,W$47)+'СЕТ СН'!$G$12+СВЦЭМ!$D$10+'СЕТ СН'!$G$5-'СЕТ СН'!$G$20</f>
        <v>4000.4966460300002</v>
      </c>
      <c r="X62" s="36">
        <f>SUMIFS(СВЦЭМ!$C$39:$C$782,СВЦЭМ!$A$39:$A$782,$A62,СВЦЭМ!$B$39:$B$782,X$47)+'СЕТ СН'!$G$12+СВЦЭМ!$D$10+'СЕТ СН'!$G$5-'СЕТ СН'!$G$20</f>
        <v>4028.7070776999999</v>
      </c>
      <c r="Y62" s="36">
        <f>SUMIFS(СВЦЭМ!$C$39:$C$782,СВЦЭМ!$A$39:$A$782,$A62,СВЦЭМ!$B$39:$B$782,Y$47)+'СЕТ СН'!$G$12+СВЦЭМ!$D$10+'СЕТ СН'!$G$5-'СЕТ СН'!$G$20</f>
        <v>4058.4298249000003</v>
      </c>
    </row>
    <row r="63" spans="1:25" ht="15.75" x14ac:dyDescent="0.2">
      <c r="A63" s="35">
        <f t="shared" si="1"/>
        <v>44636</v>
      </c>
      <c r="B63" s="36">
        <f>SUMIFS(СВЦЭМ!$C$39:$C$782,СВЦЭМ!$A$39:$A$782,$A63,СВЦЭМ!$B$39:$B$782,B$47)+'СЕТ СН'!$G$12+СВЦЭМ!$D$10+'СЕТ СН'!$G$5-'СЕТ СН'!$G$20</f>
        <v>4060.90196737</v>
      </c>
      <c r="C63" s="36">
        <f>SUMIFS(СВЦЭМ!$C$39:$C$782,СВЦЭМ!$A$39:$A$782,$A63,СВЦЭМ!$B$39:$B$782,C$47)+'СЕТ СН'!$G$12+СВЦЭМ!$D$10+'СЕТ СН'!$G$5-'СЕТ СН'!$G$20</f>
        <v>4126.8449376600001</v>
      </c>
      <c r="D63" s="36">
        <f>SUMIFS(СВЦЭМ!$C$39:$C$782,СВЦЭМ!$A$39:$A$782,$A63,СВЦЭМ!$B$39:$B$782,D$47)+'СЕТ СН'!$G$12+СВЦЭМ!$D$10+'СЕТ СН'!$G$5-'СЕТ СН'!$G$20</f>
        <v>4202.7220763900004</v>
      </c>
      <c r="E63" s="36">
        <f>SUMIFS(СВЦЭМ!$C$39:$C$782,СВЦЭМ!$A$39:$A$782,$A63,СВЦЭМ!$B$39:$B$782,E$47)+'СЕТ СН'!$G$12+СВЦЭМ!$D$10+'СЕТ СН'!$G$5-'СЕТ СН'!$G$20</f>
        <v>4222.2550845000005</v>
      </c>
      <c r="F63" s="36">
        <f>SUMIFS(СВЦЭМ!$C$39:$C$782,СВЦЭМ!$A$39:$A$782,$A63,СВЦЭМ!$B$39:$B$782,F$47)+'СЕТ СН'!$G$12+СВЦЭМ!$D$10+'СЕТ СН'!$G$5-'СЕТ СН'!$G$20</f>
        <v>4226.7537670800002</v>
      </c>
      <c r="G63" s="36">
        <f>SUMIFS(СВЦЭМ!$C$39:$C$782,СВЦЭМ!$A$39:$A$782,$A63,СВЦЭМ!$B$39:$B$782,G$47)+'СЕТ СН'!$G$12+СВЦЭМ!$D$10+'СЕТ СН'!$G$5-'СЕТ СН'!$G$20</f>
        <v>4189.4264797100004</v>
      </c>
      <c r="H63" s="36">
        <f>SUMIFS(СВЦЭМ!$C$39:$C$782,СВЦЭМ!$A$39:$A$782,$A63,СВЦЭМ!$B$39:$B$782,H$47)+'СЕТ СН'!$G$12+СВЦЭМ!$D$10+'СЕТ СН'!$G$5-'СЕТ СН'!$G$20</f>
        <v>4108.7691200700001</v>
      </c>
      <c r="I63" s="36">
        <f>SUMIFS(СВЦЭМ!$C$39:$C$782,СВЦЭМ!$A$39:$A$782,$A63,СВЦЭМ!$B$39:$B$782,I$47)+'СЕТ СН'!$G$12+СВЦЭМ!$D$10+'СЕТ СН'!$G$5-'СЕТ СН'!$G$20</f>
        <v>4041.0469439099998</v>
      </c>
      <c r="J63" s="36">
        <f>SUMIFS(СВЦЭМ!$C$39:$C$782,СВЦЭМ!$A$39:$A$782,$A63,СВЦЭМ!$B$39:$B$782,J$47)+'СЕТ СН'!$G$12+СВЦЭМ!$D$10+'СЕТ СН'!$G$5-'СЕТ СН'!$G$20</f>
        <v>4009.6465828299997</v>
      </c>
      <c r="K63" s="36">
        <f>SUMIFS(СВЦЭМ!$C$39:$C$782,СВЦЭМ!$A$39:$A$782,$A63,СВЦЭМ!$B$39:$B$782,K$47)+'СЕТ СН'!$G$12+СВЦЭМ!$D$10+'СЕТ СН'!$G$5-'СЕТ СН'!$G$20</f>
        <v>4000.4677441599997</v>
      </c>
      <c r="L63" s="36">
        <f>SUMIFS(СВЦЭМ!$C$39:$C$782,СВЦЭМ!$A$39:$A$782,$A63,СВЦЭМ!$B$39:$B$782,L$47)+'СЕТ СН'!$G$12+СВЦЭМ!$D$10+'СЕТ СН'!$G$5-'СЕТ СН'!$G$20</f>
        <v>4008.98996326</v>
      </c>
      <c r="M63" s="36">
        <f>SUMIFS(СВЦЭМ!$C$39:$C$782,СВЦЭМ!$A$39:$A$782,$A63,СВЦЭМ!$B$39:$B$782,M$47)+'СЕТ СН'!$G$12+СВЦЭМ!$D$10+'СЕТ СН'!$G$5-'СЕТ СН'!$G$20</f>
        <v>4060.8932213200001</v>
      </c>
      <c r="N63" s="36">
        <f>SUMIFS(СВЦЭМ!$C$39:$C$782,СВЦЭМ!$A$39:$A$782,$A63,СВЦЭМ!$B$39:$B$782,N$47)+'СЕТ СН'!$G$12+СВЦЭМ!$D$10+'СЕТ СН'!$G$5-'СЕТ СН'!$G$20</f>
        <v>4085.07164332</v>
      </c>
      <c r="O63" s="36">
        <f>SUMIFS(СВЦЭМ!$C$39:$C$782,СВЦЭМ!$A$39:$A$782,$A63,СВЦЭМ!$B$39:$B$782,O$47)+'СЕТ СН'!$G$12+СВЦЭМ!$D$10+'СЕТ СН'!$G$5-'СЕТ СН'!$G$20</f>
        <v>4132.9918010900001</v>
      </c>
      <c r="P63" s="36">
        <f>SUMIFS(СВЦЭМ!$C$39:$C$782,СВЦЭМ!$A$39:$A$782,$A63,СВЦЭМ!$B$39:$B$782,P$47)+'СЕТ СН'!$G$12+СВЦЭМ!$D$10+'СЕТ СН'!$G$5-'СЕТ СН'!$G$20</f>
        <v>4145.5988762799998</v>
      </c>
      <c r="Q63" s="36">
        <f>SUMIFS(СВЦЭМ!$C$39:$C$782,СВЦЭМ!$A$39:$A$782,$A63,СВЦЭМ!$B$39:$B$782,Q$47)+'СЕТ СН'!$G$12+СВЦЭМ!$D$10+'СЕТ СН'!$G$5-'СЕТ СН'!$G$20</f>
        <v>4109.3663820299998</v>
      </c>
      <c r="R63" s="36">
        <f>SUMIFS(СВЦЭМ!$C$39:$C$782,СВЦЭМ!$A$39:$A$782,$A63,СВЦЭМ!$B$39:$B$782,R$47)+'СЕТ СН'!$G$12+СВЦЭМ!$D$10+'СЕТ СН'!$G$5-'СЕТ СН'!$G$20</f>
        <v>4085.0019248500003</v>
      </c>
      <c r="S63" s="36">
        <f>SUMIFS(СВЦЭМ!$C$39:$C$782,СВЦЭМ!$A$39:$A$782,$A63,СВЦЭМ!$B$39:$B$782,S$47)+'СЕТ СН'!$G$12+СВЦЭМ!$D$10+'СЕТ СН'!$G$5-'СЕТ СН'!$G$20</f>
        <v>4036.4420154199997</v>
      </c>
      <c r="T63" s="36">
        <f>SUMIFS(СВЦЭМ!$C$39:$C$782,СВЦЭМ!$A$39:$A$782,$A63,СВЦЭМ!$B$39:$B$782,T$47)+'СЕТ СН'!$G$12+СВЦЭМ!$D$10+'СЕТ СН'!$G$5-'СЕТ СН'!$G$20</f>
        <v>4006.0530679600001</v>
      </c>
      <c r="U63" s="36">
        <f>SUMIFS(СВЦЭМ!$C$39:$C$782,СВЦЭМ!$A$39:$A$782,$A63,СВЦЭМ!$B$39:$B$782,U$47)+'СЕТ СН'!$G$12+СВЦЭМ!$D$10+'СЕТ СН'!$G$5-'СЕТ СН'!$G$20</f>
        <v>3977.87525572</v>
      </c>
      <c r="V63" s="36">
        <f>SUMIFS(СВЦЭМ!$C$39:$C$782,СВЦЭМ!$A$39:$A$782,$A63,СВЦЭМ!$B$39:$B$782,V$47)+'СЕТ СН'!$G$12+СВЦЭМ!$D$10+'СЕТ СН'!$G$5-'СЕТ СН'!$G$20</f>
        <v>3997.0975327400001</v>
      </c>
      <c r="W63" s="36">
        <f>SUMIFS(СВЦЭМ!$C$39:$C$782,СВЦЭМ!$A$39:$A$782,$A63,СВЦЭМ!$B$39:$B$782,W$47)+'СЕТ СН'!$G$12+СВЦЭМ!$D$10+'СЕТ СН'!$G$5-'СЕТ СН'!$G$20</f>
        <v>4033.6626415299997</v>
      </c>
      <c r="X63" s="36">
        <f>SUMIFS(СВЦЭМ!$C$39:$C$782,СВЦЭМ!$A$39:$A$782,$A63,СВЦЭМ!$B$39:$B$782,X$47)+'СЕТ СН'!$G$12+СВЦЭМ!$D$10+'СЕТ СН'!$G$5-'СЕТ СН'!$G$20</f>
        <v>4060.9046389699997</v>
      </c>
      <c r="Y63" s="36">
        <f>SUMIFS(СВЦЭМ!$C$39:$C$782,СВЦЭМ!$A$39:$A$782,$A63,СВЦЭМ!$B$39:$B$782,Y$47)+'СЕТ СН'!$G$12+СВЦЭМ!$D$10+'СЕТ СН'!$G$5-'СЕТ СН'!$G$20</f>
        <v>4078.9191064900001</v>
      </c>
    </row>
    <row r="64" spans="1:25" ht="15.75" x14ac:dyDescent="0.2">
      <c r="A64" s="35">
        <f t="shared" si="1"/>
        <v>44637</v>
      </c>
      <c r="B64" s="36">
        <f>SUMIFS(СВЦЭМ!$C$39:$C$782,СВЦЭМ!$A$39:$A$782,$A64,СВЦЭМ!$B$39:$B$782,B$47)+'СЕТ СН'!$G$12+СВЦЭМ!$D$10+'СЕТ СН'!$G$5-'СЕТ СН'!$G$20</f>
        <v>4099.8809271</v>
      </c>
      <c r="C64" s="36">
        <f>SUMIFS(СВЦЭМ!$C$39:$C$782,СВЦЭМ!$A$39:$A$782,$A64,СВЦЭМ!$B$39:$B$782,C$47)+'СЕТ СН'!$G$12+СВЦЭМ!$D$10+'СЕТ СН'!$G$5-'СЕТ СН'!$G$20</f>
        <v>4167.3939603999997</v>
      </c>
      <c r="D64" s="36">
        <f>SUMIFS(СВЦЭМ!$C$39:$C$782,СВЦЭМ!$A$39:$A$782,$A64,СВЦЭМ!$B$39:$B$782,D$47)+'СЕТ СН'!$G$12+СВЦЭМ!$D$10+'СЕТ СН'!$G$5-'СЕТ СН'!$G$20</f>
        <v>4237.12857214</v>
      </c>
      <c r="E64" s="36">
        <f>SUMIFS(СВЦЭМ!$C$39:$C$782,СВЦЭМ!$A$39:$A$782,$A64,СВЦЭМ!$B$39:$B$782,E$47)+'СЕТ СН'!$G$12+СВЦЭМ!$D$10+'СЕТ СН'!$G$5-'СЕТ СН'!$G$20</f>
        <v>4253.0349959300002</v>
      </c>
      <c r="F64" s="36">
        <f>SUMIFS(СВЦЭМ!$C$39:$C$782,СВЦЭМ!$A$39:$A$782,$A64,СВЦЭМ!$B$39:$B$782,F$47)+'СЕТ СН'!$G$12+СВЦЭМ!$D$10+'СЕТ СН'!$G$5-'СЕТ СН'!$G$20</f>
        <v>4253.15805989</v>
      </c>
      <c r="G64" s="36">
        <f>SUMIFS(СВЦЭМ!$C$39:$C$782,СВЦЭМ!$A$39:$A$782,$A64,СВЦЭМ!$B$39:$B$782,G$47)+'СЕТ СН'!$G$12+СВЦЭМ!$D$10+'СЕТ СН'!$G$5-'СЕТ СН'!$G$20</f>
        <v>4228.3476052799997</v>
      </c>
      <c r="H64" s="36">
        <f>SUMIFS(СВЦЭМ!$C$39:$C$782,СВЦЭМ!$A$39:$A$782,$A64,СВЦЭМ!$B$39:$B$782,H$47)+'СЕТ СН'!$G$12+СВЦЭМ!$D$10+'СЕТ СН'!$G$5-'СЕТ СН'!$G$20</f>
        <v>4144.90481929</v>
      </c>
      <c r="I64" s="36">
        <f>SUMIFS(СВЦЭМ!$C$39:$C$782,СВЦЭМ!$A$39:$A$782,$A64,СВЦЭМ!$B$39:$B$782,I$47)+'СЕТ СН'!$G$12+СВЦЭМ!$D$10+'СЕТ СН'!$G$5-'СЕТ СН'!$G$20</f>
        <v>4045.0040828700003</v>
      </c>
      <c r="J64" s="36">
        <f>SUMIFS(СВЦЭМ!$C$39:$C$782,СВЦЭМ!$A$39:$A$782,$A64,СВЦЭМ!$B$39:$B$782,J$47)+'СЕТ СН'!$G$12+СВЦЭМ!$D$10+'СЕТ СН'!$G$5-'СЕТ СН'!$G$20</f>
        <v>3993.0487431000001</v>
      </c>
      <c r="K64" s="36">
        <f>SUMIFS(СВЦЭМ!$C$39:$C$782,СВЦЭМ!$A$39:$A$782,$A64,СВЦЭМ!$B$39:$B$782,K$47)+'СЕТ СН'!$G$12+СВЦЭМ!$D$10+'СЕТ СН'!$G$5-'СЕТ СН'!$G$20</f>
        <v>3997.8196897600001</v>
      </c>
      <c r="L64" s="36">
        <f>SUMIFS(СВЦЭМ!$C$39:$C$782,СВЦЭМ!$A$39:$A$782,$A64,СВЦЭМ!$B$39:$B$782,L$47)+'СЕТ СН'!$G$12+СВЦЭМ!$D$10+'СЕТ СН'!$G$5-'СЕТ СН'!$G$20</f>
        <v>4000.5706525400001</v>
      </c>
      <c r="M64" s="36">
        <f>SUMIFS(СВЦЭМ!$C$39:$C$782,СВЦЭМ!$A$39:$A$782,$A64,СВЦЭМ!$B$39:$B$782,M$47)+'СЕТ СН'!$G$12+СВЦЭМ!$D$10+'СЕТ СН'!$G$5-'СЕТ СН'!$G$20</f>
        <v>4055.6927997900002</v>
      </c>
      <c r="N64" s="36">
        <f>SUMIFS(СВЦЭМ!$C$39:$C$782,СВЦЭМ!$A$39:$A$782,$A64,СВЦЭМ!$B$39:$B$782,N$47)+'СЕТ СН'!$G$12+СВЦЭМ!$D$10+'СЕТ СН'!$G$5-'СЕТ СН'!$G$20</f>
        <v>4099.5848628399999</v>
      </c>
      <c r="O64" s="36">
        <f>SUMIFS(СВЦЭМ!$C$39:$C$782,СВЦЭМ!$A$39:$A$782,$A64,СВЦЭМ!$B$39:$B$782,O$47)+'СЕТ СН'!$G$12+СВЦЭМ!$D$10+'СЕТ СН'!$G$5-'СЕТ СН'!$G$20</f>
        <v>4131.8589606099995</v>
      </c>
      <c r="P64" s="36">
        <f>SUMIFS(СВЦЭМ!$C$39:$C$782,СВЦЭМ!$A$39:$A$782,$A64,СВЦЭМ!$B$39:$B$782,P$47)+'СЕТ СН'!$G$12+СВЦЭМ!$D$10+'СЕТ СН'!$G$5-'СЕТ СН'!$G$20</f>
        <v>4157.7204482300003</v>
      </c>
      <c r="Q64" s="36">
        <f>SUMIFS(СВЦЭМ!$C$39:$C$782,СВЦЭМ!$A$39:$A$782,$A64,СВЦЭМ!$B$39:$B$782,Q$47)+'СЕТ СН'!$G$12+СВЦЭМ!$D$10+'СЕТ СН'!$G$5-'СЕТ СН'!$G$20</f>
        <v>4137.5139616799997</v>
      </c>
      <c r="R64" s="36">
        <f>SUMIFS(СВЦЭМ!$C$39:$C$782,СВЦЭМ!$A$39:$A$782,$A64,СВЦЭМ!$B$39:$B$782,R$47)+'СЕТ СН'!$G$12+СВЦЭМ!$D$10+'СЕТ СН'!$G$5-'СЕТ СН'!$G$20</f>
        <v>4099.3528051200001</v>
      </c>
      <c r="S64" s="36">
        <f>SUMIFS(СВЦЭМ!$C$39:$C$782,СВЦЭМ!$A$39:$A$782,$A64,СВЦЭМ!$B$39:$B$782,S$47)+'СЕТ СН'!$G$12+СВЦЭМ!$D$10+'СЕТ СН'!$G$5-'СЕТ СН'!$G$20</f>
        <v>4044.9731057099998</v>
      </c>
      <c r="T64" s="36">
        <f>SUMIFS(СВЦЭМ!$C$39:$C$782,СВЦЭМ!$A$39:$A$782,$A64,СВЦЭМ!$B$39:$B$782,T$47)+'СЕТ СН'!$G$12+СВЦЭМ!$D$10+'СЕТ СН'!$G$5-'СЕТ СН'!$G$20</f>
        <v>4006.3625997999998</v>
      </c>
      <c r="U64" s="36">
        <f>SUMIFS(СВЦЭМ!$C$39:$C$782,СВЦЭМ!$A$39:$A$782,$A64,СВЦЭМ!$B$39:$B$782,U$47)+'СЕТ СН'!$G$12+СВЦЭМ!$D$10+'СЕТ СН'!$G$5-'СЕТ СН'!$G$20</f>
        <v>3980.7557633400002</v>
      </c>
      <c r="V64" s="36">
        <f>SUMIFS(СВЦЭМ!$C$39:$C$782,СВЦЭМ!$A$39:$A$782,$A64,СВЦЭМ!$B$39:$B$782,V$47)+'СЕТ СН'!$G$12+СВЦЭМ!$D$10+'СЕТ СН'!$G$5-'СЕТ СН'!$G$20</f>
        <v>4019.0563345199998</v>
      </c>
      <c r="W64" s="36">
        <f>SUMIFS(СВЦЭМ!$C$39:$C$782,СВЦЭМ!$A$39:$A$782,$A64,СВЦЭМ!$B$39:$B$782,W$47)+'СЕТ СН'!$G$12+СВЦЭМ!$D$10+'СЕТ СН'!$G$5-'СЕТ СН'!$G$20</f>
        <v>4009.4444694599997</v>
      </c>
      <c r="X64" s="36">
        <f>SUMIFS(СВЦЭМ!$C$39:$C$782,СВЦЭМ!$A$39:$A$782,$A64,СВЦЭМ!$B$39:$B$782,X$47)+'СЕТ СН'!$G$12+СВЦЭМ!$D$10+'СЕТ СН'!$G$5-'СЕТ СН'!$G$20</f>
        <v>4008.2153961700001</v>
      </c>
      <c r="Y64" s="36">
        <f>SUMIFS(СВЦЭМ!$C$39:$C$782,СВЦЭМ!$A$39:$A$782,$A64,СВЦЭМ!$B$39:$B$782,Y$47)+'СЕТ СН'!$G$12+СВЦЭМ!$D$10+'СЕТ СН'!$G$5-'СЕТ СН'!$G$20</f>
        <v>4033.7666620999998</v>
      </c>
    </row>
    <row r="65" spans="1:27" ht="15.75" x14ac:dyDescent="0.2">
      <c r="A65" s="35">
        <f t="shared" si="1"/>
        <v>44638</v>
      </c>
      <c r="B65" s="36">
        <f>SUMIFS(СВЦЭМ!$C$39:$C$782,СВЦЭМ!$A$39:$A$782,$A65,СВЦЭМ!$B$39:$B$782,B$47)+'СЕТ СН'!$G$12+СВЦЭМ!$D$10+'СЕТ СН'!$G$5-'СЕТ СН'!$G$20</f>
        <v>3993.9651645399999</v>
      </c>
      <c r="C65" s="36">
        <f>SUMIFS(СВЦЭМ!$C$39:$C$782,СВЦЭМ!$A$39:$A$782,$A65,СВЦЭМ!$B$39:$B$782,C$47)+'СЕТ СН'!$G$12+СВЦЭМ!$D$10+'СЕТ СН'!$G$5-'СЕТ СН'!$G$20</f>
        <v>4015.9091215099997</v>
      </c>
      <c r="D65" s="36">
        <f>SUMIFS(СВЦЭМ!$C$39:$C$782,СВЦЭМ!$A$39:$A$782,$A65,СВЦЭМ!$B$39:$B$782,D$47)+'СЕТ СН'!$G$12+СВЦЭМ!$D$10+'СЕТ СН'!$G$5-'СЕТ СН'!$G$20</f>
        <v>4115.9995211300002</v>
      </c>
      <c r="E65" s="36">
        <f>SUMIFS(СВЦЭМ!$C$39:$C$782,СВЦЭМ!$A$39:$A$782,$A65,СВЦЭМ!$B$39:$B$782,E$47)+'СЕТ СН'!$G$12+СВЦЭМ!$D$10+'СЕТ СН'!$G$5-'СЕТ СН'!$G$20</f>
        <v>4148.9824044300003</v>
      </c>
      <c r="F65" s="36">
        <f>SUMIFS(СВЦЭМ!$C$39:$C$782,СВЦЭМ!$A$39:$A$782,$A65,СВЦЭМ!$B$39:$B$782,F$47)+'СЕТ СН'!$G$12+СВЦЭМ!$D$10+'СЕТ СН'!$G$5-'СЕТ СН'!$G$20</f>
        <v>4175.1840418399997</v>
      </c>
      <c r="G65" s="36">
        <f>SUMIFS(СВЦЭМ!$C$39:$C$782,СВЦЭМ!$A$39:$A$782,$A65,СВЦЭМ!$B$39:$B$782,G$47)+'СЕТ СН'!$G$12+СВЦЭМ!$D$10+'СЕТ СН'!$G$5-'СЕТ СН'!$G$20</f>
        <v>4151.3175339999998</v>
      </c>
      <c r="H65" s="36">
        <f>SUMIFS(СВЦЭМ!$C$39:$C$782,СВЦЭМ!$A$39:$A$782,$A65,СВЦЭМ!$B$39:$B$782,H$47)+'СЕТ СН'!$G$12+СВЦЭМ!$D$10+'СЕТ СН'!$G$5-'СЕТ СН'!$G$20</f>
        <v>4088.6666337799998</v>
      </c>
      <c r="I65" s="36">
        <f>SUMIFS(СВЦЭМ!$C$39:$C$782,СВЦЭМ!$A$39:$A$782,$A65,СВЦЭМ!$B$39:$B$782,I$47)+'СЕТ СН'!$G$12+СВЦЭМ!$D$10+'СЕТ СН'!$G$5-'СЕТ СН'!$G$20</f>
        <v>4015.3323615600002</v>
      </c>
      <c r="J65" s="36">
        <f>SUMIFS(СВЦЭМ!$C$39:$C$782,СВЦЭМ!$A$39:$A$782,$A65,СВЦЭМ!$B$39:$B$782,J$47)+'СЕТ СН'!$G$12+СВЦЭМ!$D$10+'СЕТ СН'!$G$5-'СЕТ СН'!$G$20</f>
        <v>3980.7821261099998</v>
      </c>
      <c r="K65" s="36">
        <f>SUMIFS(СВЦЭМ!$C$39:$C$782,СВЦЭМ!$A$39:$A$782,$A65,СВЦЭМ!$B$39:$B$782,K$47)+'СЕТ СН'!$G$12+СВЦЭМ!$D$10+'СЕТ СН'!$G$5-'СЕТ СН'!$G$20</f>
        <v>3983.37680744</v>
      </c>
      <c r="L65" s="36">
        <f>SUMIFS(СВЦЭМ!$C$39:$C$782,СВЦЭМ!$A$39:$A$782,$A65,СВЦЭМ!$B$39:$B$782,L$47)+'СЕТ СН'!$G$12+СВЦЭМ!$D$10+'СЕТ СН'!$G$5-'СЕТ СН'!$G$20</f>
        <v>3988.90256559</v>
      </c>
      <c r="M65" s="36">
        <f>SUMIFS(СВЦЭМ!$C$39:$C$782,СВЦЭМ!$A$39:$A$782,$A65,СВЦЭМ!$B$39:$B$782,M$47)+'СЕТ СН'!$G$12+СВЦЭМ!$D$10+'СЕТ СН'!$G$5-'СЕТ СН'!$G$20</f>
        <v>4018.3564976600001</v>
      </c>
      <c r="N65" s="36">
        <f>SUMIFS(СВЦЭМ!$C$39:$C$782,СВЦЭМ!$A$39:$A$782,$A65,СВЦЭМ!$B$39:$B$782,N$47)+'СЕТ СН'!$G$12+СВЦЭМ!$D$10+'СЕТ СН'!$G$5-'СЕТ СН'!$G$20</f>
        <v>4076.1053721600001</v>
      </c>
      <c r="O65" s="36">
        <f>SUMIFS(СВЦЭМ!$C$39:$C$782,СВЦЭМ!$A$39:$A$782,$A65,СВЦЭМ!$B$39:$B$782,O$47)+'СЕТ СН'!$G$12+СВЦЭМ!$D$10+'СЕТ СН'!$G$5-'СЕТ СН'!$G$20</f>
        <v>4106.4994911399999</v>
      </c>
      <c r="P65" s="36">
        <f>SUMIFS(СВЦЭМ!$C$39:$C$782,СВЦЭМ!$A$39:$A$782,$A65,СВЦЭМ!$B$39:$B$782,P$47)+'СЕТ СН'!$G$12+СВЦЭМ!$D$10+'СЕТ СН'!$G$5-'СЕТ СН'!$G$20</f>
        <v>4137.9825104299998</v>
      </c>
      <c r="Q65" s="36">
        <f>SUMIFS(СВЦЭМ!$C$39:$C$782,СВЦЭМ!$A$39:$A$782,$A65,СВЦЭМ!$B$39:$B$782,Q$47)+'СЕТ СН'!$G$12+СВЦЭМ!$D$10+'СЕТ СН'!$G$5-'СЕТ СН'!$G$20</f>
        <v>4120.4673992799999</v>
      </c>
      <c r="R65" s="36">
        <f>SUMIFS(СВЦЭМ!$C$39:$C$782,СВЦЭМ!$A$39:$A$782,$A65,СВЦЭМ!$B$39:$B$782,R$47)+'СЕТ СН'!$G$12+СВЦЭМ!$D$10+'СЕТ СН'!$G$5-'СЕТ СН'!$G$20</f>
        <v>4073.2577414400002</v>
      </c>
      <c r="S65" s="36">
        <f>SUMIFS(СВЦЭМ!$C$39:$C$782,СВЦЭМ!$A$39:$A$782,$A65,СВЦЭМ!$B$39:$B$782,S$47)+'СЕТ СН'!$G$12+СВЦЭМ!$D$10+'СЕТ СН'!$G$5-'СЕТ СН'!$G$20</f>
        <v>4033.4393715799997</v>
      </c>
      <c r="T65" s="36">
        <f>SUMIFS(СВЦЭМ!$C$39:$C$782,СВЦЭМ!$A$39:$A$782,$A65,СВЦЭМ!$B$39:$B$782,T$47)+'СЕТ СН'!$G$12+СВЦЭМ!$D$10+'СЕТ СН'!$G$5-'СЕТ СН'!$G$20</f>
        <v>3987.1500833700002</v>
      </c>
      <c r="U65" s="36">
        <f>SUMIFS(СВЦЭМ!$C$39:$C$782,СВЦЭМ!$A$39:$A$782,$A65,СВЦЭМ!$B$39:$B$782,U$47)+'СЕТ СН'!$G$12+СВЦЭМ!$D$10+'СЕТ СН'!$G$5-'СЕТ СН'!$G$20</f>
        <v>3957.50729718</v>
      </c>
      <c r="V65" s="36">
        <f>SUMIFS(СВЦЭМ!$C$39:$C$782,СВЦЭМ!$A$39:$A$782,$A65,СВЦЭМ!$B$39:$B$782,V$47)+'СЕТ СН'!$G$12+СВЦЭМ!$D$10+'СЕТ СН'!$G$5-'СЕТ СН'!$G$20</f>
        <v>3983.5958915299998</v>
      </c>
      <c r="W65" s="36">
        <f>SUMIFS(СВЦЭМ!$C$39:$C$782,СВЦЭМ!$A$39:$A$782,$A65,СВЦЭМ!$B$39:$B$782,W$47)+'СЕТ СН'!$G$12+СВЦЭМ!$D$10+'СЕТ СН'!$G$5-'СЕТ СН'!$G$20</f>
        <v>4004.0457250899999</v>
      </c>
      <c r="X65" s="36">
        <f>SUMIFS(СВЦЭМ!$C$39:$C$782,СВЦЭМ!$A$39:$A$782,$A65,СВЦЭМ!$B$39:$B$782,X$47)+'СЕТ СН'!$G$12+СВЦЭМ!$D$10+'СЕТ СН'!$G$5-'СЕТ СН'!$G$20</f>
        <v>4024.99878941</v>
      </c>
      <c r="Y65" s="36">
        <f>SUMIFS(СВЦЭМ!$C$39:$C$782,СВЦЭМ!$A$39:$A$782,$A65,СВЦЭМ!$B$39:$B$782,Y$47)+'СЕТ СН'!$G$12+СВЦЭМ!$D$10+'СЕТ СН'!$G$5-'СЕТ СН'!$G$20</f>
        <v>4039.2232129000004</v>
      </c>
    </row>
    <row r="66" spans="1:27" ht="15.75" x14ac:dyDescent="0.2">
      <c r="A66" s="35">
        <f t="shared" si="1"/>
        <v>44639</v>
      </c>
      <c r="B66" s="36">
        <f>SUMIFS(СВЦЭМ!$C$39:$C$782,СВЦЭМ!$A$39:$A$782,$A66,СВЦЭМ!$B$39:$B$782,B$47)+'СЕТ СН'!$G$12+СВЦЭМ!$D$10+'СЕТ СН'!$G$5-'СЕТ СН'!$G$20</f>
        <v>4048.1351224199998</v>
      </c>
      <c r="C66" s="36">
        <f>SUMIFS(СВЦЭМ!$C$39:$C$782,СВЦЭМ!$A$39:$A$782,$A66,СВЦЭМ!$B$39:$B$782,C$47)+'СЕТ СН'!$G$12+СВЦЭМ!$D$10+'СЕТ СН'!$G$5-'СЕТ СН'!$G$20</f>
        <v>4023.92598997</v>
      </c>
      <c r="D66" s="36">
        <f>SUMIFS(СВЦЭМ!$C$39:$C$782,СВЦЭМ!$A$39:$A$782,$A66,СВЦЭМ!$B$39:$B$782,D$47)+'СЕТ СН'!$G$12+СВЦЭМ!$D$10+'СЕТ СН'!$G$5-'СЕТ СН'!$G$20</f>
        <v>4131.0889679399997</v>
      </c>
      <c r="E66" s="36">
        <f>SUMIFS(СВЦЭМ!$C$39:$C$782,СВЦЭМ!$A$39:$A$782,$A66,СВЦЭМ!$B$39:$B$782,E$47)+'СЕТ СН'!$G$12+СВЦЭМ!$D$10+'СЕТ СН'!$G$5-'СЕТ СН'!$G$20</f>
        <v>4154.0802257800005</v>
      </c>
      <c r="F66" s="36">
        <f>SUMIFS(СВЦЭМ!$C$39:$C$782,СВЦЭМ!$A$39:$A$782,$A66,СВЦЭМ!$B$39:$B$782,F$47)+'СЕТ СН'!$G$12+СВЦЭМ!$D$10+'СЕТ СН'!$G$5-'СЕТ СН'!$G$20</f>
        <v>4146.6859319899995</v>
      </c>
      <c r="G66" s="36">
        <f>SUMIFS(СВЦЭМ!$C$39:$C$782,СВЦЭМ!$A$39:$A$782,$A66,СВЦЭМ!$B$39:$B$782,G$47)+'СЕТ СН'!$G$12+СВЦЭМ!$D$10+'СЕТ СН'!$G$5-'СЕТ СН'!$G$20</f>
        <v>4097.3865183199996</v>
      </c>
      <c r="H66" s="36">
        <f>SUMIFS(СВЦЭМ!$C$39:$C$782,СВЦЭМ!$A$39:$A$782,$A66,СВЦЭМ!$B$39:$B$782,H$47)+'СЕТ СН'!$G$12+СВЦЭМ!$D$10+'СЕТ СН'!$G$5-'СЕТ СН'!$G$20</f>
        <v>4044.5736909699999</v>
      </c>
      <c r="I66" s="36">
        <f>SUMIFS(СВЦЭМ!$C$39:$C$782,СВЦЭМ!$A$39:$A$782,$A66,СВЦЭМ!$B$39:$B$782,I$47)+'СЕТ СН'!$G$12+СВЦЭМ!$D$10+'СЕТ СН'!$G$5-'СЕТ СН'!$G$20</f>
        <v>3962.6069877300001</v>
      </c>
      <c r="J66" s="36">
        <f>SUMIFS(СВЦЭМ!$C$39:$C$782,СВЦЭМ!$A$39:$A$782,$A66,СВЦЭМ!$B$39:$B$782,J$47)+'СЕТ СН'!$G$12+СВЦЭМ!$D$10+'СЕТ СН'!$G$5-'СЕТ СН'!$G$20</f>
        <v>3890.7217632299999</v>
      </c>
      <c r="K66" s="36">
        <f>SUMIFS(СВЦЭМ!$C$39:$C$782,СВЦЭМ!$A$39:$A$782,$A66,СВЦЭМ!$B$39:$B$782,K$47)+'СЕТ СН'!$G$12+СВЦЭМ!$D$10+'СЕТ СН'!$G$5-'СЕТ СН'!$G$20</f>
        <v>3906.1324923900002</v>
      </c>
      <c r="L66" s="36">
        <f>SUMIFS(СВЦЭМ!$C$39:$C$782,СВЦЭМ!$A$39:$A$782,$A66,СВЦЭМ!$B$39:$B$782,L$47)+'СЕТ СН'!$G$12+СВЦЭМ!$D$10+'СЕТ СН'!$G$5-'СЕТ СН'!$G$20</f>
        <v>3907.1987226199999</v>
      </c>
      <c r="M66" s="36">
        <f>SUMIFS(СВЦЭМ!$C$39:$C$782,СВЦЭМ!$A$39:$A$782,$A66,СВЦЭМ!$B$39:$B$782,M$47)+'СЕТ СН'!$G$12+СВЦЭМ!$D$10+'СЕТ СН'!$G$5-'СЕТ СН'!$G$20</f>
        <v>3963.6818995600001</v>
      </c>
      <c r="N66" s="36">
        <f>SUMIFS(СВЦЭМ!$C$39:$C$782,СВЦЭМ!$A$39:$A$782,$A66,СВЦЭМ!$B$39:$B$782,N$47)+'СЕТ СН'!$G$12+СВЦЭМ!$D$10+'СЕТ СН'!$G$5-'СЕТ СН'!$G$20</f>
        <v>4027.8530873500004</v>
      </c>
      <c r="O66" s="36">
        <f>SUMIFS(СВЦЭМ!$C$39:$C$782,СВЦЭМ!$A$39:$A$782,$A66,СВЦЭМ!$B$39:$B$782,O$47)+'СЕТ СН'!$G$12+СВЦЭМ!$D$10+'СЕТ СН'!$G$5-'СЕТ СН'!$G$20</f>
        <v>4094.27959409</v>
      </c>
      <c r="P66" s="36">
        <f>SUMIFS(СВЦЭМ!$C$39:$C$782,СВЦЭМ!$A$39:$A$782,$A66,СВЦЭМ!$B$39:$B$782,P$47)+'СЕТ СН'!$G$12+СВЦЭМ!$D$10+'СЕТ СН'!$G$5-'СЕТ СН'!$G$20</f>
        <v>4121.2610779900006</v>
      </c>
      <c r="Q66" s="36">
        <f>SUMIFS(СВЦЭМ!$C$39:$C$782,СВЦЭМ!$A$39:$A$782,$A66,СВЦЭМ!$B$39:$B$782,Q$47)+'СЕТ СН'!$G$12+СВЦЭМ!$D$10+'СЕТ СН'!$G$5-'СЕТ СН'!$G$20</f>
        <v>4092.2159821300002</v>
      </c>
      <c r="R66" s="36">
        <f>SUMIFS(СВЦЭМ!$C$39:$C$782,СВЦЭМ!$A$39:$A$782,$A66,СВЦЭМ!$B$39:$B$782,R$47)+'СЕТ СН'!$G$12+СВЦЭМ!$D$10+'СЕТ СН'!$G$5-'СЕТ СН'!$G$20</f>
        <v>4023.96030737</v>
      </c>
      <c r="S66" s="36">
        <f>SUMIFS(СВЦЭМ!$C$39:$C$782,СВЦЭМ!$A$39:$A$782,$A66,СВЦЭМ!$B$39:$B$782,S$47)+'СЕТ СН'!$G$12+СВЦЭМ!$D$10+'СЕТ СН'!$G$5-'СЕТ СН'!$G$20</f>
        <v>3972.2186559199999</v>
      </c>
      <c r="T66" s="36">
        <f>SUMIFS(СВЦЭМ!$C$39:$C$782,СВЦЭМ!$A$39:$A$782,$A66,СВЦЭМ!$B$39:$B$782,T$47)+'СЕТ СН'!$G$12+СВЦЭМ!$D$10+'СЕТ СН'!$G$5-'СЕТ СН'!$G$20</f>
        <v>3924.7294603600003</v>
      </c>
      <c r="U66" s="36">
        <f>SUMIFS(СВЦЭМ!$C$39:$C$782,СВЦЭМ!$A$39:$A$782,$A66,СВЦЭМ!$B$39:$B$782,U$47)+'СЕТ СН'!$G$12+СВЦЭМ!$D$10+'СЕТ СН'!$G$5-'СЕТ СН'!$G$20</f>
        <v>3895.5960835200003</v>
      </c>
      <c r="V66" s="36">
        <f>SUMIFS(СВЦЭМ!$C$39:$C$782,СВЦЭМ!$A$39:$A$782,$A66,СВЦЭМ!$B$39:$B$782,V$47)+'СЕТ СН'!$G$12+СВЦЭМ!$D$10+'СЕТ СН'!$G$5-'СЕТ СН'!$G$20</f>
        <v>3912.7961676200002</v>
      </c>
      <c r="W66" s="36">
        <f>SUMIFS(СВЦЭМ!$C$39:$C$782,СВЦЭМ!$A$39:$A$782,$A66,СВЦЭМ!$B$39:$B$782,W$47)+'СЕТ СН'!$G$12+СВЦЭМ!$D$10+'СЕТ СН'!$G$5-'СЕТ СН'!$G$20</f>
        <v>3937.9744232900002</v>
      </c>
      <c r="X66" s="36">
        <f>SUMIFS(СВЦЭМ!$C$39:$C$782,СВЦЭМ!$A$39:$A$782,$A66,СВЦЭМ!$B$39:$B$782,X$47)+'СЕТ СН'!$G$12+СВЦЭМ!$D$10+'СЕТ СН'!$G$5-'СЕТ СН'!$G$20</f>
        <v>3954.0094144599998</v>
      </c>
      <c r="Y66" s="36">
        <f>SUMIFS(СВЦЭМ!$C$39:$C$782,СВЦЭМ!$A$39:$A$782,$A66,СВЦЭМ!$B$39:$B$782,Y$47)+'СЕТ СН'!$G$12+СВЦЭМ!$D$10+'СЕТ СН'!$G$5-'СЕТ СН'!$G$20</f>
        <v>3993.94352024</v>
      </c>
    </row>
    <row r="67" spans="1:27" ht="15.75" x14ac:dyDescent="0.2">
      <c r="A67" s="35">
        <f t="shared" si="1"/>
        <v>44640</v>
      </c>
      <c r="B67" s="36">
        <f>SUMIFS(СВЦЭМ!$C$39:$C$782,СВЦЭМ!$A$39:$A$782,$A67,СВЦЭМ!$B$39:$B$782,B$47)+'СЕТ СН'!$G$12+СВЦЭМ!$D$10+'СЕТ СН'!$G$5-'СЕТ СН'!$G$20</f>
        <v>4009.7979090899998</v>
      </c>
      <c r="C67" s="36">
        <f>SUMIFS(СВЦЭМ!$C$39:$C$782,СВЦЭМ!$A$39:$A$782,$A67,СВЦЭМ!$B$39:$B$782,C$47)+'СЕТ СН'!$G$12+СВЦЭМ!$D$10+'СЕТ СН'!$G$5-'СЕТ СН'!$G$20</f>
        <v>4050.0395399099998</v>
      </c>
      <c r="D67" s="36">
        <f>SUMIFS(СВЦЭМ!$C$39:$C$782,СВЦЭМ!$A$39:$A$782,$A67,СВЦЭМ!$B$39:$B$782,D$47)+'СЕТ СН'!$G$12+СВЦЭМ!$D$10+'СЕТ СН'!$G$5-'СЕТ СН'!$G$20</f>
        <v>4138.6801172300002</v>
      </c>
      <c r="E67" s="36">
        <f>SUMIFS(СВЦЭМ!$C$39:$C$782,СВЦЭМ!$A$39:$A$782,$A67,СВЦЭМ!$B$39:$B$782,E$47)+'СЕТ СН'!$G$12+СВЦЭМ!$D$10+'СЕТ СН'!$G$5-'СЕТ СН'!$G$20</f>
        <v>4192.37450412</v>
      </c>
      <c r="F67" s="36">
        <f>SUMIFS(СВЦЭМ!$C$39:$C$782,СВЦЭМ!$A$39:$A$782,$A67,СВЦЭМ!$B$39:$B$782,F$47)+'СЕТ СН'!$G$12+СВЦЭМ!$D$10+'СЕТ СН'!$G$5-'СЕТ СН'!$G$20</f>
        <v>4190.9850827800001</v>
      </c>
      <c r="G67" s="36">
        <f>SUMIFS(СВЦЭМ!$C$39:$C$782,СВЦЭМ!$A$39:$A$782,$A67,СВЦЭМ!$B$39:$B$782,G$47)+'СЕТ СН'!$G$12+СВЦЭМ!$D$10+'СЕТ СН'!$G$5-'СЕТ СН'!$G$20</f>
        <v>4154.6920157599998</v>
      </c>
      <c r="H67" s="36">
        <f>SUMIFS(СВЦЭМ!$C$39:$C$782,СВЦЭМ!$A$39:$A$782,$A67,СВЦЭМ!$B$39:$B$782,H$47)+'СЕТ СН'!$G$12+СВЦЭМ!$D$10+'СЕТ СН'!$G$5-'СЕТ СН'!$G$20</f>
        <v>4092.7039902000001</v>
      </c>
      <c r="I67" s="36">
        <f>SUMIFS(СВЦЭМ!$C$39:$C$782,СВЦЭМ!$A$39:$A$782,$A67,СВЦЭМ!$B$39:$B$782,I$47)+'СЕТ СН'!$G$12+СВЦЭМ!$D$10+'СЕТ СН'!$G$5-'СЕТ СН'!$G$20</f>
        <v>3990.4582492099998</v>
      </c>
      <c r="J67" s="36">
        <f>SUMIFS(СВЦЭМ!$C$39:$C$782,СВЦЭМ!$A$39:$A$782,$A67,СВЦЭМ!$B$39:$B$782,J$47)+'СЕТ СН'!$G$12+СВЦЭМ!$D$10+'СЕТ СН'!$G$5-'СЕТ СН'!$G$20</f>
        <v>3938.1435193500001</v>
      </c>
      <c r="K67" s="36">
        <f>SUMIFS(СВЦЭМ!$C$39:$C$782,СВЦЭМ!$A$39:$A$782,$A67,СВЦЭМ!$B$39:$B$782,K$47)+'СЕТ СН'!$G$12+СВЦЭМ!$D$10+'СЕТ СН'!$G$5-'СЕТ СН'!$G$20</f>
        <v>3918.2361700900001</v>
      </c>
      <c r="L67" s="36">
        <f>SUMIFS(СВЦЭМ!$C$39:$C$782,СВЦЭМ!$A$39:$A$782,$A67,СВЦЭМ!$B$39:$B$782,L$47)+'СЕТ СН'!$G$12+СВЦЭМ!$D$10+'СЕТ СН'!$G$5-'СЕТ СН'!$G$20</f>
        <v>3911.9580175400001</v>
      </c>
      <c r="M67" s="36">
        <f>SUMIFS(СВЦЭМ!$C$39:$C$782,СВЦЭМ!$A$39:$A$782,$A67,СВЦЭМ!$B$39:$B$782,M$47)+'СЕТ СН'!$G$12+СВЦЭМ!$D$10+'СЕТ СН'!$G$5-'СЕТ СН'!$G$20</f>
        <v>3959.5702409099999</v>
      </c>
      <c r="N67" s="36">
        <f>SUMIFS(СВЦЭМ!$C$39:$C$782,СВЦЭМ!$A$39:$A$782,$A67,СВЦЭМ!$B$39:$B$782,N$47)+'СЕТ СН'!$G$12+СВЦЭМ!$D$10+'СЕТ СН'!$G$5-'СЕТ СН'!$G$20</f>
        <v>4044.7913190199997</v>
      </c>
      <c r="O67" s="36">
        <f>SUMIFS(СВЦЭМ!$C$39:$C$782,СВЦЭМ!$A$39:$A$782,$A67,СВЦЭМ!$B$39:$B$782,O$47)+'СЕТ СН'!$G$12+СВЦЭМ!$D$10+'СЕТ СН'!$G$5-'СЕТ СН'!$G$20</f>
        <v>4114.7745595699998</v>
      </c>
      <c r="P67" s="36">
        <f>SUMIFS(СВЦЭМ!$C$39:$C$782,СВЦЭМ!$A$39:$A$782,$A67,СВЦЭМ!$B$39:$B$782,P$47)+'СЕТ СН'!$G$12+СВЦЭМ!$D$10+'СЕТ СН'!$G$5-'СЕТ СН'!$G$20</f>
        <v>4133.0378361100002</v>
      </c>
      <c r="Q67" s="36">
        <f>SUMIFS(СВЦЭМ!$C$39:$C$782,СВЦЭМ!$A$39:$A$782,$A67,СВЦЭМ!$B$39:$B$782,Q$47)+'СЕТ СН'!$G$12+СВЦЭМ!$D$10+'СЕТ СН'!$G$5-'СЕТ СН'!$G$20</f>
        <v>4111.3006625600001</v>
      </c>
      <c r="R67" s="36">
        <f>SUMIFS(СВЦЭМ!$C$39:$C$782,СВЦЭМ!$A$39:$A$782,$A67,СВЦЭМ!$B$39:$B$782,R$47)+'СЕТ СН'!$G$12+СВЦЭМ!$D$10+'СЕТ СН'!$G$5-'СЕТ СН'!$G$20</f>
        <v>4029.8493194299999</v>
      </c>
      <c r="S67" s="36">
        <f>SUMIFS(СВЦЭМ!$C$39:$C$782,СВЦЭМ!$A$39:$A$782,$A67,СВЦЭМ!$B$39:$B$782,S$47)+'СЕТ СН'!$G$12+СВЦЭМ!$D$10+'СЕТ СН'!$G$5-'СЕТ СН'!$G$20</f>
        <v>3961.7366502200002</v>
      </c>
      <c r="T67" s="36">
        <f>SUMIFS(СВЦЭМ!$C$39:$C$782,СВЦЭМ!$A$39:$A$782,$A67,СВЦЭМ!$B$39:$B$782,T$47)+'СЕТ СН'!$G$12+СВЦЭМ!$D$10+'СЕТ СН'!$G$5-'СЕТ СН'!$G$20</f>
        <v>3909.70565072</v>
      </c>
      <c r="U67" s="36">
        <f>SUMIFS(СВЦЭМ!$C$39:$C$782,СВЦЭМ!$A$39:$A$782,$A67,СВЦЭМ!$B$39:$B$782,U$47)+'СЕТ СН'!$G$12+СВЦЭМ!$D$10+'СЕТ СН'!$G$5-'СЕТ СН'!$G$20</f>
        <v>3872.1087117699999</v>
      </c>
      <c r="V67" s="36">
        <f>SUMIFS(СВЦЭМ!$C$39:$C$782,СВЦЭМ!$A$39:$A$782,$A67,СВЦЭМ!$B$39:$B$782,V$47)+'СЕТ СН'!$G$12+СВЦЭМ!$D$10+'СЕТ СН'!$G$5-'СЕТ СН'!$G$20</f>
        <v>3882.0009995</v>
      </c>
      <c r="W67" s="36">
        <f>SUMIFS(СВЦЭМ!$C$39:$C$782,СВЦЭМ!$A$39:$A$782,$A67,СВЦЭМ!$B$39:$B$782,W$47)+'СЕТ СН'!$G$12+СВЦЭМ!$D$10+'СЕТ СН'!$G$5-'СЕТ СН'!$G$20</f>
        <v>3910.7879120400003</v>
      </c>
      <c r="X67" s="36">
        <f>SUMIFS(СВЦЭМ!$C$39:$C$782,СВЦЭМ!$A$39:$A$782,$A67,СВЦЭМ!$B$39:$B$782,X$47)+'СЕТ СН'!$G$12+СВЦЭМ!$D$10+'СЕТ СН'!$G$5-'СЕТ СН'!$G$20</f>
        <v>3937.6648992099999</v>
      </c>
      <c r="Y67" s="36">
        <f>SUMIFS(СВЦЭМ!$C$39:$C$782,СВЦЭМ!$A$39:$A$782,$A67,СВЦЭМ!$B$39:$B$782,Y$47)+'СЕТ СН'!$G$12+СВЦЭМ!$D$10+'СЕТ СН'!$G$5-'СЕТ СН'!$G$20</f>
        <v>3986.0567813899997</v>
      </c>
    </row>
    <row r="68" spans="1:27" ht="15.75" x14ac:dyDescent="0.2">
      <c r="A68" s="35">
        <f t="shared" si="1"/>
        <v>44641</v>
      </c>
      <c r="B68" s="36">
        <f>SUMIFS(СВЦЭМ!$C$39:$C$782,СВЦЭМ!$A$39:$A$782,$A68,СВЦЭМ!$B$39:$B$782,B$47)+'СЕТ СН'!$G$12+СВЦЭМ!$D$10+'СЕТ СН'!$G$5-'СЕТ СН'!$G$20</f>
        <v>3987.8808840800002</v>
      </c>
      <c r="C68" s="36">
        <f>SUMIFS(СВЦЭМ!$C$39:$C$782,СВЦЭМ!$A$39:$A$782,$A68,СВЦЭМ!$B$39:$B$782,C$47)+'СЕТ СН'!$G$12+СВЦЭМ!$D$10+'СЕТ СН'!$G$5-'СЕТ СН'!$G$20</f>
        <v>4048.1290051599999</v>
      </c>
      <c r="D68" s="36">
        <f>SUMIFS(СВЦЭМ!$C$39:$C$782,СВЦЭМ!$A$39:$A$782,$A68,СВЦЭМ!$B$39:$B$782,D$47)+'СЕТ СН'!$G$12+СВЦЭМ!$D$10+'СЕТ СН'!$G$5-'СЕТ СН'!$G$20</f>
        <v>4147.6849837700001</v>
      </c>
      <c r="E68" s="36">
        <f>SUMIFS(СВЦЭМ!$C$39:$C$782,СВЦЭМ!$A$39:$A$782,$A68,СВЦЭМ!$B$39:$B$782,E$47)+'СЕТ СН'!$G$12+СВЦЭМ!$D$10+'СЕТ СН'!$G$5-'СЕТ СН'!$G$20</f>
        <v>4195.8747501799999</v>
      </c>
      <c r="F68" s="36">
        <f>SUMIFS(СВЦЭМ!$C$39:$C$782,СВЦЭМ!$A$39:$A$782,$A68,СВЦЭМ!$B$39:$B$782,F$47)+'СЕТ СН'!$G$12+СВЦЭМ!$D$10+'СЕТ СН'!$G$5-'СЕТ СН'!$G$20</f>
        <v>4190.3744262500004</v>
      </c>
      <c r="G68" s="36">
        <f>SUMIFS(СВЦЭМ!$C$39:$C$782,СВЦЭМ!$A$39:$A$782,$A68,СВЦЭМ!$B$39:$B$782,G$47)+'СЕТ СН'!$G$12+СВЦЭМ!$D$10+'СЕТ СН'!$G$5-'СЕТ СН'!$G$20</f>
        <v>4175.9435873900002</v>
      </c>
      <c r="H68" s="36">
        <f>SUMIFS(СВЦЭМ!$C$39:$C$782,СВЦЭМ!$A$39:$A$782,$A68,СВЦЭМ!$B$39:$B$782,H$47)+'СЕТ СН'!$G$12+СВЦЭМ!$D$10+'СЕТ СН'!$G$5-'СЕТ СН'!$G$20</f>
        <v>4128.8651802000004</v>
      </c>
      <c r="I68" s="36">
        <f>SUMIFS(СВЦЭМ!$C$39:$C$782,СВЦЭМ!$A$39:$A$782,$A68,СВЦЭМ!$B$39:$B$782,I$47)+'СЕТ СН'!$G$12+СВЦЭМ!$D$10+'СЕТ СН'!$G$5-'СЕТ СН'!$G$20</f>
        <v>4029.4631235100001</v>
      </c>
      <c r="J68" s="36">
        <f>SUMIFS(СВЦЭМ!$C$39:$C$782,СВЦЭМ!$A$39:$A$782,$A68,СВЦЭМ!$B$39:$B$782,J$47)+'СЕТ СН'!$G$12+СВЦЭМ!$D$10+'СЕТ СН'!$G$5-'СЕТ СН'!$G$20</f>
        <v>4012.8096126299997</v>
      </c>
      <c r="K68" s="36">
        <f>SUMIFS(СВЦЭМ!$C$39:$C$782,СВЦЭМ!$A$39:$A$782,$A68,СВЦЭМ!$B$39:$B$782,K$47)+'СЕТ СН'!$G$12+СВЦЭМ!$D$10+'СЕТ СН'!$G$5-'СЕТ СН'!$G$20</f>
        <v>4008.90221578</v>
      </c>
      <c r="L68" s="36">
        <f>SUMIFS(СВЦЭМ!$C$39:$C$782,СВЦЭМ!$A$39:$A$782,$A68,СВЦЭМ!$B$39:$B$782,L$47)+'СЕТ СН'!$G$12+СВЦЭМ!$D$10+'СЕТ СН'!$G$5-'СЕТ СН'!$G$20</f>
        <v>4026.0729392800004</v>
      </c>
      <c r="M68" s="36">
        <f>SUMIFS(СВЦЭМ!$C$39:$C$782,СВЦЭМ!$A$39:$A$782,$A68,СВЦЭМ!$B$39:$B$782,M$47)+'СЕТ СН'!$G$12+СВЦЭМ!$D$10+'СЕТ СН'!$G$5-'СЕТ СН'!$G$20</f>
        <v>4056.8388755400001</v>
      </c>
      <c r="N68" s="36">
        <f>SUMIFS(СВЦЭМ!$C$39:$C$782,СВЦЭМ!$A$39:$A$782,$A68,СВЦЭМ!$B$39:$B$782,N$47)+'СЕТ СН'!$G$12+СВЦЭМ!$D$10+'СЕТ СН'!$G$5-'СЕТ СН'!$G$20</f>
        <v>4129.9308908499997</v>
      </c>
      <c r="O68" s="36">
        <f>SUMIFS(СВЦЭМ!$C$39:$C$782,СВЦЭМ!$A$39:$A$782,$A68,СВЦЭМ!$B$39:$B$782,O$47)+'СЕТ СН'!$G$12+СВЦЭМ!$D$10+'СЕТ СН'!$G$5-'СЕТ СН'!$G$20</f>
        <v>4183.0808892900004</v>
      </c>
      <c r="P68" s="36">
        <f>SUMIFS(СВЦЭМ!$C$39:$C$782,СВЦЭМ!$A$39:$A$782,$A68,СВЦЭМ!$B$39:$B$782,P$47)+'СЕТ СН'!$G$12+СВЦЭМ!$D$10+'СЕТ СН'!$G$5-'СЕТ СН'!$G$20</f>
        <v>4195.7198666799995</v>
      </c>
      <c r="Q68" s="36">
        <f>SUMIFS(СВЦЭМ!$C$39:$C$782,СВЦЭМ!$A$39:$A$782,$A68,СВЦЭМ!$B$39:$B$782,Q$47)+'СЕТ СН'!$G$12+СВЦЭМ!$D$10+'СЕТ СН'!$G$5-'СЕТ СН'!$G$20</f>
        <v>4140.6109286199999</v>
      </c>
      <c r="R68" s="36">
        <f>SUMIFS(СВЦЭМ!$C$39:$C$782,СВЦЭМ!$A$39:$A$782,$A68,СВЦЭМ!$B$39:$B$782,R$47)+'СЕТ СН'!$G$12+СВЦЭМ!$D$10+'СЕТ СН'!$G$5-'СЕТ СН'!$G$20</f>
        <v>4017.4868619700001</v>
      </c>
      <c r="S68" s="36">
        <f>SUMIFS(СВЦЭМ!$C$39:$C$782,СВЦЭМ!$A$39:$A$782,$A68,СВЦЭМ!$B$39:$B$782,S$47)+'СЕТ СН'!$G$12+СВЦЭМ!$D$10+'СЕТ СН'!$G$5-'СЕТ СН'!$G$20</f>
        <v>3938.21898362</v>
      </c>
      <c r="T68" s="36">
        <f>SUMIFS(СВЦЭМ!$C$39:$C$782,СВЦЭМ!$A$39:$A$782,$A68,СВЦЭМ!$B$39:$B$782,T$47)+'СЕТ СН'!$G$12+СВЦЭМ!$D$10+'СЕТ СН'!$G$5-'СЕТ СН'!$G$20</f>
        <v>3873.8287391499998</v>
      </c>
      <c r="U68" s="36">
        <f>SUMIFS(СВЦЭМ!$C$39:$C$782,СВЦЭМ!$A$39:$A$782,$A68,СВЦЭМ!$B$39:$B$782,U$47)+'СЕТ СН'!$G$12+СВЦЭМ!$D$10+'СЕТ СН'!$G$5-'СЕТ СН'!$G$20</f>
        <v>3908.8951205100002</v>
      </c>
      <c r="V68" s="36">
        <f>SUMIFS(СВЦЭМ!$C$39:$C$782,СВЦЭМ!$A$39:$A$782,$A68,СВЦЭМ!$B$39:$B$782,V$47)+'СЕТ СН'!$G$12+СВЦЭМ!$D$10+'СЕТ СН'!$G$5-'СЕТ СН'!$G$20</f>
        <v>4017.6167072500002</v>
      </c>
      <c r="W68" s="36">
        <f>SUMIFS(СВЦЭМ!$C$39:$C$782,СВЦЭМ!$A$39:$A$782,$A68,СВЦЭМ!$B$39:$B$782,W$47)+'СЕТ СН'!$G$12+СВЦЭМ!$D$10+'СЕТ СН'!$G$5-'СЕТ СН'!$G$20</f>
        <v>4040.7096186200001</v>
      </c>
      <c r="X68" s="36">
        <f>SUMIFS(СВЦЭМ!$C$39:$C$782,СВЦЭМ!$A$39:$A$782,$A68,СВЦЭМ!$B$39:$B$782,X$47)+'СЕТ СН'!$G$12+СВЦЭМ!$D$10+'СЕТ СН'!$G$5-'СЕТ СН'!$G$20</f>
        <v>4061.1484770699999</v>
      </c>
      <c r="Y68" s="36">
        <f>SUMIFS(СВЦЭМ!$C$39:$C$782,СВЦЭМ!$A$39:$A$782,$A68,СВЦЭМ!$B$39:$B$782,Y$47)+'СЕТ СН'!$G$12+СВЦЭМ!$D$10+'СЕТ СН'!$G$5-'СЕТ СН'!$G$20</f>
        <v>4083.6516831500003</v>
      </c>
    </row>
    <row r="69" spans="1:27" ht="15.75" x14ac:dyDescent="0.2">
      <c r="A69" s="35">
        <f t="shared" si="1"/>
        <v>44642</v>
      </c>
      <c r="B69" s="36">
        <f>SUMIFS(СВЦЭМ!$C$39:$C$782,СВЦЭМ!$A$39:$A$782,$A69,СВЦЭМ!$B$39:$B$782,B$47)+'СЕТ СН'!$G$12+СВЦЭМ!$D$10+'СЕТ СН'!$G$5-'СЕТ СН'!$G$20</f>
        <v>4119.60508923</v>
      </c>
      <c r="C69" s="36">
        <f>SUMIFS(СВЦЭМ!$C$39:$C$782,СВЦЭМ!$A$39:$A$782,$A69,СВЦЭМ!$B$39:$B$782,C$47)+'СЕТ СН'!$G$12+СВЦЭМ!$D$10+'СЕТ СН'!$G$5-'СЕТ СН'!$G$20</f>
        <v>4157.8421979200002</v>
      </c>
      <c r="D69" s="36">
        <f>SUMIFS(СВЦЭМ!$C$39:$C$782,СВЦЭМ!$A$39:$A$782,$A69,СВЦЭМ!$B$39:$B$782,D$47)+'СЕТ СН'!$G$12+СВЦЭМ!$D$10+'СЕТ СН'!$G$5-'СЕТ СН'!$G$20</f>
        <v>4224.7533098900003</v>
      </c>
      <c r="E69" s="36">
        <f>SUMIFS(СВЦЭМ!$C$39:$C$782,СВЦЭМ!$A$39:$A$782,$A69,СВЦЭМ!$B$39:$B$782,E$47)+'СЕТ СН'!$G$12+СВЦЭМ!$D$10+'СЕТ СН'!$G$5-'СЕТ СН'!$G$20</f>
        <v>4267.3364335699998</v>
      </c>
      <c r="F69" s="36">
        <f>SUMIFS(СВЦЭМ!$C$39:$C$782,СВЦЭМ!$A$39:$A$782,$A69,СВЦЭМ!$B$39:$B$782,F$47)+'СЕТ СН'!$G$12+СВЦЭМ!$D$10+'СЕТ СН'!$G$5-'СЕТ СН'!$G$20</f>
        <v>4250.0070363200002</v>
      </c>
      <c r="G69" s="36">
        <f>SUMIFS(СВЦЭМ!$C$39:$C$782,СВЦЭМ!$A$39:$A$782,$A69,СВЦЭМ!$B$39:$B$782,G$47)+'СЕТ СН'!$G$12+СВЦЭМ!$D$10+'СЕТ СН'!$G$5-'СЕТ СН'!$G$20</f>
        <v>4233.3789897799998</v>
      </c>
      <c r="H69" s="36">
        <f>SUMIFS(СВЦЭМ!$C$39:$C$782,СВЦЭМ!$A$39:$A$782,$A69,СВЦЭМ!$B$39:$B$782,H$47)+'СЕТ СН'!$G$12+СВЦЭМ!$D$10+'СЕТ СН'!$G$5-'СЕТ СН'!$G$20</f>
        <v>4162.3039030399996</v>
      </c>
      <c r="I69" s="36">
        <f>SUMIFS(СВЦЭМ!$C$39:$C$782,СВЦЭМ!$A$39:$A$782,$A69,СВЦЭМ!$B$39:$B$782,I$47)+'СЕТ СН'!$G$12+СВЦЭМ!$D$10+'СЕТ СН'!$G$5-'СЕТ СН'!$G$20</f>
        <v>4066.2394629999999</v>
      </c>
      <c r="J69" s="36">
        <f>SUMIFS(СВЦЭМ!$C$39:$C$782,СВЦЭМ!$A$39:$A$782,$A69,СВЦЭМ!$B$39:$B$782,J$47)+'СЕТ СН'!$G$12+СВЦЭМ!$D$10+'СЕТ СН'!$G$5-'СЕТ СН'!$G$20</f>
        <v>4032.0049156200002</v>
      </c>
      <c r="K69" s="36">
        <f>SUMIFS(СВЦЭМ!$C$39:$C$782,СВЦЭМ!$A$39:$A$782,$A69,СВЦЭМ!$B$39:$B$782,K$47)+'СЕТ СН'!$G$12+СВЦЭМ!$D$10+'СЕТ СН'!$G$5-'СЕТ СН'!$G$20</f>
        <v>4043.06690235</v>
      </c>
      <c r="L69" s="36">
        <f>SUMIFS(СВЦЭМ!$C$39:$C$782,СВЦЭМ!$A$39:$A$782,$A69,СВЦЭМ!$B$39:$B$782,L$47)+'СЕТ СН'!$G$12+СВЦЭМ!$D$10+'СЕТ СН'!$G$5-'СЕТ СН'!$G$20</f>
        <v>4042.0011273199998</v>
      </c>
      <c r="M69" s="36">
        <f>SUMIFS(СВЦЭМ!$C$39:$C$782,СВЦЭМ!$A$39:$A$782,$A69,СВЦЭМ!$B$39:$B$782,M$47)+'СЕТ СН'!$G$12+СВЦЭМ!$D$10+'СЕТ СН'!$G$5-'СЕТ СН'!$G$20</f>
        <v>4117.0548900200001</v>
      </c>
      <c r="N69" s="36">
        <f>SUMIFS(СВЦЭМ!$C$39:$C$782,СВЦЭМ!$A$39:$A$782,$A69,СВЦЭМ!$B$39:$B$782,N$47)+'СЕТ СН'!$G$12+СВЦЭМ!$D$10+'СЕТ СН'!$G$5-'СЕТ СН'!$G$20</f>
        <v>4188.6720931</v>
      </c>
      <c r="O69" s="36">
        <f>SUMIFS(СВЦЭМ!$C$39:$C$782,СВЦЭМ!$A$39:$A$782,$A69,СВЦЭМ!$B$39:$B$782,O$47)+'СЕТ СН'!$G$12+СВЦЭМ!$D$10+'СЕТ СН'!$G$5-'СЕТ СН'!$G$20</f>
        <v>4253.1560569399999</v>
      </c>
      <c r="P69" s="36">
        <f>SUMIFS(СВЦЭМ!$C$39:$C$782,СВЦЭМ!$A$39:$A$782,$A69,СВЦЭМ!$B$39:$B$782,P$47)+'СЕТ СН'!$G$12+СВЦЭМ!$D$10+'СЕТ СН'!$G$5-'СЕТ СН'!$G$20</f>
        <v>4255.4232188200003</v>
      </c>
      <c r="Q69" s="36">
        <f>SUMIFS(СВЦЭМ!$C$39:$C$782,СВЦЭМ!$A$39:$A$782,$A69,СВЦЭМ!$B$39:$B$782,Q$47)+'СЕТ СН'!$G$12+СВЦЭМ!$D$10+'СЕТ СН'!$G$5-'СЕТ СН'!$G$20</f>
        <v>4218.1408137099997</v>
      </c>
      <c r="R69" s="36">
        <f>SUMIFS(СВЦЭМ!$C$39:$C$782,СВЦЭМ!$A$39:$A$782,$A69,СВЦЭМ!$B$39:$B$782,R$47)+'СЕТ СН'!$G$12+СВЦЭМ!$D$10+'СЕТ СН'!$G$5-'СЕТ СН'!$G$20</f>
        <v>4094.73124551</v>
      </c>
      <c r="S69" s="36">
        <f>SUMIFS(СВЦЭМ!$C$39:$C$782,СВЦЭМ!$A$39:$A$782,$A69,СВЦЭМ!$B$39:$B$782,S$47)+'СЕТ СН'!$G$12+СВЦЭМ!$D$10+'СЕТ СН'!$G$5-'СЕТ СН'!$G$20</f>
        <v>3990.83958454</v>
      </c>
      <c r="T69" s="36">
        <f>SUMIFS(СВЦЭМ!$C$39:$C$782,СВЦЭМ!$A$39:$A$782,$A69,СВЦЭМ!$B$39:$B$782,T$47)+'СЕТ СН'!$G$12+СВЦЭМ!$D$10+'СЕТ СН'!$G$5-'СЕТ СН'!$G$20</f>
        <v>3926.1251326800002</v>
      </c>
      <c r="U69" s="36">
        <f>SUMIFS(СВЦЭМ!$C$39:$C$782,СВЦЭМ!$A$39:$A$782,$A69,СВЦЭМ!$B$39:$B$782,U$47)+'СЕТ СН'!$G$12+СВЦЭМ!$D$10+'СЕТ СН'!$G$5-'СЕТ СН'!$G$20</f>
        <v>3956.72242916</v>
      </c>
      <c r="V69" s="36">
        <f>SUMIFS(СВЦЭМ!$C$39:$C$782,СВЦЭМ!$A$39:$A$782,$A69,СВЦЭМ!$B$39:$B$782,V$47)+'СЕТ СН'!$G$12+СВЦЭМ!$D$10+'СЕТ СН'!$G$5-'СЕТ СН'!$G$20</f>
        <v>4067.82768928</v>
      </c>
      <c r="W69" s="36">
        <f>SUMIFS(СВЦЭМ!$C$39:$C$782,СВЦЭМ!$A$39:$A$782,$A69,СВЦЭМ!$B$39:$B$782,W$47)+'СЕТ СН'!$G$12+СВЦЭМ!$D$10+'СЕТ СН'!$G$5-'СЕТ СН'!$G$20</f>
        <v>4079.2826415999998</v>
      </c>
      <c r="X69" s="36">
        <f>SUMIFS(СВЦЭМ!$C$39:$C$782,СВЦЭМ!$A$39:$A$782,$A69,СВЦЭМ!$B$39:$B$782,X$47)+'СЕТ СН'!$G$12+СВЦЭМ!$D$10+'СЕТ СН'!$G$5-'СЕТ СН'!$G$20</f>
        <v>4093.35283179</v>
      </c>
      <c r="Y69" s="36">
        <f>SUMIFS(СВЦЭМ!$C$39:$C$782,СВЦЭМ!$A$39:$A$782,$A69,СВЦЭМ!$B$39:$B$782,Y$47)+'СЕТ СН'!$G$12+СВЦЭМ!$D$10+'СЕТ СН'!$G$5-'СЕТ СН'!$G$20</f>
        <v>4109.1399529199998</v>
      </c>
    </row>
    <row r="70" spans="1:27" ht="15.75" x14ac:dyDescent="0.2">
      <c r="A70" s="35">
        <f t="shared" si="1"/>
        <v>44643</v>
      </c>
      <c r="B70" s="36">
        <f>SUMIFS(СВЦЭМ!$C$39:$C$782,СВЦЭМ!$A$39:$A$782,$A70,СВЦЭМ!$B$39:$B$782,B$47)+'СЕТ СН'!$G$12+СВЦЭМ!$D$10+'СЕТ СН'!$G$5-'СЕТ СН'!$G$20</f>
        <v>4145.3984988499997</v>
      </c>
      <c r="C70" s="36">
        <f>SUMIFS(СВЦЭМ!$C$39:$C$782,СВЦЭМ!$A$39:$A$782,$A70,СВЦЭМ!$B$39:$B$782,C$47)+'СЕТ СН'!$G$12+СВЦЭМ!$D$10+'СЕТ СН'!$G$5-'СЕТ СН'!$G$20</f>
        <v>4168.3296145900003</v>
      </c>
      <c r="D70" s="36">
        <f>SUMIFS(СВЦЭМ!$C$39:$C$782,СВЦЭМ!$A$39:$A$782,$A70,СВЦЭМ!$B$39:$B$782,D$47)+'СЕТ СН'!$G$12+СВЦЭМ!$D$10+'СЕТ СН'!$G$5-'СЕТ СН'!$G$20</f>
        <v>4234.88639083</v>
      </c>
      <c r="E70" s="36">
        <f>SUMIFS(СВЦЭМ!$C$39:$C$782,СВЦЭМ!$A$39:$A$782,$A70,СВЦЭМ!$B$39:$B$782,E$47)+'СЕТ СН'!$G$12+СВЦЭМ!$D$10+'СЕТ СН'!$G$5-'СЕТ СН'!$G$20</f>
        <v>4284.8743794100001</v>
      </c>
      <c r="F70" s="36">
        <f>SUMIFS(СВЦЭМ!$C$39:$C$782,СВЦЭМ!$A$39:$A$782,$A70,СВЦЭМ!$B$39:$B$782,F$47)+'СЕТ СН'!$G$12+СВЦЭМ!$D$10+'СЕТ СН'!$G$5-'СЕТ СН'!$G$20</f>
        <v>4268.4158173400001</v>
      </c>
      <c r="G70" s="36">
        <f>SUMIFS(СВЦЭМ!$C$39:$C$782,СВЦЭМ!$A$39:$A$782,$A70,СВЦЭМ!$B$39:$B$782,G$47)+'СЕТ СН'!$G$12+СВЦЭМ!$D$10+'СЕТ СН'!$G$5-'СЕТ СН'!$G$20</f>
        <v>4234.8122187400004</v>
      </c>
      <c r="H70" s="36">
        <f>SUMIFS(СВЦЭМ!$C$39:$C$782,СВЦЭМ!$A$39:$A$782,$A70,СВЦЭМ!$B$39:$B$782,H$47)+'СЕТ СН'!$G$12+СВЦЭМ!$D$10+'СЕТ СН'!$G$5-'СЕТ СН'!$G$20</f>
        <v>4164.9042973200003</v>
      </c>
      <c r="I70" s="36">
        <f>SUMIFS(СВЦЭМ!$C$39:$C$782,СВЦЭМ!$A$39:$A$782,$A70,СВЦЭМ!$B$39:$B$782,I$47)+'СЕТ СН'!$G$12+СВЦЭМ!$D$10+'СЕТ СН'!$G$5-'СЕТ СН'!$G$20</f>
        <v>4084.87504678</v>
      </c>
      <c r="J70" s="36">
        <f>SUMIFS(СВЦЭМ!$C$39:$C$782,СВЦЭМ!$A$39:$A$782,$A70,СВЦЭМ!$B$39:$B$782,J$47)+'СЕТ СН'!$G$12+СВЦЭМ!$D$10+'СЕТ СН'!$G$5-'СЕТ СН'!$G$20</f>
        <v>4052.9019343800001</v>
      </c>
      <c r="K70" s="36">
        <f>SUMIFS(СВЦЭМ!$C$39:$C$782,СВЦЭМ!$A$39:$A$782,$A70,СВЦЭМ!$B$39:$B$782,K$47)+'СЕТ СН'!$G$12+СВЦЭМ!$D$10+'СЕТ СН'!$G$5-'СЕТ СН'!$G$20</f>
        <v>4069.9552758899999</v>
      </c>
      <c r="L70" s="36">
        <f>SUMIFS(СВЦЭМ!$C$39:$C$782,СВЦЭМ!$A$39:$A$782,$A70,СВЦЭМ!$B$39:$B$782,L$47)+'СЕТ СН'!$G$12+СВЦЭМ!$D$10+'СЕТ СН'!$G$5-'СЕТ СН'!$G$20</f>
        <v>4109.5341638199998</v>
      </c>
      <c r="M70" s="36">
        <f>SUMIFS(СВЦЭМ!$C$39:$C$782,СВЦЭМ!$A$39:$A$782,$A70,СВЦЭМ!$B$39:$B$782,M$47)+'СЕТ СН'!$G$12+СВЦЭМ!$D$10+'СЕТ СН'!$G$5-'СЕТ СН'!$G$20</f>
        <v>4140.0588506200002</v>
      </c>
      <c r="N70" s="36">
        <f>SUMIFS(СВЦЭМ!$C$39:$C$782,СВЦЭМ!$A$39:$A$782,$A70,СВЦЭМ!$B$39:$B$782,N$47)+'СЕТ СН'!$G$12+СВЦЭМ!$D$10+'СЕТ СН'!$G$5-'СЕТ СН'!$G$20</f>
        <v>4179.9218696200005</v>
      </c>
      <c r="O70" s="36">
        <f>SUMIFS(СВЦЭМ!$C$39:$C$782,СВЦЭМ!$A$39:$A$782,$A70,СВЦЭМ!$B$39:$B$782,O$47)+'СЕТ СН'!$G$12+СВЦЭМ!$D$10+'СЕТ СН'!$G$5-'СЕТ СН'!$G$20</f>
        <v>4232.02541905</v>
      </c>
      <c r="P70" s="36">
        <f>SUMIFS(СВЦЭМ!$C$39:$C$782,СВЦЭМ!$A$39:$A$782,$A70,СВЦЭМ!$B$39:$B$782,P$47)+'СЕТ СН'!$G$12+СВЦЭМ!$D$10+'СЕТ СН'!$G$5-'СЕТ СН'!$G$20</f>
        <v>4275.79390109</v>
      </c>
      <c r="Q70" s="36">
        <f>SUMIFS(СВЦЭМ!$C$39:$C$782,СВЦЭМ!$A$39:$A$782,$A70,СВЦЭМ!$B$39:$B$782,Q$47)+'СЕТ СН'!$G$12+СВЦЭМ!$D$10+'СЕТ СН'!$G$5-'СЕТ СН'!$G$20</f>
        <v>4249.8916456699999</v>
      </c>
      <c r="R70" s="36">
        <f>SUMIFS(СВЦЭМ!$C$39:$C$782,СВЦЭМ!$A$39:$A$782,$A70,СВЦЭМ!$B$39:$B$782,R$47)+'СЕТ СН'!$G$12+СВЦЭМ!$D$10+'СЕТ СН'!$G$5-'СЕТ СН'!$G$20</f>
        <v>4170.5150919600001</v>
      </c>
      <c r="S70" s="36">
        <f>SUMIFS(СВЦЭМ!$C$39:$C$782,СВЦЭМ!$A$39:$A$782,$A70,СВЦЭМ!$B$39:$B$782,S$47)+'СЕТ СН'!$G$12+СВЦЭМ!$D$10+'СЕТ СН'!$G$5-'СЕТ СН'!$G$20</f>
        <v>4110.0458850800005</v>
      </c>
      <c r="T70" s="36">
        <f>SUMIFS(СВЦЭМ!$C$39:$C$782,СВЦЭМ!$A$39:$A$782,$A70,СВЦЭМ!$B$39:$B$782,T$47)+'СЕТ СН'!$G$12+СВЦЭМ!$D$10+'СЕТ СН'!$G$5-'СЕТ СН'!$G$20</f>
        <v>4055.3885743700002</v>
      </c>
      <c r="U70" s="36">
        <f>SUMIFS(СВЦЭМ!$C$39:$C$782,СВЦЭМ!$A$39:$A$782,$A70,СВЦЭМ!$B$39:$B$782,U$47)+'СЕТ СН'!$G$12+СВЦЭМ!$D$10+'СЕТ СН'!$G$5-'СЕТ СН'!$G$20</f>
        <v>4038.0287345300003</v>
      </c>
      <c r="V70" s="36">
        <f>SUMIFS(СВЦЭМ!$C$39:$C$782,СВЦЭМ!$A$39:$A$782,$A70,СВЦЭМ!$B$39:$B$782,V$47)+'СЕТ СН'!$G$12+СВЦЭМ!$D$10+'СЕТ СН'!$G$5-'СЕТ СН'!$G$20</f>
        <v>4046.9160453700001</v>
      </c>
      <c r="W70" s="36">
        <f>SUMIFS(СВЦЭМ!$C$39:$C$782,СВЦЭМ!$A$39:$A$782,$A70,СВЦЭМ!$B$39:$B$782,W$47)+'СЕТ СН'!$G$12+СВЦЭМ!$D$10+'СЕТ СН'!$G$5-'СЕТ СН'!$G$20</f>
        <v>4061.4773467</v>
      </c>
      <c r="X70" s="36">
        <f>SUMIFS(СВЦЭМ!$C$39:$C$782,СВЦЭМ!$A$39:$A$782,$A70,СВЦЭМ!$B$39:$B$782,X$47)+'СЕТ СН'!$G$12+СВЦЭМ!$D$10+'СЕТ СН'!$G$5-'СЕТ СН'!$G$20</f>
        <v>4070.4915353900001</v>
      </c>
      <c r="Y70" s="36">
        <f>SUMIFS(СВЦЭМ!$C$39:$C$782,СВЦЭМ!$A$39:$A$782,$A70,СВЦЭМ!$B$39:$B$782,Y$47)+'СЕТ СН'!$G$12+СВЦЭМ!$D$10+'СЕТ СН'!$G$5-'СЕТ СН'!$G$20</f>
        <v>4068.24791688</v>
      </c>
    </row>
    <row r="71" spans="1:27" ht="15.75" x14ac:dyDescent="0.2">
      <c r="A71" s="35">
        <f t="shared" si="1"/>
        <v>44644</v>
      </c>
      <c r="B71" s="36">
        <f>SUMIFS(СВЦЭМ!$C$39:$C$782,СВЦЭМ!$A$39:$A$782,$A71,СВЦЭМ!$B$39:$B$782,B$47)+'СЕТ СН'!$G$12+СВЦЭМ!$D$10+'СЕТ СН'!$G$5-'СЕТ СН'!$G$20</f>
        <v>4151.3363108699996</v>
      </c>
      <c r="C71" s="36">
        <f>SUMIFS(СВЦЭМ!$C$39:$C$782,СВЦЭМ!$A$39:$A$782,$A71,СВЦЭМ!$B$39:$B$782,C$47)+'СЕТ СН'!$G$12+СВЦЭМ!$D$10+'СЕТ СН'!$G$5-'СЕТ СН'!$G$20</f>
        <v>4193.5401300600006</v>
      </c>
      <c r="D71" s="36">
        <f>SUMIFS(СВЦЭМ!$C$39:$C$782,СВЦЭМ!$A$39:$A$782,$A71,СВЦЭМ!$B$39:$B$782,D$47)+'СЕТ СН'!$G$12+СВЦЭМ!$D$10+'СЕТ СН'!$G$5-'СЕТ СН'!$G$20</f>
        <v>4256.0301739699999</v>
      </c>
      <c r="E71" s="36">
        <f>SUMIFS(СВЦЭМ!$C$39:$C$782,СВЦЭМ!$A$39:$A$782,$A71,СВЦЭМ!$B$39:$B$782,E$47)+'СЕТ СН'!$G$12+СВЦЭМ!$D$10+'СЕТ СН'!$G$5-'СЕТ СН'!$G$20</f>
        <v>4285.47218256</v>
      </c>
      <c r="F71" s="36">
        <f>SUMIFS(СВЦЭМ!$C$39:$C$782,СВЦЭМ!$A$39:$A$782,$A71,СВЦЭМ!$B$39:$B$782,F$47)+'СЕТ СН'!$G$12+СВЦЭМ!$D$10+'СЕТ СН'!$G$5-'СЕТ СН'!$G$20</f>
        <v>4271.6731691799996</v>
      </c>
      <c r="G71" s="36">
        <f>SUMIFS(СВЦЭМ!$C$39:$C$782,СВЦЭМ!$A$39:$A$782,$A71,СВЦЭМ!$B$39:$B$782,G$47)+'СЕТ СН'!$G$12+СВЦЭМ!$D$10+'СЕТ СН'!$G$5-'СЕТ СН'!$G$20</f>
        <v>4254.5135558299999</v>
      </c>
      <c r="H71" s="36">
        <f>SUMIFS(СВЦЭМ!$C$39:$C$782,СВЦЭМ!$A$39:$A$782,$A71,СВЦЭМ!$B$39:$B$782,H$47)+'СЕТ СН'!$G$12+СВЦЭМ!$D$10+'СЕТ СН'!$G$5-'СЕТ СН'!$G$20</f>
        <v>4173.5137258200002</v>
      </c>
      <c r="I71" s="36">
        <f>SUMIFS(СВЦЭМ!$C$39:$C$782,СВЦЭМ!$A$39:$A$782,$A71,СВЦЭМ!$B$39:$B$782,I$47)+'СЕТ СН'!$G$12+СВЦЭМ!$D$10+'СЕТ СН'!$G$5-'СЕТ СН'!$G$20</f>
        <v>4073.0919209900003</v>
      </c>
      <c r="J71" s="36">
        <f>SUMIFS(СВЦЭМ!$C$39:$C$782,СВЦЭМ!$A$39:$A$782,$A71,СВЦЭМ!$B$39:$B$782,J$47)+'СЕТ СН'!$G$12+СВЦЭМ!$D$10+'СЕТ СН'!$G$5-'СЕТ СН'!$G$20</f>
        <v>4052.9639916200003</v>
      </c>
      <c r="K71" s="36">
        <f>SUMIFS(СВЦЭМ!$C$39:$C$782,СВЦЭМ!$A$39:$A$782,$A71,СВЦЭМ!$B$39:$B$782,K$47)+'СЕТ СН'!$G$12+СВЦЭМ!$D$10+'СЕТ СН'!$G$5-'СЕТ СН'!$G$20</f>
        <v>4065.2921903699998</v>
      </c>
      <c r="L71" s="36">
        <f>SUMIFS(СВЦЭМ!$C$39:$C$782,СВЦЭМ!$A$39:$A$782,$A71,СВЦЭМ!$B$39:$B$782,L$47)+'СЕТ СН'!$G$12+СВЦЭМ!$D$10+'СЕТ СН'!$G$5-'СЕТ СН'!$G$20</f>
        <v>4086.7974580600003</v>
      </c>
      <c r="M71" s="36">
        <f>SUMIFS(СВЦЭМ!$C$39:$C$782,СВЦЭМ!$A$39:$A$782,$A71,СВЦЭМ!$B$39:$B$782,M$47)+'СЕТ СН'!$G$12+СВЦЭМ!$D$10+'СЕТ СН'!$G$5-'СЕТ СН'!$G$20</f>
        <v>4157.3451792300002</v>
      </c>
      <c r="N71" s="36">
        <f>SUMIFS(СВЦЭМ!$C$39:$C$782,СВЦЭМ!$A$39:$A$782,$A71,СВЦЭМ!$B$39:$B$782,N$47)+'СЕТ СН'!$G$12+СВЦЭМ!$D$10+'СЕТ СН'!$G$5-'СЕТ СН'!$G$20</f>
        <v>4220.7735250000005</v>
      </c>
      <c r="O71" s="36">
        <f>SUMIFS(СВЦЭМ!$C$39:$C$782,СВЦЭМ!$A$39:$A$782,$A71,СВЦЭМ!$B$39:$B$782,O$47)+'СЕТ СН'!$G$12+СВЦЭМ!$D$10+'СЕТ СН'!$G$5-'СЕТ СН'!$G$20</f>
        <v>4271.7183612700001</v>
      </c>
      <c r="P71" s="36">
        <f>SUMIFS(СВЦЭМ!$C$39:$C$782,СВЦЭМ!$A$39:$A$782,$A71,СВЦЭМ!$B$39:$B$782,P$47)+'СЕТ СН'!$G$12+СВЦЭМ!$D$10+'СЕТ СН'!$G$5-'СЕТ СН'!$G$20</f>
        <v>4288.2271689099998</v>
      </c>
      <c r="Q71" s="36">
        <f>SUMIFS(СВЦЭМ!$C$39:$C$782,СВЦЭМ!$A$39:$A$782,$A71,СВЦЭМ!$B$39:$B$782,Q$47)+'СЕТ СН'!$G$12+СВЦЭМ!$D$10+'СЕТ СН'!$G$5-'СЕТ СН'!$G$20</f>
        <v>4259.56816256</v>
      </c>
      <c r="R71" s="36">
        <f>SUMIFS(СВЦЭМ!$C$39:$C$782,СВЦЭМ!$A$39:$A$782,$A71,СВЦЭМ!$B$39:$B$782,R$47)+'СЕТ СН'!$G$12+СВЦЭМ!$D$10+'СЕТ СН'!$G$5-'СЕТ СН'!$G$20</f>
        <v>4172.5163710500001</v>
      </c>
      <c r="S71" s="36">
        <f>SUMIFS(СВЦЭМ!$C$39:$C$782,СВЦЭМ!$A$39:$A$782,$A71,СВЦЭМ!$B$39:$B$782,S$47)+'СЕТ СН'!$G$12+СВЦЭМ!$D$10+'СЕТ СН'!$G$5-'СЕТ СН'!$G$20</f>
        <v>4129.4442985099995</v>
      </c>
      <c r="T71" s="36">
        <f>SUMIFS(СВЦЭМ!$C$39:$C$782,СВЦЭМ!$A$39:$A$782,$A71,СВЦЭМ!$B$39:$B$782,T$47)+'СЕТ СН'!$G$12+СВЦЭМ!$D$10+'СЕТ СН'!$G$5-'СЕТ СН'!$G$20</f>
        <v>4074.8099095799998</v>
      </c>
      <c r="U71" s="36">
        <f>SUMIFS(СВЦЭМ!$C$39:$C$782,СВЦЭМ!$A$39:$A$782,$A71,СВЦЭМ!$B$39:$B$782,U$47)+'СЕТ СН'!$G$12+СВЦЭМ!$D$10+'СЕТ СН'!$G$5-'СЕТ СН'!$G$20</f>
        <v>4058.1631646000001</v>
      </c>
      <c r="V71" s="36">
        <f>SUMIFS(СВЦЭМ!$C$39:$C$782,СВЦЭМ!$A$39:$A$782,$A71,СВЦЭМ!$B$39:$B$782,V$47)+'СЕТ СН'!$G$12+СВЦЭМ!$D$10+'СЕТ СН'!$G$5-'СЕТ СН'!$G$20</f>
        <v>4023.6667178100001</v>
      </c>
      <c r="W71" s="36">
        <f>SUMIFS(СВЦЭМ!$C$39:$C$782,СВЦЭМ!$A$39:$A$782,$A71,СВЦЭМ!$B$39:$B$782,W$47)+'СЕТ СН'!$G$12+СВЦЭМ!$D$10+'СЕТ СН'!$G$5-'СЕТ СН'!$G$20</f>
        <v>4052.9303241600001</v>
      </c>
      <c r="X71" s="36">
        <f>SUMIFS(СВЦЭМ!$C$39:$C$782,СВЦЭМ!$A$39:$A$782,$A71,СВЦЭМ!$B$39:$B$782,X$47)+'СЕТ СН'!$G$12+СВЦЭМ!$D$10+'СЕТ СН'!$G$5-'СЕТ СН'!$G$20</f>
        <v>3955.5472276199998</v>
      </c>
      <c r="Y71" s="36">
        <f>SUMIFS(СВЦЭМ!$C$39:$C$782,СВЦЭМ!$A$39:$A$782,$A71,СВЦЭМ!$B$39:$B$782,Y$47)+'СЕТ СН'!$G$12+СВЦЭМ!$D$10+'СЕТ СН'!$G$5-'СЕТ СН'!$G$20</f>
        <v>3901.2047282200001</v>
      </c>
    </row>
    <row r="72" spans="1:27" ht="15.75" x14ac:dyDescent="0.2">
      <c r="A72" s="35">
        <f t="shared" si="1"/>
        <v>44645</v>
      </c>
      <c r="B72" s="36">
        <f>SUMIFS(СВЦЭМ!$C$39:$C$782,СВЦЭМ!$A$39:$A$782,$A72,СВЦЭМ!$B$39:$B$782,B$47)+'СЕТ СН'!$G$12+СВЦЭМ!$D$10+'СЕТ СН'!$G$5-'СЕТ СН'!$G$20</f>
        <v>3970.2205024300001</v>
      </c>
      <c r="C72" s="36">
        <f>SUMIFS(СВЦЭМ!$C$39:$C$782,СВЦЭМ!$A$39:$A$782,$A72,СВЦЭМ!$B$39:$B$782,C$47)+'СЕТ СН'!$G$12+СВЦЭМ!$D$10+'СЕТ СН'!$G$5-'СЕТ СН'!$G$20</f>
        <v>4059.8531288700001</v>
      </c>
      <c r="D72" s="36">
        <f>SUMIFS(СВЦЭМ!$C$39:$C$782,СВЦЭМ!$A$39:$A$782,$A72,СВЦЭМ!$B$39:$B$782,D$47)+'СЕТ СН'!$G$12+СВЦЭМ!$D$10+'СЕТ СН'!$G$5-'СЕТ СН'!$G$20</f>
        <v>4197.6247764999998</v>
      </c>
      <c r="E72" s="36">
        <f>SUMIFS(СВЦЭМ!$C$39:$C$782,СВЦЭМ!$A$39:$A$782,$A72,СВЦЭМ!$B$39:$B$782,E$47)+'СЕТ СН'!$G$12+СВЦЭМ!$D$10+'СЕТ СН'!$G$5-'СЕТ СН'!$G$20</f>
        <v>4259.6200218499998</v>
      </c>
      <c r="F72" s="36">
        <f>SUMIFS(СВЦЭМ!$C$39:$C$782,СВЦЭМ!$A$39:$A$782,$A72,СВЦЭМ!$B$39:$B$782,F$47)+'СЕТ СН'!$G$12+СВЦЭМ!$D$10+'СЕТ СН'!$G$5-'СЕТ СН'!$G$20</f>
        <v>4278.1245020000006</v>
      </c>
      <c r="G72" s="36">
        <f>SUMIFS(СВЦЭМ!$C$39:$C$782,СВЦЭМ!$A$39:$A$782,$A72,СВЦЭМ!$B$39:$B$782,G$47)+'СЕТ СН'!$G$12+СВЦЭМ!$D$10+'СЕТ СН'!$G$5-'СЕТ СН'!$G$20</f>
        <v>4265.1230230500005</v>
      </c>
      <c r="H72" s="36">
        <f>SUMIFS(СВЦЭМ!$C$39:$C$782,СВЦЭМ!$A$39:$A$782,$A72,СВЦЭМ!$B$39:$B$782,H$47)+'СЕТ СН'!$G$12+СВЦЭМ!$D$10+'СЕТ СН'!$G$5-'СЕТ СН'!$G$20</f>
        <v>4168.3058585999997</v>
      </c>
      <c r="I72" s="36">
        <f>SUMIFS(СВЦЭМ!$C$39:$C$782,СВЦЭМ!$A$39:$A$782,$A72,СВЦЭМ!$B$39:$B$782,I$47)+'СЕТ СН'!$G$12+СВЦЭМ!$D$10+'СЕТ СН'!$G$5-'СЕТ СН'!$G$20</f>
        <v>4015.5811773300002</v>
      </c>
      <c r="J72" s="36">
        <f>SUMIFS(СВЦЭМ!$C$39:$C$782,СВЦЭМ!$A$39:$A$782,$A72,СВЦЭМ!$B$39:$B$782,J$47)+'СЕТ СН'!$G$12+СВЦЭМ!$D$10+'СЕТ СН'!$G$5-'СЕТ СН'!$G$20</f>
        <v>3924.68434815</v>
      </c>
      <c r="K72" s="36">
        <f>SUMIFS(СВЦЭМ!$C$39:$C$782,СВЦЭМ!$A$39:$A$782,$A72,СВЦЭМ!$B$39:$B$782,K$47)+'СЕТ СН'!$G$12+СВЦЭМ!$D$10+'СЕТ СН'!$G$5-'СЕТ СН'!$G$20</f>
        <v>3915.28621591</v>
      </c>
      <c r="L72" s="36">
        <f>SUMIFS(СВЦЭМ!$C$39:$C$782,СВЦЭМ!$A$39:$A$782,$A72,СВЦЭМ!$B$39:$B$782,L$47)+'СЕТ СН'!$G$12+СВЦЭМ!$D$10+'СЕТ СН'!$G$5-'СЕТ СН'!$G$20</f>
        <v>3926.25972138</v>
      </c>
      <c r="M72" s="36">
        <f>SUMIFS(СВЦЭМ!$C$39:$C$782,СВЦЭМ!$A$39:$A$782,$A72,СВЦЭМ!$B$39:$B$782,M$47)+'СЕТ СН'!$G$12+СВЦЭМ!$D$10+'СЕТ СН'!$G$5-'СЕТ СН'!$G$20</f>
        <v>4010.3702512199998</v>
      </c>
      <c r="N72" s="36">
        <f>SUMIFS(СВЦЭМ!$C$39:$C$782,СВЦЭМ!$A$39:$A$782,$A72,СВЦЭМ!$B$39:$B$782,N$47)+'СЕТ СН'!$G$12+СВЦЭМ!$D$10+'СЕТ СН'!$G$5-'СЕТ СН'!$G$20</f>
        <v>4076.88079913</v>
      </c>
      <c r="O72" s="36">
        <f>SUMIFS(СВЦЭМ!$C$39:$C$782,СВЦЭМ!$A$39:$A$782,$A72,СВЦЭМ!$B$39:$B$782,O$47)+'СЕТ СН'!$G$12+СВЦЭМ!$D$10+'СЕТ СН'!$G$5-'СЕТ СН'!$G$20</f>
        <v>4140.4354168099999</v>
      </c>
      <c r="P72" s="36">
        <f>SUMIFS(СВЦЭМ!$C$39:$C$782,СВЦЭМ!$A$39:$A$782,$A72,СВЦЭМ!$B$39:$B$782,P$47)+'СЕТ СН'!$G$12+СВЦЭМ!$D$10+'СЕТ СН'!$G$5-'СЕТ СН'!$G$20</f>
        <v>4180.8806315399997</v>
      </c>
      <c r="Q72" s="36">
        <f>SUMIFS(СВЦЭМ!$C$39:$C$782,СВЦЭМ!$A$39:$A$782,$A72,СВЦЭМ!$B$39:$B$782,Q$47)+'СЕТ СН'!$G$12+СВЦЭМ!$D$10+'СЕТ СН'!$G$5-'СЕТ СН'!$G$20</f>
        <v>4149.4100444899996</v>
      </c>
      <c r="R72" s="36">
        <f>SUMIFS(СВЦЭМ!$C$39:$C$782,СВЦЭМ!$A$39:$A$782,$A72,СВЦЭМ!$B$39:$B$782,R$47)+'СЕТ СН'!$G$12+СВЦЭМ!$D$10+'СЕТ СН'!$G$5-'СЕТ СН'!$G$20</f>
        <v>4109.1754122399998</v>
      </c>
      <c r="S72" s="36">
        <f>SUMIFS(СВЦЭМ!$C$39:$C$782,СВЦЭМ!$A$39:$A$782,$A72,СВЦЭМ!$B$39:$B$782,S$47)+'СЕТ СН'!$G$12+СВЦЭМ!$D$10+'СЕТ СН'!$G$5-'СЕТ СН'!$G$20</f>
        <v>4066.6038647400001</v>
      </c>
      <c r="T72" s="36">
        <f>SUMIFS(СВЦЭМ!$C$39:$C$782,СВЦЭМ!$A$39:$A$782,$A72,СВЦЭМ!$B$39:$B$782,T$47)+'СЕТ СН'!$G$12+СВЦЭМ!$D$10+'СЕТ СН'!$G$5-'СЕТ СН'!$G$20</f>
        <v>4010.9044275200004</v>
      </c>
      <c r="U72" s="36">
        <f>SUMIFS(СВЦЭМ!$C$39:$C$782,СВЦЭМ!$A$39:$A$782,$A72,СВЦЭМ!$B$39:$B$782,U$47)+'СЕТ СН'!$G$12+СВЦЭМ!$D$10+'СЕТ СН'!$G$5-'СЕТ СН'!$G$20</f>
        <v>4013.4562646100003</v>
      </c>
      <c r="V72" s="36">
        <f>SUMIFS(СВЦЭМ!$C$39:$C$782,СВЦЭМ!$A$39:$A$782,$A72,СВЦЭМ!$B$39:$B$782,V$47)+'СЕТ СН'!$G$12+СВЦЭМ!$D$10+'СЕТ СН'!$G$5-'СЕТ СН'!$G$20</f>
        <v>4047.8261577100002</v>
      </c>
      <c r="W72" s="36">
        <f>SUMIFS(СВЦЭМ!$C$39:$C$782,СВЦЭМ!$A$39:$A$782,$A72,СВЦЭМ!$B$39:$B$782,W$47)+'СЕТ СН'!$G$12+СВЦЭМ!$D$10+'СЕТ СН'!$G$5-'СЕТ СН'!$G$20</f>
        <v>4082.2159755399998</v>
      </c>
      <c r="X72" s="36">
        <f>SUMIFS(СВЦЭМ!$C$39:$C$782,СВЦЭМ!$A$39:$A$782,$A72,СВЦЭМ!$B$39:$B$782,X$47)+'СЕТ СН'!$G$12+СВЦЭМ!$D$10+'СЕТ СН'!$G$5-'СЕТ СН'!$G$20</f>
        <v>4120.2084809099997</v>
      </c>
      <c r="Y72" s="36">
        <f>SUMIFS(СВЦЭМ!$C$39:$C$782,СВЦЭМ!$A$39:$A$782,$A72,СВЦЭМ!$B$39:$B$782,Y$47)+'СЕТ СН'!$G$12+СВЦЭМ!$D$10+'СЕТ СН'!$G$5-'СЕТ СН'!$G$20</f>
        <v>4130.9274025100003</v>
      </c>
    </row>
    <row r="73" spans="1:27" ht="15.75" x14ac:dyDescent="0.2">
      <c r="A73" s="35">
        <f t="shared" si="1"/>
        <v>44646</v>
      </c>
      <c r="B73" s="36">
        <f>SUMIFS(СВЦЭМ!$C$39:$C$782,СВЦЭМ!$A$39:$A$782,$A73,СВЦЭМ!$B$39:$B$782,B$47)+'СЕТ СН'!$G$12+СВЦЭМ!$D$10+'СЕТ СН'!$G$5-'СЕТ СН'!$G$20</f>
        <v>4177.6173495499997</v>
      </c>
      <c r="C73" s="36">
        <f>SUMIFS(СВЦЭМ!$C$39:$C$782,СВЦЭМ!$A$39:$A$782,$A73,СВЦЭМ!$B$39:$B$782,C$47)+'СЕТ СН'!$G$12+СВЦЭМ!$D$10+'СЕТ СН'!$G$5-'СЕТ СН'!$G$20</f>
        <v>4147.3854717699996</v>
      </c>
      <c r="D73" s="36">
        <f>SUMIFS(СВЦЭМ!$C$39:$C$782,СВЦЭМ!$A$39:$A$782,$A73,СВЦЭМ!$B$39:$B$782,D$47)+'СЕТ СН'!$G$12+СВЦЭМ!$D$10+'СЕТ СН'!$G$5-'СЕТ СН'!$G$20</f>
        <v>4227.6189827199996</v>
      </c>
      <c r="E73" s="36">
        <f>SUMIFS(СВЦЭМ!$C$39:$C$782,СВЦЭМ!$A$39:$A$782,$A73,СВЦЭМ!$B$39:$B$782,E$47)+'СЕТ СН'!$G$12+СВЦЭМ!$D$10+'СЕТ СН'!$G$5-'СЕТ СН'!$G$20</f>
        <v>4265.0585605799997</v>
      </c>
      <c r="F73" s="36">
        <f>SUMIFS(СВЦЭМ!$C$39:$C$782,СВЦЭМ!$A$39:$A$782,$A73,СВЦЭМ!$B$39:$B$782,F$47)+'СЕТ СН'!$G$12+СВЦЭМ!$D$10+'СЕТ СН'!$G$5-'СЕТ СН'!$G$20</f>
        <v>4247.64661987</v>
      </c>
      <c r="G73" s="36">
        <f>SUMIFS(СВЦЭМ!$C$39:$C$782,СВЦЭМ!$A$39:$A$782,$A73,СВЦЭМ!$B$39:$B$782,G$47)+'СЕТ СН'!$G$12+СВЦЭМ!$D$10+'СЕТ СН'!$G$5-'СЕТ СН'!$G$20</f>
        <v>4238.0654591499997</v>
      </c>
      <c r="H73" s="36">
        <f>SUMIFS(СВЦЭМ!$C$39:$C$782,СВЦЭМ!$A$39:$A$782,$A73,СВЦЭМ!$B$39:$B$782,H$47)+'СЕТ СН'!$G$12+СВЦЭМ!$D$10+'СЕТ СН'!$G$5-'СЕТ СН'!$G$20</f>
        <v>4197.7584840099998</v>
      </c>
      <c r="I73" s="36">
        <f>SUMIFS(СВЦЭМ!$C$39:$C$782,СВЦЭМ!$A$39:$A$782,$A73,СВЦЭМ!$B$39:$B$782,I$47)+'СЕТ СН'!$G$12+СВЦЭМ!$D$10+'СЕТ СН'!$G$5-'СЕТ СН'!$G$20</f>
        <v>4100.2665462599998</v>
      </c>
      <c r="J73" s="36">
        <f>SUMIFS(СВЦЭМ!$C$39:$C$782,СВЦЭМ!$A$39:$A$782,$A73,СВЦЭМ!$B$39:$B$782,J$47)+'СЕТ СН'!$G$12+СВЦЭМ!$D$10+'СЕТ СН'!$G$5-'СЕТ СН'!$G$20</f>
        <v>4022.7266930599999</v>
      </c>
      <c r="K73" s="36">
        <f>SUMIFS(СВЦЭМ!$C$39:$C$782,СВЦЭМ!$A$39:$A$782,$A73,СВЦЭМ!$B$39:$B$782,K$47)+'СЕТ СН'!$G$12+СВЦЭМ!$D$10+'СЕТ СН'!$G$5-'СЕТ СН'!$G$20</f>
        <v>4011.0464095899997</v>
      </c>
      <c r="L73" s="36">
        <f>SUMIFS(СВЦЭМ!$C$39:$C$782,СВЦЭМ!$A$39:$A$782,$A73,СВЦЭМ!$B$39:$B$782,L$47)+'СЕТ СН'!$G$12+СВЦЭМ!$D$10+'СЕТ СН'!$G$5-'СЕТ СН'!$G$20</f>
        <v>4027.8566282100001</v>
      </c>
      <c r="M73" s="36">
        <f>SUMIFS(СВЦЭМ!$C$39:$C$782,СВЦЭМ!$A$39:$A$782,$A73,СВЦЭМ!$B$39:$B$782,M$47)+'СЕТ СН'!$G$12+СВЦЭМ!$D$10+'СЕТ СН'!$G$5-'СЕТ СН'!$G$20</f>
        <v>4077.91701771</v>
      </c>
      <c r="N73" s="36">
        <f>SUMIFS(СВЦЭМ!$C$39:$C$782,СВЦЭМ!$A$39:$A$782,$A73,СВЦЭМ!$B$39:$B$782,N$47)+'СЕТ СН'!$G$12+СВЦЭМ!$D$10+'СЕТ СН'!$G$5-'СЕТ СН'!$G$20</f>
        <v>4106.8978526999999</v>
      </c>
      <c r="O73" s="36">
        <f>SUMIFS(СВЦЭМ!$C$39:$C$782,СВЦЭМ!$A$39:$A$782,$A73,СВЦЭМ!$B$39:$B$782,O$47)+'СЕТ СН'!$G$12+СВЦЭМ!$D$10+'СЕТ СН'!$G$5-'СЕТ СН'!$G$20</f>
        <v>4149.69769593</v>
      </c>
      <c r="P73" s="36">
        <f>SUMIFS(СВЦЭМ!$C$39:$C$782,СВЦЭМ!$A$39:$A$782,$A73,СВЦЭМ!$B$39:$B$782,P$47)+'СЕТ СН'!$G$12+СВЦЭМ!$D$10+'СЕТ СН'!$G$5-'СЕТ СН'!$G$20</f>
        <v>4199.7479771500002</v>
      </c>
      <c r="Q73" s="36">
        <f>SUMIFS(СВЦЭМ!$C$39:$C$782,СВЦЭМ!$A$39:$A$782,$A73,СВЦЭМ!$B$39:$B$782,Q$47)+'СЕТ СН'!$G$12+СВЦЭМ!$D$10+'СЕТ СН'!$G$5-'СЕТ СН'!$G$20</f>
        <v>4142.3978697599996</v>
      </c>
      <c r="R73" s="36">
        <f>SUMIFS(СВЦЭМ!$C$39:$C$782,СВЦЭМ!$A$39:$A$782,$A73,СВЦЭМ!$B$39:$B$782,R$47)+'СЕТ СН'!$G$12+СВЦЭМ!$D$10+'СЕТ СН'!$G$5-'СЕТ СН'!$G$20</f>
        <v>4047.9262486899997</v>
      </c>
      <c r="S73" s="36">
        <f>SUMIFS(СВЦЭМ!$C$39:$C$782,СВЦЭМ!$A$39:$A$782,$A73,СВЦЭМ!$B$39:$B$782,S$47)+'СЕТ СН'!$G$12+СВЦЭМ!$D$10+'СЕТ СН'!$G$5-'СЕТ СН'!$G$20</f>
        <v>3951.23862302</v>
      </c>
      <c r="T73" s="36">
        <f>SUMIFS(СВЦЭМ!$C$39:$C$782,СВЦЭМ!$A$39:$A$782,$A73,СВЦЭМ!$B$39:$B$782,T$47)+'СЕТ СН'!$G$12+СВЦЭМ!$D$10+'СЕТ СН'!$G$5-'СЕТ СН'!$G$20</f>
        <v>3846.9827684000002</v>
      </c>
      <c r="U73" s="36">
        <f>SUMIFS(СВЦЭМ!$C$39:$C$782,СВЦЭМ!$A$39:$A$782,$A73,СВЦЭМ!$B$39:$B$782,U$47)+'СЕТ СН'!$G$12+СВЦЭМ!$D$10+'СЕТ СН'!$G$5-'СЕТ СН'!$G$20</f>
        <v>3865.0440089800004</v>
      </c>
      <c r="V73" s="36">
        <f>SUMIFS(СВЦЭМ!$C$39:$C$782,СВЦЭМ!$A$39:$A$782,$A73,СВЦЭМ!$B$39:$B$782,V$47)+'СЕТ СН'!$G$12+СВЦЭМ!$D$10+'СЕТ СН'!$G$5-'СЕТ СН'!$G$20</f>
        <v>3931.92681541</v>
      </c>
      <c r="W73" s="36">
        <f>SUMIFS(СВЦЭМ!$C$39:$C$782,СВЦЭМ!$A$39:$A$782,$A73,СВЦЭМ!$B$39:$B$782,W$47)+'СЕТ СН'!$G$12+СВЦЭМ!$D$10+'СЕТ СН'!$G$5-'СЕТ СН'!$G$20</f>
        <v>4039.6181826700004</v>
      </c>
      <c r="X73" s="36">
        <f>SUMIFS(СВЦЭМ!$C$39:$C$782,СВЦЭМ!$A$39:$A$782,$A73,СВЦЭМ!$B$39:$B$782,X$47)+'СЕТ СН'!$G$12+СВЦЭМ!$D$10+'СЕТ СН'!$G$5-'СЕТ СН'!$G$20</f>
        <v>4051.0696882800003</v>
      </c>
      <c r="Y73" s="36">
        <f>SUMIFS(СВЦЭМ!$C$39:$C$782,СВЦЭМ!$A$39:$A$782,$A73,СВЦЭМ!$B$39:$B$782,Y$47)+'СЕТ СН'!$G$12+СВЦЭМ!$D$10+'СЕТ СН'!$G$5-'СЕТ СН'!$G$20</f>
        <v>4081.0938436300003</v>
      </c>
    </row>
    <row r="74" spans="1:27" ht="15.75" x14ac:dyDescent="0.2">
      <c r="A74" s="35">
        <f t="shared" si="1"/>
        <v>44647</v>
      </c>
      <c r="B74" s="36">
        <f>SUMIFS(СВЦЭМ!$C$39:$C$782,СВЦЭМ!$A$39:$A$782,$A74,СВЦЭМ!$B$39:$B$782,B$47)+'СЕТ СН'!$G$12+СВЦЭМ!$D$10+'СЕТ СН'!$G$5-'СЕТ СН'!$G$20</f>
        <v>4144.3015731899995</v>
      </c>
      <c r="C74" s="36">
        <f>SUMIFS(СВЦЭМ!$C$39:$C$782,СВЦЭМ!$A$39:$A$782,$A74,СВЦЭМ!$B$39:$B$782,C$47)+'СЕТ СН'!$G$12+СВЦЭМ!$D$10+'СЕТ СН'!$G$5-'СЕТ СН'!$G$20</f>
        <v>4175.13745088</v>
      </c>
      <c r="D74" s="36">
        <f>SUMIFS(СВЦЭМ!$C$39:$C$782,СВЦЭМ!$A$39:$A$782,$A74,СВЦЭМ!$B$39:$B$782,D$47)+'СЕТ СН'!$G$12+СВЦЭМ!$D$10+'СЕТ СН'!$G$5-'СЕТ СН'!$G$20</f>
        <v>4243.7641732600005</v>
      </c>
      <c r="E74" s="36">
        <f>SUMIFS(СВЦЭМ!$C$39:$C$782,СВЦЭМ!$A$39:$A$782,$A74,СВЦЭМ!$B$39:$B$782,E$47)+'СЕТ СН'!$G$12+СВЦЭМ!$D$10+'СЕТ СН'!$G$5-'СЕТ СН'!$G$20</f>
        <v>4281.731194</v>
      </c>
      <c r="F74" s="36">
        <f>SUMIFS(СВЦЭМ!$C$39:$C$782,СВЦЭМ!$A$39:$A$782,$A74,СВЦЭМ!$B$39:$B$782,F$47)+'СЕТ СН'!$G$12+СВЦЭМ!$D$10+'СЕТ СН'!$G$5-'СЕТ СН'!$G$20</f>
        <v>4279.6714112899999</v>
      </c>
      <c r="G74" s="36">
        <f>SUMIFS(СВЦЭМ!$C$39:$C$782,СВЦЭМ!$A$39:$A$782,$A74,СВЦЭМ!$B$39:$B$782,G$47)+'СЕТ СН'!$G$12+СВЦЭМ!$D$10+'СЕТ СН'!$G$5-'СЕТ СН'!$G$20</f>
        <v>4271.9338401300001</v>
      </c>
      <c r="H74" s="36">
        <f>SUMIFS(СВЦЭМ!$C$39:$C$782,СВЦЭМ!$A$39:$A$782,$A74,СВЦЭМ!$B$39:$B$782,H$47)+'СЕТ СН'!$G$12+СВЦЭМ!$D$10+'СЕТ СН'!$G$5-'СЕТ СН'!$G$20</f>
        <v>4211.6923892499999</v>
      </c>
      <c r="I74" s="36">
        <f>SUMIFS(СВЦЭМ!$C$39:$C$782,СВЦЭМ!$A$39:$A$782,$A74,СВЦЭМ!$B$39:$B$782,I$47)+'СЕТ СН'!$G$12+СВЦЭМ!$D$10+'СЕТ СН'!$G$5-'СЕТ СН'!$G$20</f>
        <v>4058.72304872</v>
      </c>
      <c r="J74" s="36">
        <f>SUMIFS(СВЦЭМ!$C$39:$C$782,СВЦЭМ!$A$39:$A$782,$A74,СВЦЭМ!$B$39:$B$782,J$47)+'СЕТ СН'!$G$12+СВЦЭМ!$D$10+'СЕТ СН'!$G$5-'СЕТ СН'!$G$20</f>
        <v>3941.8198139300002</v>
      </c>
      <c r="K74" s="36">
        <f>SUMIFS(СВЦЭМ!$C$39:$C$782,СВЦЭМ!$A$39:$A$782,$A74,СВЦЭМ!$B$39:$B$782,K$47)+'СЕТ СН'!$G$12+СВЦЭМ!$D$10+'СЕТ СН'!$G$5-'СЕТ СН'!$G$20</f>
        <v>3898.6008827400001</v>
      </c>
      <c r="L74" s="36">
        <f>SUMIFS(СВЦЭМ!$C$39:$C$782,СВЦЭМ!$A$39:$A$782,$A74,СВЦЭМ!$B$39:$B$782,L$47)+'СЕТ СН'!$G$12+СВЦЭМ!$D$10+'СЕТ СН'!$G$5-'СЕТ СН'!$G$20</f>
        <v>3887.5390708800001</v>
      </c>
      <c r="M74" s="36">
        <f>SUMIFS(СВЦЭМ!$C$39:$C$782,СВЦЭМ!$A$39:$A$782,$A74,СВЦЭМ!$B$39:$B$782,M$47)+'СЕТ СН'!$G$12+СВЦЭМ!$D$10+'СЕТ СН'!$G$5-'СЕТ СН'!$G$20</f>
        <v>3992.4961607699997</v>
      </c>
      <c r="N74" s="36">
        <f>SUMIFS(СВЦЭМ!$C$39:$C$782,СВЦЭМ!$A$39:$A$782,$A74,СВЦЭМ!$B$39:$B$782,N$47)+'СЕТ СН'!$G$12+СВЦЭМ!$D$10+'СЕТ СН'!$G$5-'СЕТ СН'!$G$20</f>
        <v>4080.0668283599998</v>
      </c>
      <c r="O74" s="36">
        <f>SUMIFS(СВЦЭМ!$C$39:$C$782,СВЦЭМ!$A$39:$A$782,$A74,СВЦЭМ!$B$39:$B$782,O$47)+'СЕТ СН'!$G$12+СВЦЭМ!$D$10+'СЕТ СН'!$G$5-'СЕТ СН'!$G$20</f>
        <v>4154.6110049099998</v>
      </c>
      <c r="P74" s="36">
        <f>SUMIFS(СВЦЭМ!$C$39:$C$782,СВЦЭМ!$A$39:$A$782,$A74,СВЦЭМ!$B$39:$B$782,P$47)+'СЕТ СН'!$G$12+СВЦЭМ!$D$10+'СЕТ СН'!$G$5-'СЕТ СН'!$G$20</f>
        <v>4190.1218593600006</v>
      </c>
      <c r="Q74" s="36">
        <f>SUMIFS(СВЦЭМ!$C$39:$C$782,СВЦЭМ!$A$39:$A$782,$A74,СВЦЭМ!$B$39:$B$782,Q$47)+'СЕТ СН'!$G$12+СВЦЭМ!$D$10+'СЕТ СН'!$G$5-'СЕТ СН'!$G$20</f>
        <v>4155.5057321000004</v>
      </c>
      <c r="R74" s="36">
        <f>SUMIFS(СВЦЭМ!$C$39:$C$782,СВЦЭМ!$A$39:$A$782,$A74,СВЦЭМ!$B$39:$B$782,R$47)+'СЕТ СН'!$G$12+СВЦЭМ!$D$10+'СЕТ СН'!$G$5-'СЕТ СН'!$G$20</f>
        <v>4043.2432494700001</v>
      </c>
      <c r="S74" s="36">
        <f>SUMIFS(СВЦЭМ!$C$39:$C$782,СВЦЭМ!$A$39:$A$782,$A74,СВЦЭМ!$B$39:$B$782,S$47)+'СЕТ СН'!$G$12+СВЦЭМ!$D$10+'СЕТ СН'!$G$5-'СЕТ СН'!$G$20</f>
        <v>3937.27504451</v>
      </c>
      <c r="T74" s="36">
        <f>SUMIFS(СВЦЭМ!$C$39:$C$782,СВЦЭМ!$A$39:$A$782,$A74,СВЦЭМ!$B$39:$B$782,T$47)+'СЕТ СН'!$G$12+СВЦЭМ!$D$10+'СЕТ СН'!$G$5-'СЕТ СН'!$G$20</f>
        <v>3844.7541027099996</v>
      </c>
      <c r="U74" s="36">
        <f>SUMIFS(СВЦЭМ!$C$39:$C$782,СВЦЭМ!$A$39:$A$782,$A74,СВЦЭМ!$B$39:$B$782,U$47)+'СЕТ СН'!$G$12+СВЦЭМ!$D$10+'СЕТ СН'!$G$5-'СЕТ СН'!$G$20</f>
        <v>3861.80032519</v>
      </c>
      <c r="V74" s="36">
        <f>SUMIFS(СВЦЭМ!$C$39:$C$782,СВЦЭМ!$A$39:$A$782,$A74,СВЦЭМ!$B$39:$B$782,V$47)+'СЕТ СН'!$G$12+СВЦЭМ!$D$10+'СЕТ СН'!$G$5-'СЕТ СН'!$G$20</f>
        <v>3927.4058210399999</v>
      </c>
      <c r="W74" s="36">
        <f>SUMIFS(СВЦЭМ!$C$39:$C$782,СВЦЭМ!$A$39:$A$782,$A74,СВЦЭМ!$B$39:$B$782,W$47)+'СЕТ СН'!$G$12+СВЦЭМ!$D$10+'СЕТ СН'!$G$5-'СЕТ СН'!$G$20</f>
        <v>4025.3099599500001</v>
      </c>
      <c r="X74" s="36">
        <f>SUMIFS(СВЦЭМ!$C$39:$C$782,СВЦЭМ!$A$39:$A$782,$A74,СВЦЭМ!$B$39:$B$782,X$47)+'СЕТ СН'!$G$12+СВЦЭМ!$D$10+'СЕТ СН'!$G$5-'СЕТ СН'!$G$20</f>
        <v>4058.1951510099998</v>
      </c>
      <c r="Y74" s="36">
        <f>SUMIFS(СВЦЭМ!$C$39:$C$782,СВЦЭМ!$A$39:$A$782,$A74,СВЦЭМ!$B$39:$B$782,Y$47)+'СЕТ СН'!$G$12+СВЦЭМ!$D$10+'СЕТ СН'!$G$5-'СЕТ СН'!$G$20</f>
        <v>4104.6745029800004</v>
      </c>
    </row>
    <row r="75" spans="1:27" ht="15.75" x14ac:dyDescent="0.2">
      <c r="A75" s="35">
        <f t="shared" si="1"/>
        <v>44648</v>
      </c>
      <c r="B75" s="36">
        <f>SUMIFS(СВЦЭМ!$C$39:$C$782,СВЦЭМ!$A$39:$A$782,$A75,СВЦЭМ!$B$39:$B$782,B$47)+'СЕТ СН'!$G$12+СВЦЭМ!$D$10+'СЕТ СН'!$G$5-'СЕТ СН'!$G$20</f>
        <v>4115.9311396200001</v>
      </c>
      <c r="C75" s="36">
        <f>SUMIFS(СВЦЭМ!$C$39:$C$782,СВЦЭМ!$A$39:$A$782,$A75,СВЦЭМ!$B$39:$B$782,C$47)+'СЕТ СН'!$G$12+СВЦЭМ!$D$10+'СЕТ СН'!$G$5-'СЕТ СН'!$G$20</f>
        <v>4155.8500889300003</v>
      </c>
      <c r="D75" s="36">
        <f>SUMIFS(СВЦЭМ!$C$39:$C$782,СВЦЭМ!$A$39:$A$782,$A75,СВЦЭМ!$B$39:$B$782,D$47)+'СЕТ СН'!$G$12+СВЦЭМ!$D$10+'СЕТ СН'!$G$5-'СЕТ СН'!$G$20</f>
        <v>4219.3745335799995</v>
      </c>
      <c r="E75" s="36">
        <f>SUMIFS(СВЦЭМ!$C$39:$C$782,СВЦЭМ!$A$39:$A$782,$A75,СВЦЭМ!$B$39:$B$782,E$47)+'СЕТ СН'!$G$12+СВЦЭМ!$D$10+'СЕТ СН'!$G$5-'СЕТ СН'!$G$20</f>
        <v>4258.1201236799998</v>
      </c>
      <c r="F75" s="36">
        <f>SUMIFS(СВЦЭМ!$C$39:$C$782,СВЦЭМ!$A$39:$A$782,$A75,СВЦЭМ!$B$39:$B$782,F$47)+'СЕТ СН'!$G$12+СВЦЭМ!$D$10+'СЕТ СН'!$G$5-'СЕТ СН'!$G$20</f>
        <v>4244.7194412600002</v>
      </c>
      <c r="G75" s="36">
        <f>SUMIFS(СВЦЭМ!$C$39:$C$782,СВЦЭМ!$A$39:$A$782,$A75,СВЦЭМ!$B$39:$B$782,G$47)+'СЕТ СН'!$G$12+СВЦЭМ!$D$10+'СЕТ СН'!$G$5-'СЕТ СН'!$G$20</f>
        <v>4211.8001959800004</v>
      </c>
      <c r="H75" s="36">
        <f>SUMIFS(СВЦЭМ!$C$39:$C$782,СВЦЭМ!$A$39:$A$782,$A75,СВЦЭМ!$B$39:$B$782,H$47)+'СЕТ СН'!$G$12+СВЦЭМ!$D$10+'СЕТ СН'!$G$5-'СЕТ СН'!$G$20</f>
        <v>4174.64492402</v>
      </c>
      <c r="I75" s="36">
        <f>SUMIFS(СВЦЭМ!$C$39:$C$782,СВЦЭМ!$A$39:$A$782,$A75,СВЦЭМ!$B$39:$B$782,I$47)+'СЕТ СН'!$G$12+СВЦЭМ!$D$10+'СЕТ СН'!$G$5-'СЕТ СН'!$G$20</f>
        <v>4036.2537320000001</v>
      </c>
      <c r="J75" s="36">
        <f>SUMIFS(СВЦЭМ!$C$39:$C$782,СВЦЭМ!$A$39:$A$782,$A75,СВЦЭМ!$B$39:$B$782,J$47)+'СЕТ СН'!$G$12+СВЦЭМ!$D$10+'СЕТ СН'!$G$5-'СЕТ СН'!$G$20</f>
        <v>3929.0264888700003</v>
      </c>
      <c r="K75" s="36">
        <f>SUMIFS(СВЦЭМ!$C$39:$C$782,СВЦЭМ!$A$39:$A$782,$A75,СВЦЭМ!$B$39:$B$782,K$47)+'СЕТ СН'!$G$12+СВЦЭМ!$D$10+'СЕТ СН'!$G$5-'СЕТ СН'!$G$20</f>
        <v>3925.1823895100001</v>
      </c>
      <c r="L75" s="36">
        <f>SUMIFS(СВЦЭМ!$C$39:$C$782,СВЦЭМ!$A$39:$A$782,$A75,СВЦЭМ!$B$39:$B$782,L$47)+'СЕТ СН'!$G$12+СВЦЭМ!$D$10+'СЕТ СН'!$G$5-'СЕТ СН'!$G$20</f>
        <v>3959.1428901700001</v>
      </c>
      <c r="M75" s="36">
        <f>SUMIFS(СВЦЭМ!$C$39:$C$782,СВЦЭМ!$A$39:$A$782,$A75,СВЦЭМ!$B$39:$B$782,M$47)+'СЕТ СН'!$G$12+СВЦЭМ!$D$10+'СЕТ СН'!$G$5-'СЕТ СН'!$G$20</f>
        <v>4053.3514679</v>
      </c>
      <c r="N75" s="36">
        <f>SUMIFS(СВЦЭМ!$C$39:$C$782,СВЦЭМ!$A$39:$A$782,$A75,СВЦЭМ!$B$39:$B$782,N$47)+'СЕТ СН'!$G$12+СВЦЭМ!$D$10+'СЕТ СН'!$G$5-'СЕТ СН'!$G$20</f>
        <v>4140.27233996</v>
      </c>
      <c r="O75" s="36">
        <f>SUMIFS(СВЦЭМ!$C$39:$C$782,СВЦЭМ!$A$39:$A$782,$A75,СВЦЭМ!$B$39:$B$782,O$47)+'СЕТ СН'!$G$12+СВЦЭМ!$D$10+'СЕТ СН'!$G$5-'СЕТ СН'!$G$20</f>
        <v>4189.7256094000004</v>
      </c>
      <c r="P75" s="36">
        <f>SUMIFS(СВЦЭМ!$C$39:$C$782,СВЦЭМ!$A$39:$A$782,$A75,СВЦЭМ!$B$39:$B$782,P$47)+'СЕТ СН'!$G$12+СВЦЭМ!$D$10+'СЕТ СН'!$G$5-'СЕТ СН'!$G$20</f>
        <v>4222.3895297600002</v>
      </c>
      <c r="Q75" s="36">
        <f>SUMIFS(СВЦЭМ!$C$39:$C$782,СВЦЭМ!$A$39:$A$782,$A75,СВЦЭМ!$B$39:$B$782,Q$47)+'СЕТ СН'!$G$12+СВЦЭМ!$D$10+'СЕТ СН'!$G$5-'СЕТ СН'!$G$20</f>
        <v>4184.4422320100002</v>
      </c>
      <c r="R75" s="36">
        <f>SUMIFS(СВЦЭМ!$C$39:$C$782,СВЦЭМ!$A$39:$A$782,$A75,СВЦЭМ!$B$39:$B$782,R$47)+'СЕТ СН'!$G$12+СВЦЭМ!$D$10+'СЕТ СН'!$G$5-'СЕТ СН'!$G$20</f>
        <v>4073.8285409800001</v>
      </c>
      <c r="S75" s="36">
        <f>SUMIFS(СВЦЭМ!$C$39:$C$782,СВЦЭМ!$A$39:$A$782,$A75,СВЦЭМ!$B$39:$B$782,S$47)+'СЕТ СН'!$G$12+СВЦЭМ!$D$10+'СЕТ СН'!$G$5-'СЕТ СН'!$G$20</f>
        <v>3977.13737713</v>
      </c>
      <c r="T75" s="36">
        <f>SUMIFS(СВЦЭМ!$C$39:$C$782,СВЦЭМ!$A$39:$A$782,$A75,СВЦЭМ!$B$39:$B$782,T$47)+'СЕТ СН'!$G$12+СВЦЭМ!$D$10+'СЕТ СН'!$G$5-'СЕТ СН'!$G$20</f>
        <v>3858.1729263400002</v>
      </c>
      <c r="U75" s="36">
        <f>SUMIFS(СВЦЭМ!$C$39:$C$782,СВЦЭМ!$A$39:$A$782,$A75,СВЦЭМ!$B$39:$B$782,U$47)+'СЕТ СН'!$G$12+СВЦЭМ!$D$10+'СЕТ СН'!$G$5-'СЕТ СН'!$G$20</f>
        <v>3850.8489097299998</v>
      </c>
      <c r="V75" s="36">
        <f>SUMIFS(СВЦЭМ!$C$39:$C$782,СВЦЭМ!$A$39:$A$782,$A75,СВЦЭМ!$B$39:$B$782,V$47)+'СЕТ СН'!$G$12+СВЦЭМ!$D$10+'СЕТ СН'!$G$5-'СЕТ СН'!$G$20</f>
        <v>3858.9040823300002</v>
      </c>
      <c r="W75" s="36">
        <f>SUMIFS(СВЦЭМ!$C$39:$C$782,СВЦЭМ!$A$39:$A$782,$A75,СВЦЭМ!$B$39:$B$782,W$47)+'СЕТ СН'!$G$12+СВЦЭМ!$D$10+'СЕТ СН'!$G$5-'СЕТ СН'!$G$20</f>
        <v>3834.14073246</v>
      </c>
      <c r="X75" s="36">
        <f>SUMIFS(СВЦЭМ!$C$39:$C$782,СВЦЭМ!$A$39:$A$782,$A75,СВЦЭМ!$B$39:$B$782,X$47)+'СЕТ СН'!$G$12+СВЦЭМ!$D$10+'СЕТ СН'!$G$5-'СЕТ СН'!$G$20</f>
        <v>3823.9296804000001</v>
      </c>
      <c r="Y75" s="36">
        <f>SUMIFS(СВЦЭМ!$C$39:$C$782,СВЦЭМ!$A$39:$A$782,$A75,СВЦЭМ!$B$39:$B$782,Y$47)+'СЕТ СН'!$G$12+СВЦЭМ!$D$10+'СЕТ СН'!$G$5-'СЕТ СН'!$G$20</f>
        <v>3872.6238472800001</v>
      </c>
    </row>
    <row r="76" spans="1:27" ht="15.75" x14ac:dyDescent="0.2">
      <c r="A76" s="35">
        <f t="shared" si="1"/>
        <v>44649</v>
      </c>
      <c r="B76" s="36">
        <f>SUMIFS(СВЦЭМ!$C$39:$C$782,СВЦЭМ!$A$39:$A$782,$A76,СВЦЭМ!$B$39:$B$782,B$47)+'СЕТ СН'!$G$12+СВЦЭМ!$D$10+'СЕТ СН'!$G$5-'СЕТ СН'!$G$20</f>
        <v>3959.385342</v>
      </c>
      <c r="C76" s="36">
        <f>SUMIFS(СВЦЭМ!$C$39:$C$782,СВЦЭМ!$A$39:$A$782,$A76,СВЦЭМ!$B$39:$B$782,C$47)+'СЕТ СН'!$G$12+СВЦЭМ!$D$10+'СЕТ СН'!$G$5-'СЕТ СН'!$G$20</f>
        <v>4064.9748504999998</v>
      </c>
      <c r="D76" s="36">
        <f>SUMIFS(СВЦЭМ!$C$39:$C$782,СВЦЭМ!$A$39:$A$782,$A76,СВЦЭМ!$B$39:$B$782,D$47)+'СЕТ СН'!$G$12+СВЦЭМ!$D$10+'СЕТ СН'!$G$5-'СЕТ СН'!$G$20</f>
        <v>4178.59791821</v>
      </c>
      <c r="E76" s="36">
        <f>SUMIFS(СВЦЭМ!$C$39:$C$782,СВЦЭМ!$A$39:$A$782,$A76,СВЦЭМ!$B$39:$B$782,E$47)+'СЕТ СН'!$G$12+СВЦЭМ!$D$10+'СЕТ СН'!$G$5-'СЕТ СН'!$G$20</f>
        <v>4224.9887186899996</v>
      </c>
      <c r="F76" s="36">
        <f>SUMIFS(СВЦЭМ!$C$39:$C$782,СВЦЭМ!$A$39:$A$782,$A76,СВЦЭМ!$B$39:$B$782,F$47)+'СЕТ СН'!$G$12+СВЦЭМ!$D$10+'СЕТ СН'!$G$5-'СЕТ СН'!$G$20</f>
        <v>4240.3096393300002</v>
      </c>
      <c r="G76" s="36">
        <f>SUMIFS(СВЦЭМ!$C$39:$C$782,СВЦЭМ!$A$39:$A$782,$A76,СВЦЭМ!$B$39:$B$782,G$47)+'СЕТ СН'!$G$12+СВЦЭМ!$D$10+'СЕТ СН'!$G$5-'СЕТ СН'!$G$20</f>
        <v>4227.2175528500002</v>
      </c>
      <c r="H76" s="36">
        <f>SUMIFS(СВЦЭМ!$C$39:$C$782,СВЦЭМ!$A$39:$A$782,$A76,СВЦЭМ!$B$39:$B$782,H$47)+'СЕТ СН'!$G$12+СВЦЭМ!$D$10+'СЕТ СН'!$G$5-'СЕТ СН'!$G$20</f>
        <v>4172.5945748100003</v>
      </c>
      <c r="I76" s="36">
        <f>SUMIFS(СВЦЭМ!$C$39:$C$782,СВЦЭМ!$A$39:$A$782,$A76,СВЦЭМ!$B$39:$B$782,I$47)+'СЕТ СН'!$G$12+СВЦЭМ!$D$10+'СЕТ СН'!$G$5-'СЕТ СН'!$G$20</f>
        <v>4044.40705282</v>
      </c>
      <c r="J76" s="36">
        <f>SUMIFS(СВЦЭМ!$C$39:$C$782,СВЦЭМ!$A$39:$A$782,$A76,СВЦЭМ!$B$39:$B$782,J$47)+'СЕТ СН'!$G$12+СВЦЭМ!$D$10+'СЕТ СН'!$G$5-'СЕТ СН'!$G$20</f>
        <v>3938.4431074700001</v>
      </c>
      <c r="K76" s="36">
        <f>SUMIFS(СВЦЭМ!$C$39:$C$782,СВЦЭМ!$A$39:$A$782,$A76,СВЦЭМ!$B$39:$B$782,K$47)+'СЕТ СН'!$G$12+СВЦЭМ!$D$10+'СЕТ СН'!$G$5-'СЕТ СН'!$G$20</f>
        <v>3915.8353990699998</v>
      </c>
      <c r="L76" s="36">
        <f>SUMIFS(СВЦЭМ!$C$39:$C$782,СВЦЭМ!$A$39:$A$782,$A76,СВЦЭМ!$B$39:$B$782,L$47)+'СЕТ СН'!$G$12+СВЦЭМ!$D$10+'СЕТ СН'!$G$5-'СЕТ СН'!$G$20</f>
        <v>3948.9349793299998</v>
      </c>
      <c r="M76" s="36">
        <f>SUMIFS(СВЦЭМ!$C$39:$C$782,СВЦЭМ!$A$39:$A$782,$A76,СВЦЭМ!$B$39:$B$782,M$47)+'СЕТ СН'!$G$12+СВЦЭМ!$D$10+'СЕТ СН'!$G$5-'СЕТ СН'!$G$20</f>
        <v>4009.4432044800001</v>
      </c>
      <c r="N76" s="36">
        <f>SUMIFS(СВЦЭМ!$C$39:$C$782,СВЦЭМ!$A$39:$A$782,$A76,СВЦЭМ!$B$39:$B$782,N$47)+'СЕТ СН'!$G$12+СВЦЭМ!$D$10+'СЕТ СН'!$G$5-'СЕТ СН'!$G$20</f>
        <v>4135.7788638700004</v>
      </c>
      <c r="O76" s="36">
        <f>SUMIFS(СВЦЭМ!$C$39:$C$782,СВЦЭМ!$A$39:$A$782,$A76,СВЦЭМ!$B$39:$B$782,O$47)+'СЕТ СН'!$G$12+СВЦЭМ!$D$10+'СЕТ СН'!$G$5-'СЕТ СН'!$G$20</f>
        <v>4192.6670663499999</v>
      </c>
      <c r="P76" s="36">
        <f>SUMIFS(СВЦЭМ!$C$39:$C$782,СВЦЭМ!$A$39:$A$782,$A76,СВЦЭМ!$B$39:$B$782,P$47)+'СЕТ СН'!$G$12+СВЦЭМ!$D$10+'СЕТ СН'!$G$5-'СЕТ СН'!$G$20</f>
        <v>4214.0400921700002</v>
      </c>
      <c r="Q76" s="36">
        <f>SUMIFS(СВЦЭМ!$C$39:$C$782,СВЦЭМ!$A$39:$A$782,$A76,СВЦЭМ!$B$39:$B$782,Q$47)+'СЕТ СН'!$G$12+СВЦЭМ!$D$10+'СЕТ СН'!$G$5-'СЕТ СН'!$G$20</f>
        <v>4208.2530117099996</v>
      </c>
      <c r="R76" s="36">
        <f>SUMIFS(СВЦЭМ!$C$39:$C$782,СВЦЭМ!$A$39:$A$782,$A76,СВЦЭМ!$B$39:$B$782,R$47)+'СЕТ СН'!$G$12+СВЦЭМ!$D$10+'СЕТ СН'!$G$5-'СЕТ СН'!$G$20</f>
        <v>4159.04678805</v>
      </c>
      <c r="S76" s="36">
        <f>SUMIFS(СВЦЭМ!$C$39:$C$782,СВЦЭМ!$A$39:$A$782,$A76,СВЦЭМ!$B$39:$B$782,S$47)+'СЕТ СН'!$G$12+СВЦЭМ!$D$10+'СЕТ СН'!$G$5-'СЕТ СН'!$G$20</f>
        <v>4127.1691698900004</v>
      </c>
      <c r="T76" s="36">
        <f>SUMIFS(СВЦЭМ!$C$39:$C$782,СВЦЭМ!$A$39:$A$782,$A76,СВЦЭМ!$B$39:$B$782,T$47)+'СЕТ СН'!$G$12+СВЦЭМ!$D$10+'СЕТ СН'!$G$5-'СЕТ СН'!$G$20</f>
        <v>4101.62081545</v>
      </c>
      <c r="U76" s="36">
        <f>SUMIFS(СВЦЭМ!$C$39:$C$782,СВЦЭМ!$A$39:$A$782,$A76,СВЦЭМ!$B$39:$B$782,U$47)+'СЕТ СН'!$G$12+СВЦЭМ!$D$10+'СЕТ СН'!$G$5-'СЕТ СН'!$G$20</f>
        <v>4047.2610412499998</v>
      </c>
      <c r="V76" s="36">
        <f>SUMIFS(СВЦЭМ!$C$39:$C$782,СВЦЭМ!$A$39:$A$782,$A76,СВЦЭМ!$B$39:$B$782,V$47)+'СЕТ СН'!$G$12+СВЦЭМ!$D$10+'СЕТ СН'!$G$5-'СЕТ СН'!$G$20</f>
        <v>4059.7830996299999</v>
      </c>
      <c r="W76" s="36">
        <f>SUMIFS(СВЦЭМ!$C$39:$C$782,СВЦЭМ!$A$39:$A$782,$A76,СВЦЭМ!$B$39:$B$782,W$47)+'СЕТ СН'!$G$12+СВЦЭМ!$D$10+'СЕТ СН'!$G$5-'СЕТ СН'!$G$20</f>
        <v>4062.8497198599998</v>
      </c>
      <c r="X76" s="36">
        <f>SUMIFS(СВЦЭМ!$C$39:$C$782,СВЦЭМ!$A$39:$A$782,$A76,СВЦЭМ!$B$39:$B$782,X$47)+'СЕТ СН'!$G$12+СВЦЭМ!$D$10+'СЕТ СН'!$G$5-'СЕТ СН'!$G$20</f>
        <v>4095.91304175</v>
      </c>
      <c r="Y76" s="36">
        <f>SUMIFS(СВЦЭМ!$C$39:$C$782,СВЦЭМ!$A$39:$A$782,$A76,СВЦЭМ!$B$39:$B$782,Y$47)+'СЕТ СН'!$G$12+СВЦЭМ!$D$10+'СЕТ СН'!$G$5-'СЕТ СН'!$G$20</f>
        <v>4093.1548911099999</v>
      </c>
    </row>
    <row r="77" spans="1:27" ht="15.75" x14ac:dyDescent="0.2">
      <c r="A77" s="35">
        <f t="shared" si="1"/>
        <v>44650</v>
      </c>
      <c r="B77" s="36">
        <f>SUMIFS(СВЦЭМ!$C$39:$C$782,СВЦЭМ!$A$39:$A$782,$A77,СВЦЭМ!$B$39:$B$782,B$47)+'СЕТ СН'!$G$12+СВЦЭМ!$D$10+'СЕТ СН'!$G$5-'СЕТ СН'!$G$20</f>
        <v>4089.2530677100003</v>
      </c>
      <c r="C77" s="36">
        <f>SUMIFS(СВЦЭМ!$C$39:$C$782,СВЦЭМ!$A$39:$A$782,$A77,СВЦЭМ!$B$39:$B$782,C$47)+'СЕТ СН'!$G$12+СВЦЭМ!$D$10+'СЕТ СН'!$G$5-'СЕТ СН'!$G$20</f>
        <v>4107.56828064</v>
      </c>
      <c r="D77" s="36">
        <f>SUMIFS(СВЦЭМ!$C$39:$C$782,СВЦЭМ!$A$39:$A$782,$A77,СВЦЭМ!$B$39:$B$782,D$47)+'СЕТ СН'!$G$12+СВЦЭМ!$D$10+'СЕТ СН'!$G$5-'СЕТ СН'!$G$20</f>
        <v>4177.0956596100004</v>
      </c>
      <c r="E77" s="36">
        <f>SUMIFS(СВЦЭМ!$C$39:$C$782,СВЦЭМ!$A$39:$A$782,$A77,СВЦЭМ!$B$39:$B$782,E$47)+'СЕТ СН'!$G$12+СВЦЭМ!$D$10+'СЕТ СН'!$G$5-'СЕТ СН'!$G$20</f>
        <v>4237.1368192199998</v>
      </c>
      <c r="F77" s="36">
        <f>SUMIFS(СВЦЭМ!$C$39:$C$782,СВЦЭМ!$A$39:$A$782,$A77,СВЦЭМ!$B$39:$B$782,F$47)+'СЕТ СН'!$G$12+СВЦЭМ!$D$10+'СЕТ СН'!$G$5-'СЕТ СН'!$G$20</f>
        <v>4233.4693749500002</v>
      </c>
      <c r="G77" s="36">
        <f>SUMIFS(СВЦЭМ!$C$39:$C$782,СВЦЭМ!$A$39:$A$782,$A77,СВЦЭМ!$B$39:$B$782,G$47)+'СЕТ СН'!$G$12+СВЦЭМ!$D$10+'СЕТ СН'!$G$5-'СЕТ СН'!$G$20</f>
        <v>4224.9334344399995</v>
      </c>
      <c r="H77" s="36">
        <f>SUMIFS(СВЦЭМ!$C$39:$C$782,СВЦЭМ!$A$39:$A$782,$A77,СВЦЭМ!$B$39:$B$782,H$47)+'СЕТ СН'!$G$12+СВЦЭМ!$D$10+'СЕТ СН'!$G$5-'СЕТ СН'!$G$20</f>
        <v>4157.3560591699998</v>
      </c>
      <c r="I77" s="36">
        <f>SUMIFS(СВЦЭМ!$C$39:$C$782,СВЦЭМ!$A$39:$A$782,$A77,СВЦЭМ!$B$39:$B$782,I$47)+'СЕТ СН'!$G$12+СВЦЭМ!$D$10+'СЕТ СН'!$G$5-'СЕТ СН'!$G$20</f>
        <v>4090.6553705900001</v>
      </c>
      <c r="J77" s="36">
        <f>SUMIFS(СВЦЭМ!$C$39:$C$782,СВЦЭМ!$A$39:$A$782,$A77,СВЦЭМ!$B$39:$B$782,J$47)+'СЕТ СН'!$G$12+СВЦЭМ!$D$10+'СЕТ СН'!$G$5-'СЕТ СН'!$G$20</f>
        <v>4048.38053846</v>
      </c>
      <c r="K77" s="36">
        <f>SUMIFS(СВЦЭМ!$C$39:$C$782,СВЦЭМ!$A$39:$A$782,$A77,СВЦЭМ!$B$39:$B$782,K$47)+'СЕТ СН'!$G$12+СВЦЭМ!$D$10+'СЕТ СН'!$G$5-'СЕТ СН'!$G$20</f>
        <v>4057.6362330000002</v>
      </c>
      <c r="L77" s="36">
        <f>SUMIFS(СВЦЭМ!$C$39:$C$782,СВЦЭМ!$A$39:$A$782,$A77,СВЦЭМ!$B$39:$B$782,L$47)+'СЕТ СН'!$G$12+СВЦЭМ!$D$10+'СЕТ СН'!$G$5-'СЕТ СН'!$G$20</f>
        <v>4082.3160594800001</v>
      </c>
      <c r="M77" s="36">
        <f>SUMIFS(СВЦЭМ!$C$39:$C$782,СВЦЭМ!$A$39:$A$782,$A77,СВЦЭМ!$B$39:$B$782,M$47)+'СЕТ СН'!$G$12+СВЦЭМ!$D$10+'СЕТ СН'!$G$5-'СЕТ СН'!$G$20</f>
        <v>4084.7435955000001</v>
      </c>
      <c r="N77" s="36">
        <f>SUMIFS(СВЦЭМ!$C$39:$C$782,СВЦЭМ!$A$39:$A$782,$A77,СВЦЭМ!$B$39:$B$782,N$47)+'СЕТ СН'!$G$12+СВЦЭМ!$D$10+'СЕТ СН'!$G$5-'СЕТ СН'!$G$20</f>
        <v>4123.67210058</v>
      </c>
      <c r="O77" s="36">
        <f>SUMIFS(СВЦЭМ!$C$39:$C$782,СВЦЭМ!$A$39:$A$782,$A77,СВЦЭМ!$B$39:$B$782,O$47)+'СЕТ СН'!$G$12+СВЦЭМ!$D$10+'СЕТ СН'!$G$5-'СЕТ СН'!$G$20</f>
        <v>4185.12442035</v>
      </c>
      <c r="P77" s="36">
        <f>SUMIFS(СВЦЭМ!$C$39:$C$782,СВЦЭМ!$A$39:$A$782,$A77,СВЦЭМ!$B$39:$B$782,P$47)+'СЕТ СН'!$G$12+СВЦЭМ!$D$10+'СЕТ СН'!$G$5-'СЕТ СН'!$G$20</f>
        <v>4230.8541563300005</v>
      </c>
      <c r="Q77" s="36">
        <f>SUMIFS(СВЦЭМ!$C$39:$C$782,СВЦЭМ!$A$39:$A$782,$A77,СВЦЭМ!$B$39:$B$782,Q$47)+'СЕТ СН'!$G$12+СВЦЭМ!$D$10+'СЕТ СН'!$G$5-'СЕТ СН'!$G$20</f>
        <v>4211.1437234599998</v>
      </c>
      <c r="R77" s="36">
        <f>SUMIFS(СВЦЭМ!$C$39:$C$782,СВЦЭМ!$A$39:$A$782,$A77,СВЦЭМ!$B$39:$B$782,R$47)+'СЕТ СН'!$G$12+СВЦЭМ!$D$10+'СЕТ СН'!$G$5-'СЕТ СН'!$G$20</f>
        <v>4153.9973601500005</v>
      </c>
      <c r="S77" s="36">
        <f>SUMIFS(СВЦЭМ!$C$39:$C$782,СВЦЭМ!$A$39:$A$782,$A77,СВЦЭМ!$B$39:$B$782,S$47)+'СЕТ СН'!$G$12+СВЦЭМ!$D$10+'СЕТ СН'!$G$5-'СЕТ СН'!$G$20</f>
        <v>4122.2706588199999</v>
      </c>
      <c r="T77" s="36">
        <f>SUMIFS(СВЦЭМ!$C$39:$C$782,СВЦЭМ!$A$39:$A$782,$A77,СВЦЭМ!$B$39:$B$782,T$47)+'СЕТ СН'!$G$12+СВЦЭМ!$D$10+'СЕТ СН'!$G$5-'СЕТ СН'!$G$20</f>
        <v>4091.20997992</v>
      </c>
      <c r="U77" s="36">
        <f>SUMIFS(СВЦЭМ!$C$39:$C$782,СВЦЭМ!$A$39:$A$782,$A77,СВЦЭМ!$B$39:$B$782,U$47)+'СЕТ СН'!$G$12+СВЦЭМ!$D$10+'СЕТ СН'!$G$5-'СЕТ СН'!$G$20</f>
        <v>4053.27960867</v>
      </c>
      <c r="V77" s="36">
        <f>SUMIFS(СВЦЭМ!$C$39:$C$782,СВЦЭМ!$A$39:$A$782,$A77,СВЦЭМ!$B$39:$B$782,V$47)+'СЕТ СН'!$G$12+СВЦЭМ!$D$10+'СЕТ СН'!$G$5-'СЕТ СН'!$G$20</f>
        <v>4048.6872002199998</v>
      </c>
      <c r="W77" s="36">
        <f>SUMIFS(СВЦЭМ!$C$39:$C$782,СВЦЭМ!$A$39:$A$782,$A77,СВЦЭМ!$B$39:$B$782,W$47)+'СЕТ СН'!$G$12+СВЦЭМ!$D$10+'СЕТ СН'!$G$5-'СЕТ СН'!$G$20</f>
        <v>4052.91586766</v>
      </c>
      <c r="X77" s="36">
        <f>SUMIFS(СВЦЭМ!$C$39:$C$782,СВЦЭМ!$A$39:$A$782,$A77,СВЦЭМ!$B$39:$B$782,X$47)+'СЕТ СН'!$G$12+СВЦЭМ!$D$10+'СЕТ СН'!$G$5-'СЕТ СН'!$G$20</f>
        <v>4080.0016828299999</v>
      </c>
      <c r="Y77" s="36">
        <f>SUMIFS(СВЦЭМ!$C$39:$C$782,СВЦЭМ!$A$39:$A$782,$A77,СВЦЭМ!$B$39:$B$782,Y$47)+'СЕТ СН'!$G$12+СВЦЭМ!$D$10+'СЕТ СН'!$G$5-'СЕТ СН'!$G$20</f>
        <v>4101.7308828799996</v>
      </c>
      <c r="AA77" s="37"/>
    </row>
    <row r="78" spans="1:27" ht="15.75" x14ac:dyDescent="0.2">
      <c r="A78" s="35">
        <f t="shared" si="1"/>
        <v>44651</v>
      </c>
      <c r="B78" s="36">
        <f>SUMIFS(СВЦЭМ!$C$39:$C$782,СВЦЭМ!$A$39:$A$782,$A78,СВЦЭМ!$B$39:$B$782,B$47)+'СЕТ СН'!$G$12+СВЦЭМ!$D$10+'СЕТ СН'!$G$5-'СЕТ СН'!$G$20</f>
        <v>4091.8029431800001</v>
      </c>
      <c r="C78" s="36">
        <f>SUMIFS(СВЦЭМ!$C$39:$C$782,СВЦЭМ!$A$39:$A$782,$A78,СВЦЭМ!$B$39:$B$782,C$47)+'СЕТ СН'!$G$12+СВЦЭМ!$D$10+'СЕТ СН'!$G$5-'СЕТ СН'!$G$20</f>
        <v>4097.0579129199996</v>
      </c>
      <c r="D78" s="36">
        <f>SUMIFS(СВЦЭМ!$C$39:$C$782,СВЦЭМ!$A$39:$A$782,$A78,СВЦЭМ!$B$39:$B$782,D$47)+'СЕТ СН'!$G$12+СВЦЭМ!$D$10+'СЕТ СН'!$G$5-'СЕТ СН'!$G$20</f>
        <v>4168.6893083499999</v>
      </c>
      <c r="E78" s="36">
        <f>SUMIFS(СВЦЭМ!$C$39:$C$782,СВЦЭМ!$A$39:$A$782,$A78,СВЦЭМ!$B$39:$B$782,E$47)+'СЕТ СН'!$G$12+СВЦЭМ!$D$10+'СЕТ СН'!$G$5-'СЕТ СН'!$G$20</f>
        <v>4241.8784033399997</v>
      </c>
      <c r="F78" s="36">
        <f>SUMIFS(СВЦЭМ!$C$39:$C$782,СВЦЭМ!$A$39:$A$782,$A78,СВЦЭМ!$B$39:$B$782,F$47)+'СЕТ СН'!$G$12+СВЦЭМ!$D$10+'СЕТ СН'!$G$5-'СЕТ СН'!$G$20</f>
        <v>4234.2789394499996</v>
      </c>
      <c r="G78" s="36">
        <f>SUMIFS(СВЦЭМ!$C$39:$C$782,СВЦЭМ!$A$39:$A$782,$A78,СВЦЭМ!$B$39:$B$782,G$47)+'СЕТ СН'!$G$12+СВЦЭМ!$D$10+'СЕТ СН'!$G$5-'СЕТ СН'!$G$20</f>
        <v>4229.6640015699995</v>
      </c>
      <c r="H78" s="36">
        <f>SUMIFS(СВЦЭМ!$C$39:$C$782,СВЦЭМ!$A$39:$A$782,$A78,СВЦЭМ!$B$39:$B$782,H$47)+'СЕТ СН'!$G$12+СВЦЭМ!$D$10+'СЕТ СН'!$G$5-'СЕТ СН'!$G$20</f>
        <v>4174.8443542599998</v>
      </c>
      <c r="I78" s="36">
        <f>SUMIFS(СВЦЭМ!$C$39:$C$782,СВЦЭМ!$A$39:$A$782,$A78,СВЦЭМ!$B$39:$B$782,I$47)+'СЕТ СН'!$G$12+СВЦЭМ!$D$10+'СЕТ СН'!$G$5-'СЕТ СН'!$G$20</f>
        <v>4098.8007617399999</v>
      </c>
      <c r="J78" s="36">
        <f>SUMIFS(СВЦЭМ!$C$39:$C$782,СВЦЭМ!$A$39:$A$782,$A78,СВЦЭМ!$B$39:$B$782,J$47)+'СЕТ СН'!$G$12+СВЦЭМ!$D$10+'СЕТ СН'!$G$5-'СЕТ СН'!$G$20</f>
        <v>4062.4074679300002</v>
      </c>
      <c r="K78" s="36">
        <f>SUMIFS(СВЦЭМ!$C$39:$C$782,СВЦЭМ!$A$39:$A$782,$A78,СВЦЭМ!$B$39:$B$782,K$47)+'СЕТ СН'!$G$12+СВЦЭМ!$D$10+'СЕТ СН'!$G$5-'СЕТ СН'!$G$20</f>
        <v>4059.8753866100001</v>
      </c>
      <c r="L78" s="36">
        <f>SUMIFS(СВЦЭМ!$C$39:$C$782,СВЦЭМ!$A$39:$A$782,$A78,СВЦЭМ!$B$39:$B$782,L$47)+'СЕТ СН'!$G$12+СВЦЭМ!$D$10+'СЕТ СН'!$G$5-'СЕТ СН'!$G$20</f>
        <v>4089.1555577600002</v>
      </c>
      <c r="M78" s="36">
        <f>SUMIFS(СВЦЭМ!$C$39:$C$782,СВЦЭМ!$A$39:$A$782,$A78,СВЦЭМ!$B$39:$B$782,M$47)+'СЕТ СН'!$G$12+СВЦЭМ!$D$10+'СЕТ СН'!$G$5-'СЕТ СН'!$G$20</f>
        <v>4118.9845814299997</v>
      </c>
      <c r="N78" s="36">
        <f>SUMIFS(СВЦЭМ!$C$39:$C$782,СВЦЭМ!$A$39:$A$782,$A78,СВЦЭМ!$B$39:$B$782,N$47)+'СЕТ СН'!$G$12+СВЦЭМ!$D$10+'СЕТ СН'!$G$5-'СЕТ СН'!$G$20</f>
        <v>4152.7362985700001</v>
      </c>
      <c r="O78" s="36">
        <f>SUMIFS(СВЦЭМ!$C$39:$C$782,СВЦЭМ!$A$39:$A$782,$A78,СВЦЭМ!$B$39:$B$782,O$47)+'СЕТ СН'!$G$12+СВЦЭМ!$D$10+'СЕТ СН'!$G$5-'СЕТ СН'!$G$20</f>
        <v>4193.8312204200001</v>
      </c>
      <c r="P78" s="36">
        <f>SUMIFS(СВЦЭМ!$C$39:$C$782,СВЦЭМ!$A$39:$A$782,$A78,СВЦЭМ!$B$39:$B$782,P$47)+'СЕТ СН'!$G$12+СВЦЭМ!$D$10+'СЕТ СН'!$G$5-'СЕТ СН'!$G$20</f>
        <v>4221.6799585200006</v>
      </c>
      <c r="Q78" s="36">
        <f>SUMIFS(СВЦЭМ!$C$39:$C$782,СВЦЭМ!$A$39:$A$782,$A78,СВЦЭМ!$B$39:$B$782,Q$47)+'СЕТ СН'!$G$12+СВЦЭМ!$D$10+'СЕТ СН'!$G$5-'СЕТ СН'!$G$20</f>
        <v>4192.53765853</v>
      </c>
      <c r="R78" s="36">
        <f>SUMIFS(СВЦЭМ!$C$39:$C$782,СВЦЭМ!$A$39:$A$782,$A78,СВЦЭМ!$B$39:$B$782,R$47)+'СЕТ СН'!$G$12+СВЦЭМ!$D$10+'СЕТ СН'!$G$5-'СЕТ СН'!$G$20</f>
        <v>4081.4796710199998</v>
      </c>
      <c r="S78" s="36">
        <f>SUMIFS(СВЦЭМ!$C$39:$C$782,СВЦЭМ!$A$39:$A$782,$A78,СВЦЭМ!$B$39:$B$782,S$47)+'СЕТ СН'!$G$12+СВЦЭМ!$D$10+'СЕТ СН'!$G$5-'СЕТ СН'!$G$20</f>
        <v>3951.4997580899999</v>
      </c>
      <c r="T78" s="36">
        <f>SUMIFS(СВЦЭМ!$C$39:$C$782,СВЦЭМ!$A$39:$A$782,$A78,СВЦЭМ!$B$39:$B$782,T$47)+'СЕТ СН'!$G$12+СВЦЭМ!$D$10+'СЕТ СН'!$G$5-'СЕТ СН'!$G$20</f>
        <v>3859.80348073</v>
      </c>
      <c r="U78" s="36">
        <f>SUMIFS(СВЦЭМ!$C$39:$C$782,СВЦЭМ!$A$39:$A$782,$A78,СВЦЭМ!$B$39:$B$782,U$47)+'СЕТ СН'!$G$12+СВЦЭМ!$D$10+'СЕТ СН'!$G$5-'СЕТ СН'!$G$20</f>
        <v>3893.6841168700003</v>
      </c>
      <c r="V78" s="36">
        <f>SUMIFS(СВЦЭМ!$C$39:$C$782,СВЦЭМ!$A$39:$A$782,$A78,СВЦЭМ!$B$39:$B$782,V$47)+'СЕТ СН'!$G$12+СВЦЭМ!$D$10+'СЕТ СН'!$G$5-'СЕТ СН'!$G$20</f>
        <v>3948.29387632</v>
      </c>
      <c r="W78" s="36">
        <f>SUMIFS(СВЦЭМ!$C$39:$C$782,СВЦЭМ!$A$39:$A$782,$A78,СВЦЭМ!$B$39:$B$782,W$47)+'СЕТ СН'!$G$12+СВЦЭМ!$D$10+'СЕТ СН'!$G$5-'СЕТ СН'!$G$20</f>
        <v>4043.3356897600002</v>
      </c>
      <c r="X78" s="36">
        <f>SUMIFS(СВЦЭМ!$C$39:$C$782,СВЦЭМ!$A$39:$A$782,$A78,СВЦЭМ!$B$39:$B$782,X$47)+'СЕТ СН'!$G$12+СВЦЭМ!$D$10+'СЕТ СН'!$G$5-'СЕТ СН'!$G$20</f>
        <v>4080.74733298</v>
      </c>
      <c r="Y78" s="36">
        <f>SUMIFS(СВЦЭМ!$C$39:$C$782,СВЦЭМ!$A$39:$A$782,$A78,СВЦЭМ!$B$39:$B$782,Y$47)+'СЕТ СН'!$G$12+СВЦЭМ!$D$10+'СЕТ СН'!$G$5-'СЕТ СН'!$G$20</f>
        <v>4119.8606562499999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01.03.2022</v>
      </c>
      <c r="B84" s="36">
        <f>SUMIFS(СВЦЭМ!$C$39:$C$782,СВЦЭМ!$A$39:$A$782,$A84,СВЦЭМ!$B$39:$B$782,B$83)+'СЕТ СН'!$H$12+СВЦЭМ!$D$10+'СЕТ СН'!$H$5-'СЕТ СН'!$H$20</f>
        <v>4158.4612533199997</v>
      </c>
      <c r="C84" s="36">
        <f>SUMIFS(СВЦЭМ!$C$39:$C$782,СВЦЭМ!$A$39:$A$782,$A84,СВЦЭМ!$B$39:$B$782,C$83)+'СЕТ СН'!$H$12+СВЦЭМ!$D$10+'СЕТ СН'!$H$5-'СЕТ СН'!$H$20</f>
        <v>4193.6442284799996</v>
      </c>
      <c r="D84" s="36">
        <f>SUMIFS(СВЦЭМ!$C$39:$C$782,СВЦЭМ!$A$39:$A$782,$A84,СВЦЭМ!$B$39:$B$782,D$83)+'СЕТ СН'!$H$12+СВЦЭМ!$D$10+'СЕТ СН'!$H$5-'СЕТ СН'!$H$20</f>
        <v>4216.5245262400003</v>
      </c>
      <c r="E84" s="36">
        <f>SUMIFS(СВЦЭМ!$C$39:$C$782,СВЦЭМ!$A$39:$A$782,$A84,СВЦЭМ!$B$39:$B$782,E$83)+'СЕТ СН'!$H$12+СВЦЭМ!$D$10+'СЕТ СН'!$H$5-'СЕТ СН'!$H$20</f>
        <v>4215.4938418299998</v>
      </c>
      <c r="F84" s="36">
        <f>SUMIFS(СВЦЭМ!$C$39:$C$782,СВЦЭМ!$A$39:$A$782,$A84,СВЦЭМ!$B$39:$B$782,F$83)+'СЕТ СН'!$H$12+СВЦЭМ!$D$10+'СЕТ СН'!$H$5-'СЕТ СН'!$H$20</f>
        <v>4203.3547958899999</v>
      </c>
      <c r="G84" s="36">
        <f>SUMIFS(СВЦЭМ!$C$39:$C$782,СВЦЭМ!$A$39:$A$782,$A84,СВЦЭМ!$B$39:$B$782,G$83)+'СЕТ СН'!$H$12+СВЦЭМ!$D$10+'СЕТ СН'!$H$5-'СЕТ СН'!$H$20</f>
        <v>4199.4376922199999</v>
      </c>
      <c r="H84" s="36">
        <f>SUMIFS(СВЦЭМ!$C$39:$C$782,СВЦЭМ!$A$39:$A$782,$A84,СВЦЭМ!$B$39:$B$782,H$83)+'СЕТ СН'!$H$12+СВЦЭМ!$D$10+'СЕТ СН'!$H$5-'СЕТ СН'!$H$20</f>
        <v>4136.0139424600002</v>
      </c>
      <c r="I84" s="36">
        <f>SUMIFS(СВЦЭМ!$C$39:$C$782,СВЦЭМ!$A$39:$A$782,$A84,СВЦЭМ!$B$39:$B$782,I$83)+'СЕТ СН'!$H$12+СВЦЭМ!$D$10+'СЕТ СН'!$H$5-'СЕТ СН'!$H$20</f>
        <v>4109.6381298400001</v>
      </c>
      <c r="J84" s="36">
        <f>SUMIFS(СВЦЭМ!$C$39:$C$782,СВЦЭМ!$A$39:$A$782,$A84,СВЦЭМ!$B$39:$B$782,J$83)+'СЕТ СН'!$H$12+СВЦЭМ!$D$10+'СЕТ СН'!$H$5-'СЕТ СН'!$H$20</f>
        <v>4058.9494934700001</v>
      </c>
      <c r="K84" s="36">
        <f>SUMIFS(СВЦЭМ!$C$39:$C$782,СВЦЭМ!$A$39:$A$782,$A84,СВЦЭМ!$B$39:$B$782,K$83)+'СЕТ СН'!$H$12+СВЦЭМ!$D$10+'СЕТ СН'!$H$5-'СЕТ СН'!$H$20</f>
        <v>4079.4159519200002</v>
      </c>
      <c r="L84" s="36">
        <f>SUMIFS(СВЦЭМ!$C$39:$C$782,СВЦЭМ!$A$39:$A$782,$A84,СВЦЭМ!$B$39:$B$782,L$83)+'СЕТ СН'!$H$12+СВЦЭМ!$D$10+'СЕТ СН'!$H$5-'СЕТ СН'!$H$20</f>
        <v>4065.5090259400004</v>
      </c>
      <c r="M84" s="36">
        <f>SUMIFS(СВЦЭМ!$C$39:$C$782,СВЦЭМ!$A$39:$A$782,$A84,СВЦЭМ!$B$39:$B$782,M$83)+'СЕТ СН'!$H$12+СВЦЭМ!$D$10+'СЕТ СН'!$H$5-'СЕТ СН'!$H$20</f>
        <v>4105.1036567900001</v>
      </c>
      <c r="N84" s="36">
        <f>SUMIFS(СВЦЭМ!$C$39:$C$782,СВЦЭМ!$A$39:$A$782,$A84,СВЦЭМ!$B$39:$B$782,N$83)+'СЕТ СН'!$H$12+СВЦЭМ!$D$10+'СЕТ СН'!$H$5-'СЕТ СН'!$H$20</f>
        <v>4143.30586253</v>
      </c>
      <c r="O84" s="36">
        <f>SUMIFS(СВЦЭМ!$C$39:$C$782,СВЦЭМ!$A$39:$A$782,$A84,СВЦЭМ!$B$39:$B$782,O$83)+'СЕТ СН'!$H$12+СВЦЭМ!$D$10+'СЕТ СН'!$H$5-'СЕТ СН'!$H$20</f>
        <v>4171.2780831</v>
      </c>
      <c r="P84" s="36">
        <f>SUMIFS(СВЦЭМ!$C$39:$C$782,СВЦЭМ!$A$39:$A$782,$A84,СВЦЭМ!$B$39:$B$782,P$83)+'СЕТ СН'!$H$12+СВЦЭМ!$D$10+'СЕТ СН'!$H$5-'СЕТ СН'!$H$20</f>
        <v>4182.7467689599998</v>
      </c>
      <c r="Q84" s="36">
        <f>SUMIFS(СВЦЭМ!$C$39:$C$782,СВЦЭМ!$A$39:$A$782,$A84,СВЦЭМ!$B$39:$B$782,Q$83)+'СЕТ СН'!$H$12+СВЦЭМ!$D$10+'СЕТ СН'!$H$5-'СЕТ СН'!$H$20</f>
        <v>4169.85341711</v>
      </c>
      <c r="R84" s="36">
        <f>SUMIFS(СВЦЭМ!$C$39:$C$782,СВЦЭМ!$A$39:$A$782,$A84,СВЦЭМ!$B$39:$B$782,R$83)+'СЕТ СН'!$H$12+СВЦЭМ!$D$10+'СЕТ СН'!$H$5-'СЕТ СН'!$H$20</f>
        <v>4136.21238094</v>
      </c>
      <c r="S84" s="36">
        <f>SUMIFS(СВЦЭМ!$C$39:$C$782,СВЦЭМ!$A$39:$A$782,$A84,СВЦЭМ!$B$39:$B$782,S$83)+'СЕТ СН'!$H$12+СВЦЭМ!$D$10+'СЕТ СН'!$H$5-'СЕТ СН'!$H$20</f>
        <v>4105.29339506</v>
      </c>
      <c r="T84" s="36">
        <f>SUMIFS(СВЦЭМ!$C$39:$C$782,СВЦЭМ!$A$39:$A$782,$A84,СВЦЭМ!$B$39:$B$782,T$83)+'СЕТ СН'!$H$12+СВЦЭМ!$D$10+'СЕТ СН'!$H$5-'СЕТ СН'!$H$20</f>
        <v>4054.7601292899999</v>
      </c>
      <c r="U84" s="36">
        <f>SUMIFS(СВЦЭМ!$C$39:$C$782,СВЦЭМ!$A$39:$A$782,$A84,СВЦЭМ!$B$39:$B$782,U$83)+'СЕТ СН'!$H$12+СВЦЭМ!$D$10+'СЕТ СН'!$H$5-'СЕТ СН'!$H$20</f>
        <v>4035.6959402500001</v>
      </c>
      <c r="V84" s="36">
        <f>SUMIFS(СВЦЭМ!$C$39:$C$782,СВЦЭМ!$A$39:$A$782,$A84,СВЦЭМ!$B$39:$B$782,V$83)+'СЕТ СН'!$H$12+СВЦЭМ!$D$10+'СЕТ СН'!$H$5-'СЕТ СН'!$H$20</f>
        <v>4047.0013642700001</v>
      </c>
      <c r="W84" s="36">
        <f>SUMIFS(СВЦЭМ!$C$39:$C$782,СВЦЭМ!$A$39:$A$782,$A84,СВЦЭМ!$B$39:$B$782,W$83)+'СЕТ СН'!$H$12+СВЦЭМ!$D$10+'СЕТ СН'!$H$5-'СЕТ СН'!$H$20</f>
        <v>4059.5014785800004</v>
      </c>
      <c r="X84" s="36">
        <f>SUMIFS(СВЦЭМ!$C$39:$C$782,СВЦЭМ!$A$39:$A$782,$A84,СВЦЭМ!$B$39:$B$782,X$83)+'СЕТ СН'!$H$12+СВЦЭМ!$D$10+'СЕТ СН'!$H$5-'СЕТ СН'!$H$20</f>
        <v>4098.70641196</v>
      </c>
      <c r="Y84" s="36">
        <f>SUMIFS(СВЦЭМ!$C$39:$C$782,СВЦЭМ!$A$39:$A$782,$A84,СВЦЭМ!$B$39:$B$782,Y$83)+'СЕТ СН'!$H$12+СВЦЭМ!$D$10+'СЕТ СН'!$H$5-'СЕТ СН'!$H$20</f>
        <v>4141.3550163399996</v>
      </c>
    </row>
    <row r="85" spans="1:25" ht="15.75" x14ac:dyDescent="0.2">
      <c r="A85" s="35">
        <f>A84+1</f>
        <v>44622</v>
      </c>
      <c r="B85" s="36">
        <f>SUMIFS(СВЦЭМ!$C$39:$C$782,СВЦЭМ!$A$39:$A$782,$A85,СВЦЭМ!$B$39:$B$782,B$83)+'СЕТ СН'!$H$12+СВЦЭМ!$D$10+'СЕТ СН'!$H$5-'СЕТ СН'!$H$20</f>
        <v>4174.3700793099997</v>
      </c>
      <c r="C85" s="36">
        <f>SUMIFS(СВЦЭМ!$C$39:$C$782,СВЦЭМ!$A$39:$A$782,$A85,СВЦЭМ!$B$39:$B$782,C$83)+'СЕТ СН'!$H$12+СВЦЭМ!$D$10+'СЕТ СН'!$H$5-'СЕТ СН'!$H$20</f>
        <v>4222.4085512299998</v>
      </c>
      <c r="D85" s="36">
        <f>SUMIFS(СВЦЭМ!$C$39:$C$782,СВЦЭМ!$A$39:$A$782,$A85,СВЦЭМ!$B$39:$B$782,D$83)+'СЕТ СН'!$H$12+СВЦЭМ!$D$10+'СЕТ СН'!$H$5-'СЕТ СН'!$H$20</f>
        <v>4265.9378894800002</v>
      </c>
      <c r="E85" s="36">
        <f>SUMIFS(СВЦЭМ!$C$39:$C$782,СВЦЭМ!$A$39:$A$782,$A85,СВЦЭМ!$B$39:$B$782,E$83)+'СЕТ СН'!$H$12+СВЦЭМ!$D$10+'СЕТ СН'!$H$5-'СЕТ СН'!$H$20</f>
        <v>4298.8553822499998</v>
      </c>
      <c r="F85" s="36">
        <f>SUMIFS(СВЦЭМ!$C$39:$C$782,СВЦЭМ!$A$39:$A$782,$A85,СВЦЭМ!$B$39:$B$782,F$83)+'СЕТ СН'!$H$12+СВЦЭМ!$D$10+'СЕТ СН'!$H$5-'СЕТ СН'!$H$20</f>
        <v>4326.1917019800003</v>
      </c>
      <c r="G85" s="36">
        <f>SUMIFS(СВЦЭМ!$C$39:$C$782,СВЦЭМ!$A$39:$A$782,$A85,СВЦЭМ!$B$39:$B$782,G$83)+'СЕТ СН'!$H$12+СВЦЭМ!$D$10+'СЕТ СН'!$H$5-'СЕТ СН'!$H$20</f>
        <v>4277.1621140799998</v>
      </c>
      <c r="H85" s="36">
        <f>SUMIFS(СВЦЭМ!$C$39:$C$782,СВЦЭМ!$A$39:$A$782,$A85,СВЦЭМ!$B$39:$B$782,H$83)+'СЕТ СН'!$H$12+СВЦЭМ!$D$10+'СЕТ СН'!$H$5-'СЕТ СН'!$H$20</f>
        <v>4194.3670406199999</v>
      </c>
      <c r="I85" s="36">
        <f>SUMIFS(СВЦЭМ!$C$39:$C$782,СВЦЭМ!$A$39:$A$782,$A85,СВЦЭМ!$B$39:$B$782,I$83)+'СЕТ СН'!$H$12+СВЦЭМ!$D$10+'СЕТ СН'!$H$5-'СЕТ СН'!$H$20</f>
        <v>4143.8127663599998</v>
      </c>
      <c r="J85" s="36">
        <f>SUMIFS(СВЦЭМ!$C$39:$C$782,СВЦЭМ!$A$39:$A$782,$A85,СВЦЭМ!$B$39:$B$782,J$83)+'СЕТ СН'!$H$12+СВЦЭМ!$D$10+'СЕТ СН'!$H$5-'СЕТ СН'!$H$20</f>
        <v>4080.4210854900002</v>
      </c>
      <c r="K85" s="36">
        <f>SUMIFS(СВЦЭМ!$C$39:$C$782,СВЦЭМ!$A$39:$A$782,$A85,СВЦЭМ!$B$39:$B$782,K$83)+'СЕТ СН'!$H$12+СВЦЭМ!$D$10+'СЕТ СН'!$H$5-'СЕТ СН'!$H$20</f>
        <v>4070.7932698900004</v>
      </c>
      <c r="L85" s="36">
        <f>SUMIFS(СВЦЭМ!$C$39:$C$782,СВЦЭМ!$A$39:$A$782,$A85,СВЦЭМ!$B$39:$B$782,L$83)+'СЕТ СН'!$H$12+СВЦЭМ!$D$10+'СЕТ СН'!$H$5-'СЕТ СН'!$H$20</f>
        <v>4072.2846184600003</v>
      </c>
      <c r="M85" s="36">
        <f>SUMIFS(СВЦЭМ!$C$39:$C$782,СВЦЭМ!$A$39:$A$782,$A85,СВЦЭМ!$B$39:$B$782,M$83)+'СЕТ СН'!$H$12+СВЦЭМ!$D$10+'СЕТ СН'!$H$5-'СЕТ СН'!$H$20</f>
        <v>4114.4981468999995</v>
      </c>
      <c r="N85" s="36">
        <f>SUMIFS(СВЦЭМ!$C$39:$C$782,СВЦЭМ!$A$39:$A$782,$A85,СВЦЭМ!$B$39:$B$782,N$83)+'СЕТ СН'!$H$12+СВЦЭМ!$D$10+'СЕТ СН'!$H$5-'СЕТ СН'!$H$20</f>
        <v>4163.0853305299997</v>
      </c>
      <c r="O85" s="36">
        <f>SUMIFS(СВЦЭМ!$C$39:$C$782,СВЦЭМ!$A$39:$A$782,$A85,СВЦЭМ!$B$39:$B$782,O$83)+'СЕТ СН'!$H$12+СВЦЭМ!$D$10+'СЕТ СН'!$H$5-'СЕТ СН'!$H$20</f>
        <v>4204.9901284699999</v>
      </c>
      <c r="P85" s="36">
        <f>SUMIFS(СВЦЭМ!$C$39:$C$782,СВЦЭМ!$A$39:$A$782,$A85,СВЦЭМ!$B$39:$B$782,P$83)+'СЕТ СН'!$H$12+СВЦЭМ!$D$10+'СЕТ СН'!$H$5-'СЕТ СН'!$H$20</f>
        <v>4234.6808833800005</v>
      </c>
      <c r="Q85" s="36">
        <f>SUMIFS(СВЦЭМ!$C$39:$C$782,СВЦЭМ!$A$39:$A$782,$A85,СВЦЭМ!$B$39:$B$782,Q$83)+'СЕТ СН'!$H$12+СВЦЭМ!$D$10+'СЕТ СН'!$H$5-'СЕТ СН'!$H$20</f>
        <v>4217.0222851999997</v>
      </c>
      <c r="R85" s="36">
        <f>SUMIFS(СВЦЭМ!$C$39:$C$782,СВЦЭМ!$A$39:$A$782,$A85,СВЦЭМ!$B$39:$B$782,R$83)+'СЕТ СН'!$H$12+СВЦЭМ!$D$10+'СЕТ СН'!$H$5-'СЕТ СН'!$H$20</f>
        <v>4178.5223990100003</v>
      </c>
      <c r="S85" s="36">
        <f>SUMIFS(СВЦЭМ!$C$39:$C$782,СВЦЭМ!$A$39:$A$782,$A85,СВЦЭМ!$B$39:$B$782,S$83)+'СЕТ СН'!$H$12+СВЦЭМ!$D$10+'СЕТ СН'!$H$5-'СЕТ СН'!$H$20</f>
        <v>4132.3732021200003</v>
      </c>
      <c r="T85" s="36">
        <f>SUMIFS(СВЦЭМ!$C$39:$C$782,СВЦЭМ!$A$39:$A$782,$A85,СВЦЭМ!$B$39:$B$782,T$83)+'СЕТ СН'!$H$12+СВЦЭМ!$D$10+'СЕТ СН'!$H$5-'СЕТ СН'!$H$20</f>
        <v>4080.08398201</v>
      </c>
      <c r="U85" s="36">
        <f>SUMIFS(СВЦЭМ!$C$39:$C$782,СВЦЭМ!$A$39:$A$782,$A85,СВЦЭМ!$B$39:$B$782,U$83)+'СЕТ СН'!$H$12+СВЦЭМ!$D$10+'СЕТ СН'!$H$5-'СЕТ СН'!$H$20</f>
        <v>4049.0881246200001</v>
      </c>
      <c r="V85" s="36">
        <f>SUMIFS(СВЦЭМ!$C$39:$C$782,СВЦЭМ!$A$39:$A$782,$A85,СВЦЭМ!$B$39:$B$782,V$83)+'СЕТ СН'!$H$12+СВЦЭМ!$D$10+'СЕТ СН'!$H$5-'СЕТ СН'!$H$20</f>
        <v>4060.18449491</v>
      </c>
      <c r="W85" s="36">
        <f>SUMIFS(СВЦЭМ!$C$39:$C$782,СВЦЭМ!$A$39:$A$782,$A85,СВЦЭМ!$B$39:$B$782,W$83)+'СЕТ СН'!$H$12+СВЦЭМ!$D$10+'СЕТ СН'!$H$5-'СЕТ СН'!$H$20</f>
        <v>4093.59456297</v>
      </c>
      <c r="X85" s="36">
        <f>SUMIFS(СВЦЭМ!$C$39:$C$782,СВЦЭМ!$A$39:$A$782,$A85,СВЦЭМ!$B$39:$B$782,X$83)+'СЕТ СН'!$H$12+СВЦЭМ!$D$10+'СЕТ СН'!$H$5-'СЕТ СН'!$H$20</f>
        <v>4134.7773887599997</v>
      </c>
      <c r="Y85" s="36">
        <f>SUMIFS(СВЦЭМ!$C$39:$C$782,СВЦЭМ!$A$39:$A$782,$A85,СВЦЭМ!$B$39:$B$782,Y$83)+'СЕТ СН'!$H$12+СВЦЭМ!$D$10+'СЕТ СН'!$H$5-'СЕТ СН'!$H$20</f>
        <v>4177.3761285299997</v>
      </c>
    </row>
    <row r="86" spans="1:25" ht="15.75" x14ac:dyDescent="0.2">
      <c r="A86" s="35">
        <f t="shared" ref="A86:A114" si="2">A85+1</f>
        <v>44623</v>
      </c>
      <c r="B86" s="36">
        <f>SUMIFS(СВЦЭМ!$C$39:$C$782,СВЦЭМ!$A$39:$A$782,$A86,СВЦЭМ!$B$39:$B$782,B$83)+'СЕТ СН'!$H$12+СВЦЭМ!$D$10+'СЕТ СН'!$H$5-'СЕТ СН'!$H$20</f>
        <v>4172.7502606899998</v>
      </c>
      <c r="C86" s="36">
        <f>SUMIFS(СВЦЭМ!$C$39:$C$782,СВЦЭМ!$A$39:$A$782,$A86,СВЦЭМ!$B$39:$B$782,C$83)+'СЕТ СН'!$H$12+СВЦЭМ!$D$10+'СЕТ СН'!$H$5-'СЕТ СН'!$H$20</f>
        <v>4214.3893101800004</v>
      </c>
      <c r="D86" s="36">
        <f>SUMIFS(СВЦЭМ!$C$39:$C$782,СВЦЭМ!$A$39:$A$782,$A86,СВЦЭМ!$B$39:$B$782,D$83)+'СЕТ СН'!$H$12+СВЦЭМ!$D$10+'СЕТ СН'!$H$5-'СЕТ СН'!$H$20</f>
        <v>4264.7808347199998</v>
      </c>
      <c r="E86" s="36">
        <f>SUMIFS(СВЦЭМ!$C$39:$C$782,СВЦЭМ!$A$39:$A$782,$A86,СВЦЭМ!$B$39:$B$782,E$83)+'СЕТ СН'!$H$12+СВЦЭМ!$D$10+'СЕТ СН'!$H$5-'СЕТ СН'!$H$20</f>
        <v>4280.1315257200004</v>
      </c>
      <c r="F86" s="36">
        <f>SUMIFS(СВЦЭМ!$C$39:$C$782,СВЦЭМ!$A$39:$A$782,$A86,СВЦЭМ!$B$39:$B$782,F$83)+'СЕТ СН'!$H$12+СВЦЭМ!$D$10+'СЕТ СН'!$H$5-'СЕТ СН'!$H$20</f>
        <v>4281.6505775400001</v>
      </c>
      <c r="G86" s="36">
        <f>SUMIFS(СВЦЭМ!$C$39:$C$782,СВЦЭМ!$A$39:$A$782,$A86,СВЦЭМ!$B$39:$B$782,G$83)+'СЕТ СН'!$H$12+СВЦЭМ!$D$10+'СЕТ СН'!$H$5-'СЕТ СН'!$H$20</f>
        <v>4262.8961505300003</v>
      </c>
      <c r="H86" s="36">
        <f>SUMIFS(СВЦЭМ!$C$39:$C$782,СВЦЭМ!$A$39:$A$782,$A86,СВЦЭМ!$B$39:$B$782,H$83)+'СЕТ СН'!$H$12+СВЦЭМ!$D$10+'СЕТ СН'!$H$5-'СЕТ СН'!$H$20</f>
        <v>4179.3287424600003</v>
      </c>
      <c r="I86" s="36">
        <f>SUMIFS(СВЦЭМ!$C$39:$C$782,СВЦЭМ!$A$39:$A$782,$A86,СВЦЭМ!$B$39:$B$782,I$83)+'СЕТ СН'!$H$12+СВЦЭМ!$D$10+'СЕТ СН'!$H$5-'СЕТ СН'!$H$20</f>
        <v>4133.9044231899998</v>
      </c>
      <c r="J86" s="36">
        <f>SUMIFS(СВЦЭМ!$C$39:$C$782,СВЦЭМ!$A$39:$A$782,$A86,СВЦЭМ!$B$39:$B$782,J$83)+'СЕТ СН'!$H$12+СВЦЭМ!$D$10+'СЕТ СН'!$H$5-'СЕТ СН'!$H$20</f>
        <v>4110.1443933999999</v>
      </c>
      <c r="K86" s="36">
        <f>SUMIFS(СВЦЭМ!$C$39:$C$782,СВЦЭМ!$A$39:$A$782,$A86,СВЦЭМ!$B$39:$B$782,K$83)+'СЕТ СН'!$H$12+СВЦЭМ!$D$10+'СЕТ СН'!$H$5-'СЕТ СН'!$H$20</f>
        <v>4085.0525421699999</v>
      </c>
      <c r="L86" s="36">
        <f>SUMIFS(СВЦЭМ!$C$39:$C$782,СВЦЭМ!$A$39:$A$782,$A86,СВЦЭМ!$B$39:$B$782,L$83)+'СЕТ СН'!$H$12+СВЦЭМ!$D$10+'СЕТ СН'!$H$5-'СЕТ СН'!$H$20</f>
        <v>4092.5245549400001</v>
      </c>
      <c r="M86" s="36">
        <f>SUMIFS(СВЦЭМ!$C$39:$C$782,СВЦЭМ!$A$39:$A$782,$A86,СВЦЭМ!$B$39:$B$782,M$83)+'СЕТ СН'!$H$12+СВЦЭМ!$D$10+'СЕТ СН'!$H$5-'СЕТ СН'!$H$20</f>
        <v>4149.8104871899995</v>
      </c>
      <c r="N86" s="36">
        <f>SUMIFS(СВЦЭМ!$C$39:$C$782,СВЦЭМ!$A$39:$A$782,$A86,СВЦЭМ!$B$39:$B$782,N$83)+'СЕТ СН'!$H$12+СВЦЭМ!$D$10+'СЕТ СН'!$H$5-'СЕТ СН'!$H$20</f>
        <v>4196.7188320300002</v>
      </c>
      <c r="O86" s="36">
        <f>SUMIFS(СВЦЭМ!$C$39:$C$782,СВЦЭМ!$A$39:$A$782,$A86,СВЦЭМ!$B$39:$B$782,O$83)+'СЕТ СН'!$H$12+СВЦЭМ!$D$10+'СЕТ СН'!$H$5-'СЕТ СН'!$H$20</f>
        <v>4238.9107371</v>
      </c>
      <c r="P86" s="36">
        <f>SUMIFS(СВЦЭМ!$C$39:$C$782,СВЦЭМ!$A$39:$A$782,$A86,СВЦЭМ!$B$39:$B$782,P$83)+'СЕТ СН'!$H$12+СВЦЭМ!$D$10+'СЕТ СН'!$H$5-'СЕТ СН'!$H$20</f>
        <v>4243.1095798999995</v>
      </c>
      <c r="Q86" s="36">
        <f>SUMIFS(СВЦЭМ!$C$39:$C$782,СВЦЭМ!$A$39:$A$782,$A86,СВЦЭМ!$B$39:$B$782,Q$83)+'СЕТ СН'!$H$12+СВЦЭМ!$D$10+'СЕТ СН'!$H$5-'СЕТ СН'!$H$20</f>
        <v>4214.3983455199996</v>
      </c>
      <c r="R86" s="36">
        <f>SUMIFS(СВЦЭМ!$C$39:$C$782,СВЦЭМ!$A$39:$A$782,$A86,СВЦЭМ!$B$39:$B$782,R$83)+'СЕТ СН'!$H$12+СВЦЭМ!$D$10+'СЕТ СН'!$H$5-'СЕТ СН'!$H$20</f>
        <v>4176.2220802700003</v>
      </c>
      <c r="S86" s="36">
        <f>SUMIFS(СВЦЭМ!$C$39:$C$782,СВЦЭМ!$A$39:$A$782,$A86,СВЦЭМ!$B$39:$B$782,S$83)+'СЕТ СН'!$H$12+СВЦЭМ!$D$10+'СЕТ СН'!$H$5-'СЕТ СН'!$H$20</f>
        <v>4118.2353793399998</v>
      </c>
      <c r="T86" s="36">
        <f>SUMIFS(СВЦЭМ!$C$39:$C$782,СВЦЭМ!$A$39:$A$782,$A86,СВЦЭМ!$B$39:$B$782,T$83)+'СЕТ СН'!$H$12+СВЦЭМ!$D$10+'СЕТ СН'!$H$5-'СЕТ СН'!$H$20</f>
        <v>4065.71918241</v>
      </c>
      <c r="U86" s="36">
        <f>SUMIFS(СВЦЭМ!$C$39:$C$782,СВЦЭМ!$A$39:$A$782,$A86,СВЦЭМ!$B$39:$B$782,U$83)+'СЕТ СН'!$H$12+СВЦЭМ!$D$10+'СЕТ СН'!$H$5-'СЕТ СН'!$H$20</f>
        <v>4065.8936210900001</v>
      </c>
      <c r="V86" s="36">
        <f>SUMIFS(СВЦЭМ!$C$39:$C$782,СВЦЭМ!$A$39:$A$782,$A86,СВЦЭМ!$B$39:$B$782,V$83)+'СЕТ СН'!$H$12+СВЦЭМ!$D$10+'СЕТ СН'!$H$5-'СЕТ СН'!$H$20</f>
        <v>4070.8485029000003</v>
      </c>
      <c r="W86" s="36">
        <f>SUMIFS(СВЦЭМ!$C$39:$C$782,СВЦЭМ!$A$39:$A$782,$A86,СВЦЭМ!$B$39:$B$782,W$83)+'СЕТ СН'!$H$12+СВЦЭМ!$D$10+'СЕТ СН'!$H$5-'СЕТ СН'!$H$20</f>
        <v>4099.42511199</v>
      </c>
      <c r="X86" s="36">
        <f>SUMIFS(СВЦЭМ!$C$39:$C$782,СВЦЭМ!$A$39:$A$782,$A86,СВЦЭМ!$B$39:$B$782,X$83)+'СЕТ СН'!$H$12+СВЦЭМ!$D$10+'СЕТ СН'!$H$5-'СЕТ СН'!$H$20</f>
        <v>4112.4493603299998</v>
      </c>
      <c r="Y86" s="36">
        <f>SUMIFS(СВЦЭМ!$C$39:$C$782,СВЦЭМ!$A$39:$A$782,$A86,СВЦЭМ!$B$39:$B$782,Y$83)+'СЕТ СН'!$H$12+СВЦЭМ!$D$10+'СЕТ СН'!$H$5-'СЕТ СН'!$H$20</f>
        <v>4141.9150933700002</v>
      </c>
    </row>
    <row r="87" spans="1:25" ht="15.75" x14ac:dyDescent="0.2">
      <c r="A87" s="35">
        <f t="shared" si="2"/>
        <v>44624</v>
      </c>
      <c r="B87" s="36">
        <f>SUMIFS(СВЦЭМ!$C$39:$C$782,СВЦЭМ!$A$39:$A$782,$A87,СВЦЭМ!$B$39:$B$782,B$83)+'СЕТ СН'!$H$12+СВЦЭМ!$D$10+'СЕТ СН'!$H$5-'СЕТ СН'!$H$20</f>
        <v>4157.3067170699996</v>
      </c>
      <c r="C87" s="36">
        <f>SUMIFS(СВЦЭМ!$C$39:$C$782,СВЦЭМ!$A$39:$A$782,$A87,СВЦЭМ!$B$39:$B$782,C$83)+'СЕТ СН'!$H$12+СВЦЭМ!$D$10+'СЕТ СН'!$H$5-'СЕТ СН'!$H$20</f>
        <v>4198.4491947000006</v>
      </c>
      <c r="D87" s="36">
        <f>SUMIFS(СВЦЭМ!$C$39:$C$782,СВЦЭМ!$A$39:$A$782,$A87,СВЦЭМ!$B$39:$B$782,D$83)+'СЕТ СН'!$H$12+СВЦЭМ!$D$10+'СЕТ СН'!$H$5-'СЕТ СН'!$H$20</f>
        <v>4253.35510858</v>
      </c>
      <c r="E87" s="36">
        <f>SUMIFS(СВЦЭМ!$C$39:$C$782,СВЦЭМ!$A$39:$A$782,$A87,СВЦЭМ!$B$39:$B$782,E$83)+'СЕТ СН'!$H$12+СВЦЭМ!$D$10+'СЕТ СН'!$H$5-'СЕТ СН'!$H$20</f>
        <v>4267.0350087300003</v>
      </c>
      <c r="F87" s="36">
        <f>SUMIFS(СВЦЭМ!$C$39:$C$782,СВЦЭМ!$A$39:$A$782,$A87,СВЦЭМ!$B$39:$B$782,F$83)+'СЕТ СН'!$H$12+СВЦЭМ!$D$10+'СЕТ СН'!$H$5-'СЕТ СН'!$H$20</f>
        <v>4278.31327874</v>
      </c>
      <c r="G87" s="36">
        <f>SUMIFS(СВЦЭМ!$C$39:$C$782,СВЦЭМ!$A$39:$A$782,$A87,СВЦЭМ!$B$39:$B$782,G$83)+'СЕТ СН'!$H$12+СВЦЭМ!$D$10+'СЕТ СН'!$H$5-'СЕТ СН'!$H$20</f>
        <v>4246.3223939600002</v>
      </c>
      <c r="H87" s="36">
        <f>SUMIFS(СВЦЭМ!$C$39:$C$782,СВЦЭМ!$A$39:$A$782,$A87,СВЦЭМ!$B$39:$B$782,H$83)+'СЕТ СН'!$H$12+СВЦЭМ!$D$10+'СЕТ СН'!$H$5-'СЕТ СН'!$H$20</f>
        <v>4168.4782380199995</v>
      </c>
      <c r="I87" s="36">
        <f>SUMIFS(СВЦЭМ!$C$39:$C$782,СВЦЭМ!$A$39:$A$782,$A87,СВЦЭМ!$B$39:$B$782,I$83)+'СЕТ СН'!$H$12+СВЦЭМ!$D$10+'СЕТ СН'!$H$5-'СЕТ СН'!$H$20</f>
        <v>4111.6952404599997</v>
      </c>
      <c r="J87" s="36">
        <f>SUMIFS(СВЦЭМ!$C$39:$C$782,СВЦЭМ!$A$39:$A$782,$A87,СВЦЭМ!$B$39:$B$782,J$83)+'СЕТ СН'!$H$12+СВЦЭМ!$D$10+'СЕТ СН'!$H$5-'СЕТ СН'!$H$20</f>
        <v>4097.24784413</v>
      </c>
      <c r="K87" s="36">
        <f>SUMIFS(СВЦЭМ!$C$39:$C$782,СВЦЭМ!$A$39:$A$782,$A87,СВЦЭМ!$B$39:$B$782,K$83)+'СЕТ СН'!$H$12+СВЦЭМ!$D$10+'СЕТ СН'!$H$5-'СЕТ СН'!$H$20</f>
        <v>4088.3566653500002</v>
      </c>
      <c r="L87" s="36">
        <f>SUMIFS(СВЦЭМ!$C$39:$C$782,СВЦЭМ!$A$39:$A$782,$A87,СВЦЭМ!$B$39:$B$782,L$83)+'СЕТ СН'!$H$12+СВЦЭМ!$D$10+'СЕТ СН'!$H$5-'СЕТ СН'!$H$20</f>
        <v>4096.3248343699997</v>
      </c>
      <c r="M87" s="36">
        <f>SUMIFS(СВЦЭМ!$C$39:$C$782,СВЦЭМ!$A$39:$A$782,$A87,СВЦЭМ!$B$39:$B$782,M$83)+'СЕТ СН'!$H$12+СВЦЭМ!$D$10+'СЕТ СН'!$H$5-'СЕТ СН'!$H$20</f>
        <v>4141.2850306700002</v>
      </c>
      <c r="N87" s="36">
        <f>SUMIFS(СВЦЭМ!$C$39:$C$782,СВЦЭМ!$A$39:$A$782,$A87,СВЦЭМ!$B$39:$B$782,N$83)+'СЕТ СН'!$H$12+СВЦЭМ!$D$10+'СЕТ СН'!$H$5-'СЕТ СН'!$H$20</f>
        <v>4180.9993778500002</v>
      </c>
      <c r="O87" s="36">
        <f>SUMIFS(СВЦЭМ!$C$39:$C$782,СВЦЭМ!$A$39:$A$782,$A87,СВЦЭМ!$B$39:$B$782,O$83)+'СЕТ СН'!$H$12+СВЦЭМ!$D$10+'СЕТ СН'!$H$5-'СЕТ СН'!$H$20</f>
        <v>4224.6910213299998</v>
      </c>
      <c r="P87" s="36">
        <f>SUMIFS(СВЦЭМ!$C$39:$C$782,СВЦЭМ!$A$39:$A$782,$A87,СВЦЭМ!$B$39:$B$782,P$83)+'СЕТ СН'!$H$12+СВЦЭМ!$D$10+'СЕТ СН'!$H$5-'СЕТ СН'!$H$20</f>
        <v>4224.7922675700001</v>
      </c>
      <c r="Q87" s="36">
        <f>SUMIFS(СВЦЭМ!$C$39:$C$782,СВЦЭМ!$A$39:$A$782,$A87,СВЦЭМ!$B$39:$B$782,Q$83)+'СЕТ СН'!$H$12+СВЦЭМ!$D$10+'СЕТ СН'!$H$5-'СЕТ СН'!$H$20</f>
        <v>4201.36722216</v>
      </c>
      <c r="R87" s="36">
        <f>SUMIFS(СВЦЭМ!$C$39:$C$782,СВЦЭМ!$A$39:$A$782,$A87,СВЦЭМ!$B$39:$B$782,R$83)+'СЕТ СН'!$H$12+СВЦЭМ!$D$10+'СЕТ СН'!$H$5-'СЕТ СН'!$H$20</f>
        <v>4164.2849899499997</v>
      </c>
      <c r="S87" s="36">
        <f>SUMIFS(СВЦЭМ!$C$39:$C$782,СВЦЭМ!$A$39:$A$782,$A87,СВЦЭМ!$B$39:$B$782,S$83)+'СЕТ СН'!$H$12+СВЦЭМ!$D$10+'СЕТ СН'!$H$5-'СЕТ СН'!$H$20</f>
        <v>4099.4225605299998</v>
      </c>
      <c r="T87" s="36">
        <f>SUMIFS(СВЦЭМ!$C$39:$C$782,СВЦЭМ!$A$39:$A$782,$A87,СВЦЭМ!$B$39:$B$782,T$83)+'СЕТ СН'!$H$12+СВЦЭМ!$D$10+'СЕТ СН'!$H$5-'СЕТ СН'!$H$20</f>
        <v>4054.4118846599999</v>
      </c>
      <c r="U87" s="36">
        <f>SUMIFS(СВЦЭМ!$C$39:$C$782,СВЦЭМ!$A$39:$A$782,$A87,СВЦЭМ!$B$39:$B$782,U$83)+'СЕТ СН'!$H$12+СВЦЭМ!$D$10+'СЕТ СН'!$H$5-'СЕТ СН'!$H$20</f>
        <v>4046.4262145499997</v>
      </c>
      <c r="V87" s="36">
        <f>SUMIFS(СВЦЭМ!$C$39:$C$782,СВЦЭМ!$A$39:$A$782,$A87,СВЦЭМ!$B$39:$B$782,V$83)+'СЕТ СН'!$H$12+СВЦЭМ!$D$10+'СЕТ СН'!$H$5-'СЕТ СН'!$H$20</f>
        <v>4069.50152063</v>
      </c>
      <c r="W87" s="36">
        <f>SUMIFS(СВЦЭМ!$C$39:$C$782,СВЦЭМ!$A$39:$A$782,$A87,СВЦЭМ!$B$39:$B$782,W$83)+'СЕТ СН'!$H$12+СВЦЭМ!$D$10+'СЕТ СН'!$H$5-'СЕТ СН'!$H$20</f>
        <v>4099.13455729</v>
      </c>
      <c r="X87" s="36">
        <f>SUMIFS(СВЦЭМ!$C$39:$C$782,СВЦЭМ!$A$39:$A$782,$A87,СВЦЭМ!$B$39:$B$782,X$83)+'СЕТ СН'!$H$12+СВЦЭМ!$D$10+'СЕТ СН'!$H$5-'СЕТ СН'!$H$20</f>
        <v>4127.7276315099998</v>
      </c>
      <c r="Y87" s="36">
        <f>SUMIFS(СВЦЭМ!$C$39:$C$782,СВЦЭМ!$A$39:$A$782,$A87,СВЦЭМ!$B$39:$B$782,Y$83)+'СЕТ СН'!$H$12+СВЦЭМ!$D$10+'СЕТ СН'!$H$5-'СЕТ СН'!$H$20</f>
        <v>4140.4660092599997</v>
      </c>
    </row>
    <row r="88" spans="1:25" ht="15.75" x14ac:dyDescent="0.2">
      <c r="A88" s="35">
        <f t="shared" si="2"/>
        <v>44625</v>
      </c>
      <c r="B88" s="36">
        <f>SUMIFS(СВЦЭМ!$C$39:$C$782,СВЦЭМ!$A$39:$A$782,$A88,СВЦЭМ!$B$39:$B$782,B$83)+'СЕТ СН'!$H$12+СВЦЭМ!$D$10+'СЕТ СН'!$H$5-'СЕТ СН'!$H$20</f>
        <v>4151.0006432499995</v>
      </c>
      <c r="C88" s="36">
        <f>SUMIFS(СВЦЭМ!$C$39:$C$782,СВЦЭМ!$A$39:$A$782,$A88,СВЦЭМ!$B$39:$B$782,C$83)+'СЕТ СН'!$H$12+СВЦЭМ!$D$10+'СЕТ СН'!$H$5-'СЕТ СН'!$H$20</f>
        <v>4184.5342487400003</v>
      </c>
      <c r="D88" s="36">
        <f>SUMIFS(СВЦЭМ!$C$39:$C$782,СВЦЭМ!$A$39:$A$782,$A88,СВЦЭМ!$B$39:$B$782,D$83)+'СЕТ СН'!$H$12+СВЦЭМ!$D$10+'СЕТ СН'!$H$5-'СЕТ СН'!$H$20</f>
        <v>4225.2745362900005</v>
      </c>
      <c r="E88" s="36">
        <f>SUMIFS(СВЦЭМ!$C$39:$C$782,СВЦЭМ!$A$39:$A$782,$A88,СВЦЭМ!$B$39:$B$782,E$83)+'СЕТ СН'!$H$12+СВЦЭМ!$D$10+'СЕТ СН'!$H$5-'СЕТ СН'!$H$20</f>
        <v>4243.4870658300006</v>
      </c>
      <c r="F88" s="36">
        <f>SUMIFS(СВЦЭМ!$C$39:$C$782,СВЦЭМ!$A$39:$A$782,$A88,СВЦЭМ!$B$39:$B$782,F$83)+'СЕТ СН'!$H$12+СВЦЭМ!$D$10+'СЕТ СН'!$H$5-'СЕТ СН'!$H$20</f>
        <v>4258.7045696000005</v>
      </c>
      <c r="G88" s="36">
        <f>SUMIFS(СВЦЭМ!$C$39:$C$782,СВЦЭМ!$A$39:$A$782,$A88,СВЦЭМ!$B$39:$B$782,G$83)+'СЕТ СН'!$H$12+СВЦЭМ!$D$10+'СЕТ СН'!$H$5-'СЕТ СН'!$H$20</f>
        <v>4225.0545089500001</v>
      </c>
      <c r="H88" s="36">
        <f>SUMIFS(СВЦЭМ!$C$39:$C$782,СВЦЭМ!$A$39:$A$782,$A88,СВЦЭМ!$B$39:$B$782,H$83)+'СЕТ СН'!$H$12+СВЦЭМ!$D$10+'СЕТ СН'!$H$5-'СЕТ СН'!$H$20</f>
        <v>4158.2791135699999</v>
      </c>
      <c r="I88" s="36">
        <f>SUMIFS(СВЦЭМ!$C$39:$C$782,СВЦЭМ!$A$39:$A$782,$A88,СВЦЭМ!$B$39:$B$782,I$83)+'СЕТ СН'!$H$12+СВЦЭМ!$D$10+'СЕТ СН'!$H$5-'СЕТ СН'!$H$20</f>
        <v>4082.9090839199998</v>
      </c>
      <c r="J88" s="36">
        <f>SUMIFS(СВЦЭМ!$C$39:$C$782,СВЦЭМ!$A$39:$A$782,$A88,СВЦЭМ!$B$39:$B$782,J$83)+'СЕТ СН'!$H$12+СВЦЭМ!$D$10+'СЕТ СН'!$H$5-'СЕТ СН'!$H$20</f>
        <v>4071.2596398699998</v>
      </c>
      <c r="K88" s="36">
        <f>SUMIFS(СВЦЭМ!$C$39:$C$782,СВЦЭМ!$A$39:$A$782,$A88,СВЦЭМ!$B$39:$B$782,K$83)+'СЕТ СН'!$H$12+СВЦЭМ!$D$10+'СЕТ СН'!$H$5-'СЕТ СН'!$H$20</f>
        <v>4080.4580431900004</v>
      </c>
      <c r="L88" s="36">
        <f>SUMIFS(СВЦЭМ!$C$39:$C$782,СВЦЭМ!$A$39:$A$782,$A88,СВЦЭМ!$B$39:$B$782,L$83)+'СЕТ СН'!$H$12+СВЦЭМ!$D$10+'СЕТ СН'!$H$5-'СЕТ СН'!$H$20</f>
        <v>4082.2169533200004</v>
      </c>
      <c r="M88" s="36">
        <f>SUMIFS(СВЦЭМ!$C$39:$C$782,СВЦЭМ!$A$39:$A$782,$A88,СВЦЭМ!$B$39:$B$782,M$83)+'СЕТ СН'!$H$12+СВЦЭМ!$D$10+'СЕТ СН'!$H$5-'СЕТ СН'!$H$20</f>
        <v>4103.4124611899997</v>
      </c>
      <c r="N88" s="36">
        <f>SUMIFS(СВЦЭМ!$C$39:$C$782,СВЦЭМ!$A$39:$A$782,$A88,СВЦЭМ!$B$39:$B$782,N$83)+'СЕТ СН'!$H$12+СВЦЭМ!$D$10+'СЕТ СН'!$H$5-'СЕТ СН'!$H$20</f>
        <v>4142.9006407699999</v>
      </c>
      <c r="O88" s="36">
        <f>SUMIFS(СВЦЭМ!$C$39:$C$782,СВЦЭМ!$A$39:$A$782,$A88,СВЦЭМ!$B$39:$B$782,O$83)+'СЕТ СН'!$H$12+СВЦЭМ!$D$10+'СЕТ СН'!$H$5-'СЕТ СН'!$H$20</f>
        <v>4193.75937075</v>
      </c>
      <c r="P88" s="36">
        <f>SUMIFS(СВЦЭМ!$C$39:$C$782,СВЦЭМ!$A$39:$A$782,$A88,СВЦЭМ!$B$39:$B$782,P$83)+'СЕТ СН'!$H$12+СВЦЭМ!$D$10+'СЕТ СН'!$H$5-'СЕТ СН'!$H$20</f>
        <v>4203.3346973600001</v>
      </c>
      <c r="Q88" s="36">
        <f>SUMIFS(СВЦЭМ!$C$39:$C$782,СВЦЭМ!$A$39:$A$782,$A88,СВЦЭМ!$B$39:$B$782,Q$83)+'СЕТ СН'!$H$12+СВЦЭМ!$D$10+'СЕТ СН'!$H$5-'СЕТ СН'!$H$20</f>
        <v>4189.3478160599998</v>
      </c>
      <c r="R88" s="36">
        <f>SUMIFS(СВЦЭМ!$C$39:$C$782,СВЦЭМ!$A$39:$A$782,$A88,СВЦЭМ!$B$39:$B$782,R$83)+'СЕТ СН'!$H$12+СВЦЭМ!$D$10+'СЕТ СН'!$H$5-'СЕТ СН'!$H$20</f>
        <v>4139.9073501499997</v>
      </c>
      <c r="S88" s="36">
        <f>SUMIFS(СВЦЭМ!$C$39:$C$782,СВЦЭМ!$A$39:$A$782,$A88,СВЦЭМ!$B$39:$B$782,S$83)+'СЕТ СН'!$H$12+СВЦЭМ!$D$10+'СЕТ СН'!$H$5-'СЕТ СН'!$H$20</f>
        <v>4088.1077182500003</v>
      </c>
      <c r="T88" s="36">
        <f>SUMIFS(СВЦЭМ!$C$39:$C$782,СВЦЭМ!$A$39:$A$782,$A88,СВЦЭМ!$B$39:$B$782,T$83)+'СЕТ СН'!$H$12+СВЦЭМ!$D$10+'СЕТ СН'!$H$5-'СЕТ СН'!$H$20</f>
        <v>4047.4146077099999</v>
      </c>
      <c r="U88" s="36">
        <f>SUMIFS(СВЦЭМ!$C$39:$C$782,СВЦЭМ!$A$39:$A$782,$A88,СВЦЭМ!$B$39:$B$782,U$83)+'СЕТ СН'!$H$12+СВЦЭМ!$D$10+'СЕТ СН'!$H$5-'СЕТ СН'!$H$20</f>
        <v>4038.7757722699998</v>
      </c>
      <c r="V88" s="36">
        <f>SUMIFS(СВЦЭМ!$C$39:$C$782,СВЦЭМ!$A$39:$A$782,$A88,СВЦЭМ!$B$39:$B$782,V$83)+'СЕТ СН'!$H$12+СВЦЭМ!$D$10+'СЕТ СН'!$H$5-'СЕТ СН'!$H$20</f>
        <v>4052.5364438699999</v>
      </c>
      <c r="W88" s="36">
        <f>SUMIFS(СВЦЭМ!$C$39:$C$782,СВЦЭМ!$A$39:$A$782,$A88,СВЦЭМ!$B$39:$B$782,W$83)+'СЕТ СН'!$H$12+СВЦЭМ!$D$10+'СЕТ СН'!$H$5-'СЕТ СН'!$H$20</f>
        <v>4074.8773214399998</v>
      </c>
      <c r="X88" s="36">
        <f>SUMIFS(СВЦЭМ!$C$39:$C$782,СВЦЭМ!$A$39:$A$782,$A88,СВЦЭМ!$B$39:$B$782,X$83)+'СЕТ СН'!$H$12+СВЦЭМ!$D$10+'СЕТ СН'!$H$5-'СЕТ СН'!$H$20</f>
        <v>4094.8540516100002</v>
      </c>
      <c r="Y88" s="36">
        <f>SUMIFS(СВЦЭМ!$C$39:$C$782,СВЦЭМ!$A$39:$A$782,$A88,СВЦЭМ!$B$39:$B$782,Y$83)+'СЕТ СН'!$H$12+СВЦЭМ!$D$10+'СЕТ СН'!$H$5-'СЕТ СН'!$H$20</f>
        <v>4064.1468805900004</v>
      </c>
    </row>
    <row r="89" spans="1:25" ht="15.75" x14ac:dyDescent="0.2">
      <c r="A89" s="35">
        <f t="shared" si="2"/>
        <v>44626</v>
      </c>
      <c r="B89" s="36">
        <f>SUMIFS(СВЦЭМ!$C$39:$C$782,СВЦЭМ!$A$39:$A$782,$A89,СВЦЭМ!$B$39:$B$782,B$83)+'СЕТ СН'!$H$12+СВЦЭМ!$D$10+'СЕТ СН'!$H$5-'СЕТ СН'!$H$20</f>
        <v>4074.3566919200002</v>
      </c>
      <c r="C89" s="36">
        <f>SUMIFS(СВЦЭМ!$C$39:$C$782,СВЦЭМ!$A$39:$A$782,$A89,СВЦЭМ!$B$39:$B$782,C$83)+'СЕТ СН'!$H$12+СВЦЭМ!$D$10+'СЕТ СН'!$H$5-'СЕТ СН'!$H$20</f>
        <v>4084.3114695100003</v>
      </c>
      <c r="D89" s="36">
        <f>SUMIFS(СВЦЭМ!$C$39:$C$782,СВЦЭМ!$A$39:$A$782,$A89,СВЦЭМ!$B$39:$B$782,D$83)+'СЕТ СН'!$H$12+СВЦЭМ!$D$10+'СЕТ СН'!$H$5-'СЕТ СН'!$H$20</f>
        <v>4165.0129494900002</v>
      </c>
      <c r="E89" s="36">
        <f>SUMIFS(СВЦЭМ!$C$39:$C$782,СВЦЭМ!$A$39:$A$782,$A89,СВЦЭМ!$B$39:$B$782,E$83)+'СЕТ СН'!$H$12+СВЦЭМ!$D$10+'СЕТ СН'!$H$5-'СЕТ СН'!$H$20</f>
        <v>4209.6962813400005</v>
      </c>
      <c r="F89" s="36">
        <f>SUMIFS(СВЦЭМ!$C$39:$C$782,СВЦЭМ!$A$39:$A$782,$A89,СВЦЭМ!$B$39:$B$782,F$83)+'СЕТ СН'!$H$12+СВЦЭМ!$D$10+'СЕТ СН'!$H$5-'СЕТ СН'!$H$20</f>
        <v>4213.41170504</v>
      </c>
      <c r="G89" s="36">
        <f>SUMIFS(СВЦЭМ!$C$39:$C$782,СВЦЭМ!$A$39:$A$782,$A89,СВЦЭМ!$B$39:$B$782,G$83)+'СЕТ СН'!$H$12+СВЦЭМ!$D$10+'СЕТ СН'!$H$5-'СЕТ СН'!$H$20</f>
        <v>4208.0539944600005</v>
      </c>
      <c r="H89" s="36">
        <f>SUMIFS(СВЦЭМ!$C$39:$C$782,СВЦЭМ!$A$39:$A$782,$A89,СВЦЭМ!$B$39:$B$782,H$83)+'СЕТ СН'!$H$12+СВЦЭМ!$D$10+'СЕТ СН'!$H$5-'СЕТ СН'!$H$20</f>
        <v>4183.3740943499997</v>
      </c>
      <c r="I89" s="36">
        <f>SUMIFS(СВЦЭМ!$C$39:$C$782,СВЦЭМ!$A$39:$A$782,$A89,СВЦЭМ!$B$39:$B$782,I$83)+'СЕТ СН'!$H$12+СВЦЭМ!$D$10+'СЕТ СН'!$H$5-'СЕТ СН'!$H$20</f>
        <v>4069.6691901599997</v>
      </c>
      <c r="J89" s="36">
        <f>SUMIFS(СВЦЭМ!$C$39:$C$782,СВЦЭМ!$A$39:$A$782,$A89,СВЦЭМ!$B$39:$B$782,J$83)+'СЕТ СН'!$H$12+СВЦЭМ!$D$10+'СЕТ СН'!$H$5-'СЕТ СН'!$H$20</f>
        <v>4010.6276849699998</v>
      </c>
      <c r="K89" s="36">
        <f>SUMIFS(СВЦЭМ!$C$39:$C$782,СВЦЭМ!$A$39:$A$782,$A89,СВЦЭМ!$B$39:$B$782,K$83)+'СЕТ СН'!$H$12+СВЦЭМ!$D$10+'СЕТ СН'!$H$5-'СЕТ СН'!$H$20</f>
        <v>3981.2423133500001</v>
      </c>
      <c r="L89" s="36">
        <f>SUMIFS(СВЦЭМ!$C$39:$C$782,СВЦЭМ!$A$39:$A$782,$A89,СВЦЭМ!$B$39:$B$782,L$83)+'СЕТ СН'!$H$12+СВЦЭМ!$D$10+'СЕТ СН'!$H$5-'СЕТ СН'!$H$20</f>
        <v>3991.0712201400002</v>
      </c>
      <c r="M89" s="36">
        <f>SUMIFS(СВЦЭМ!$C$39:$C$782,СВЦЭМ!$A$39:$A$782,$A89,СВЦЭМ!$B$39:$B$782,M$83)+'СЕТ СН'!$H$12+СВЦЭМ!$D$10+'СЕТ СН'!$H$5-'СЕТ СН'!$H$20</f>
        <v>4008.6114183700001</v>
      </c>
      <c r="N89" s="36">
        <f>SUMIFS(СВЦЭМ!$C$39:$C$782,СВЦЭМ!$A$39:$A$782,$A89,СВЦЭМ!$B$39:$B$782,N$83)+'СЕТ СН'!$H$12+СВЦЭМ!$D$10+'СЕТ СН'!$H$5-'СЕТ СН'!$H$20</f>
        <v>4076.15435174</v>
      </c>
      <c r="O89" s="36">
        <f>SUMIFS(СВЦЭМ!$C$39:$C$782,СВЦЭМ!$A$39:$A$782,$A89,СВЦЭМ!$B$39:$B$782,O$83)+'СЕТ СН'!$H$12+СВЦЭМ!$D$10+'СЕТ СН'!$H$5-'СЕТ СН'!$H$20</f>
        <v>4130.1884557499998</v>
      </c>
      <c r="P89" s="36">
        <f>SUMIFS(СВЦЭМ!$C$39:$C$782,СВЦЭМ!$A$39:$A$782,$A89,СВЦЭМ!$B$39:$B$782,P$83)+'СЕТ СН'!$H$12+СВЦЭМ!$D$10+'СЕТ СН'!$H$5-'СЕТ СН'!$H$20</f>
        <v>4147.5398443900003</v>
      </c>
      <c r="Q89" s="36">
        <f>SUMIFS(СВЦЭМ!$C$39:$C$782,СВЦЭМ!$A$39:$A$782,$A89,СВЦЭМ!$B$39:$B$782,Q$83)+'СЕТ СН'!$H$12+СВЦЭМ!$D$10+'СЕТ СН'!$H$5-'СЕТ СН'!$H$20</f>
        <v>4135.8962981200002</v>
      </c>
      <c r="R89" s="36">
        <f>SUMIFS(СВЦЭМ!$C$39:$C$782,СВЦЭМ!$A$39:$A$782,$A89,СВЦЭМ!$B$39:$B$782,R$83)+'СЕТ СН'!$H$12+СВЦЭМ!$D$10+'СЕТ СН'!$H$5-'СЕТ СН'!$H$20</f>
        <v>4091.7966562700003</v>
      </c>
      <c r="S89" s="36">
        <f>SUMIFS(СВЦЭМ!$C$39:$C$782,СВЦЭМ!$A$39:$A$782,$A89,СВЦЭМ!$B$39:$B$782,S$83)+'СЕТ СН'!$H$12+СВЦЭМ!$D$10+'СЕТ СН'!$H$5-'СЕТ СН'!$H$20</f>
        <v>4033.6368691899997</v>
      </c>
      <c r="T89" s="36">
        <f>SUMIFS(СВЦЭМ!$C$39:$C$782,СВЦЭМ!$A$39:$A$782,$A89,СВЦЭМ!$B$39:$B$782,T$83)+'СЕТ СН'!$H$12+СВЦЭМ!$D$10+'СЕТ СН'!$H$5-'СЕТ СН'!$H$20</f>
        <v>3994.40951842</v>
      </c>
      <c r="U89" s="36">
        <f>SUMIFS(СВЦЭМ!$C$39:$C$782,СВЦЭМ!$A$39:$A$782,$A89,СВЦЭМ!$B$39:$B$782,U$83)+'СЕТ СН'!$H$12+СВЦЭМ!$D$10+'СЕТ СН'!$H$5-'СЕТ СН'!$H$20</f>
        <v>3956.5217935199998</v>
      </c>
      <c r="V89" s="36">
        <f>SUMIFS(СВЦЭМ!$C$39:$C$782,СВЦЭМ!$A$39:$A$782,$A89,СВЦЭМ!$B$39:$B$782,V$83)+'СЕТ СН'!$H$12+СВЦЭМ!$D$10+'СЕТ СН'!$H$5-'СЕТ СН'!$H$20</f>
        <v>3959.9857813099998</v>
      </c>
      <c r="W89" s="36">
        <f>SUMIFS(СВЦЭМ!$C$39:$C$782,СВЦЭМ!$A$39:$A$782,$A89,СВЦЭМ!$B$39:$B$782,W$83)+'СЕТ СН'!$H$12+СВЦЭМ!$D$10+'СЕТ СН'!$H$5-'СЕТ СН'!$H$20</f>
        <v>3974.0460690600003</v>
      </c>
      <c r="X89" s="36">
        <f>SUMIFS(СВЦЭМ!$C$39:$C$782,СВЦЭМ!$A$39:$A$782,$A89,СВЦЭМ!$B$39:$B$782,X$83)+'СЕТ СН'!$H$12+СВЦЭМ!$D$10+'СЕТ СН'!$H$5-'СЕТ СН'!$H$20</f>
        <v>4010.9193074700001</v>
      </c>
      <c r="Y89" s="36">
        <f>SUMIFS(СВЦЭМ!$C$39:$C$782,СВЦЭМ!$A$39:$A$782,$A89,СВЦЭМ!$B$39:$B$782,Y$83)+'СЕТ СН'!$H$12+СВЦЭМ!$D$10+'СЕТ СН'!$H$5-'СЕТ СН'!$H$20</f>
        <v>4029.4838322400001</v>
      </c>
    </row>
    <row r="90" spans="1:25" ht="15.75" x14ac:dyDescent="0.2">
      <c r="A90" s="35">
        <f t="shared" si="2"/>
        <v>44627</v>
      </c>
      <c r="B90" s="36">
        <f>SUMIFS(СВЦЭМ!$C$39:$C$782,СВЦЭМ!$A$39:$A$782,$A90,СВЦЭМ!$B$39:$B$782,B$83)+'СЕТ СН'!$H$12+СВЦЭМ!$D$10+'СЕТ СН'!$H$5-'СЕТ СН'!$H$20</f>
        <v>4041.6471568400002</v>
      </c>
      <c r="C90" s="36">
        <f>SUMIFS(СВЦЭМ!$C$39:$C$782,СВЦЭМ!$A$39:$A$782,$A90,СВЦЭМ!$B$39:$B$782,C$83)+'СЕТ СН'!$H$12+СВЦЭМ!$D$10+'СЕТ СН'!$H$5-'СЕТ СН'!$H$20</f>
        <v>4090.4471774799999</v>
      </c>
      <c r="D90" s="36">
        <f>SUMIFS(СВЦЭМ!$C$39:$C$782,СВЦЭМ!$A$39:$A$782,$A90,СВЦЭМ!$B$39:$B$782,D$83)+'СЕТ СН'!$H$12+СВЦЭМ!$D$10+'СЕТ СН'!$H$5-'СЕТ СН'!$H$20</f>
        <v>4160.8575410000003</v>
      </c>
      <c r="E90" s="36">
        <f>SUMIFS(СВЦЭМ!$C$39:$C$782,СВЦЭМ!$A$39:$A$782,$A90,СВЦЭМ!$B$39:$B$782,E$83)+'СЕТ СН'!$H$12+СВЦЭМ!$D$10+'СЕТ СН'!$H$5-'СЕТ СН'!$H$20</f>
        <v>4197.63115423</v>
      </c>
      <c r="F90" s="36">
        <f>SUMIFS(СВЦЭМ!$C$39:$C$782,СВЦЭМ!$A$39:$A$782,$A90,СВЦЭМ!$B$39:$B$782,F$83)+'СЕТ СН'!$H$12+СВЦЭМ!$D$10+'СЕТ СН'!$H$5-'СЕТ СН'!$H$20</f>
        <v>4215.1497181100003</v>
      </c>
      <c r="G90" s="36">
        <f>SUMIFS(СВЦЭМ!$C$39:$C$782,СВЦЭМ!$A$39:$A$782,$A90,СВЦЭМ!$B$39:$B$782,G$83)+'СЕТ СН'!$H$12+СВЦЭМ!$D$10+'СЕТ СН'!$H$5-'СЕТ СН'!$H$20</f>
        <v>4198.3852921500002</v>
      </c>
      <c r="H90" s="36">
        <f>SUMIFS(СВЦЭМ!$C$39:$C$782,СВЦЭМ!$A$39:$A$782,$A90,СВЦЭМ!$B$39:$B$782,H$83)+'СЕТ СН'!$H$12+СВЦЭМ!$D$10+'СЕТ СН'!$H$5-'СЕТ СН'!$H$20</f>
        <v>4168.1222293199999</v>
      </c>
      <c r="I90" s="36">
        <f>SUMIFS(СВЦЭМ!$C$39:$C$782,СВЦЭМ!$A$39:$A$782,$A90,СВЦЭМ!$B$39:$B$782,I$83)+'СЕТ СН'!$H$12+СВЦЭМ!$D$10+'СЕТ СН'!$H$5-'СЕТ СН'!$H$20</f>
        <v>4077.3339696600001</v>
      </c>
      <c r="J90" s="36">
        <f>SUMIFS(СВЦЭМ!$C$39:$C$782,СВЦЭМ!$A$39:$A$782,$A90,СВЦЭМ!$B$39:$B$782,J$83)+'СЕТ СН'!$H$12+СВЦЭМ!$D$10+'СЕТ СН'!$H$5-'СЕТ СН'!$H$20</f>
        <v>4003.0427728599998</v>
      </c>
      <c r="K90" s="36">
        <f>SUMIFS(СВЦЭМ!$C$39:$C$782,СВЦЭМ!$A$39:$A$782,$A90,СВЦЭМ!$B$39:$B$782,K$83)+'СЕТ СН'!$H$12+СВЦЭМ!$D$10+'СЕТ СН'!$H$5-'СЕТ СН'!$H$20</f>
        <v>3988.10023232</v>
      </c>
      <c r="L90" s="36">
        <f>SUMIFS(СВЦЭМ!$C$39:$C$782,СВЦЭМ!$A$39:$A$782,$A90,СВЦЭМ!$B$39:$B$782,L$83)+'СЕТ СН'!$H$12+СВЦЭМ!$D$10+'СЕТ СН'!$H$5-'СЕТ СН'!$H$20</f>
        <v>3981.2798622999999</v>
      </c>
      <c r="M90" s="36">
        <f>SUMIFS(СВЦЭМ!$C$39:$C$782,СВЦЭМ!$A$39:$A$782,$A90,СВЦЭМ!$B$39:$B$782,M$83)+'СЕТ СН'!$H$12+СВЦЭМ!$D$10+'СЕТ СН'!$H$5-'СЕТ СН'!$H$20</f>
        <v>4034.0536761600001</v>
      </c>
      <c r="N90" s="36">
        <f>SUMIFS(СВЦЭМ!$C$39:$C$782,СВЦЭМ!$A$39:$A$782,$A90,СВЦЭМ!$B$39:$B$782,N$83)+'СЕТ СН'!$H$12+СВЦЭМ!$D$10+'СЕТ СН'!$H$5-'СЕТ СН'!$H$20</f>
        <v>4109.0128766799999</v>
      </c>
      <c r="O90" s="36">
        <f>SUMIFS(СВЦЭМ!$C$39:$C$782,СВЦЭМ!$A$39:$A$782,$A90,СВЦЭМ!$B$39:$B$782,O$83)+'СЕТ СН'!$H$12+СВЦЭМ!$D$10+'СЕТ СН'!$H$5-'СЕТ СН'!$H$20</f>
        <v>4168.9857088999997</v>
      </c>
      <c r="P90" s="36">
        <f>SUMIFS(СВЦЭМ!$C$39:$C$782,СВЦЭМ!$A$39:$A$782,$A90,СВЦЭМ!$B$39:$B$782,P$83)+'СЕТ СН'!$H$12+СВЦЭМ!$D$10+'СЕТ СН'!$H$5-'СЕТ СН'!$H$20</f>
        <v>4172.00907044</v>
      </c>
      <c r="Q90" s="36">
        <f>SUMIFS(СВЦЭМ!$C$39:$C$782,СВЦЭМ!$A$39:$A$782,$A90,СВЦЭМ!$B$39:$B$782,Q$83)+'СЕТ СН'!$H$12+СВЦЭМ!$D$10+'СЕТ СН'!$H$5-'СЕТ СН'!$H$20</f>
        <v>4144.91898692</v>
      </c>
      <c r="R90" s="36">
        <f>SUMIFS(СВЦЭМ!$C$39:$C$782,СВЦЭМ!$A$39:$A$782,$A90,СВЦЭМ!$B$39:$B$782,R$83)+'СЕТ СН'!$H$12+СВЦЭМ!$D$10+'СЕТ СН'!$H$5-'СЕТ СН'!$H$20</f>
        <v>4096.5440645600002</v>
      </c>
      <c r="S90" s="36">
        <f>SUMIFS(СВЦЭМ!$C$39:$C$782,СВЦЭМ!$A$39:$A$782,$A90,СВЦЭМ!$B$39:$B$782,S$83)+'СЕТ СН'!$H$12+СВЦЭМ!$D$10+'СЕТ СН'!$H$5-'СЕТ СН'!$H$20</f>
        <v>4052.48984681</v>
      </c>
      <c r="T90" s="36">
        <f>SUMIFS(СВЦЭМ!$C$39:$C$782,СВЦЭМ!$A$39:$A$782,$A90,СВЦЭМ!$B$39:$B$782,T$83)+'СЕТ СН'!$H$12+СВЦЭМ!$D$10+'СЕТ СН'!$H$5-'СЕТ СН'!$H$20</f>
        <v>4014.1140937700002</v>
      </c>
      <c r="U90" s="36">
        <f>SUMIFS(СВЦЭМ!$C$39:$C$782,СВЦЭМ!$A$39:$A$782,$A90,СВЦЭМ!$B$39:$B$782,U$83)+'СЕТ СН'!$H$12+СВЦЭМ!$D$10+'СЕТ СН'!$H$5-'СЕТ СН'!$H$20</f>
        <v>3974.1703124400001</v>
      </c>
      <c r="V90" s="36">
        <f>SUMIFS(СВЦЭМ!$C$39:$C$782,СВЦЭМ!$A$39:$A$782,$A90,СВЦЭМ!$B$39:$B$782,V$83)+'СЕТ СН'!$H$12+СВЦЭМ!$D$10+'СЕТ СН'!$H$5-'СЕТ СН'!$H$20</f>
        <v>3977.2676286699998</v>
      </c>
      <c r="W90" s="36">
        <f>SUMIFS(СВЦЭМ!$C$39:$C$782,СВЦЭМ!$A$39:$A$782,$A90,СВЦЭМ!$B$39:$B$782,W$83)+'СЕТ СН'!$H$12+СВЦЭМ!$D$10+'СЕТ СН'!$H$5-'СЕТ СН'!$H$20</f>
        <v>3996.0028657399998</v>
      </c>
      <c r="X90" s="36">
        <f>SUMIFS(СВЦЭМ!$C$39:$C$782,СВЦЭМ!$A$39:$A$782,$A90,СВЦЭМ!$B$39:$B$782,X$83)+'СЕТ СН'!$H$12+СВЦЭМ!$D$10+'СЕТ СН'!$H$5-'СЕТ СН'!$H$20</f>
        <v>4030.4012567500004</v>
      </c>
      <c r="Y90" s="36">
        <f>SUMIFS(СВЦЭМ!$C$39:$C$782,СВЦЭМ!$A$39:$A$782,$A90,СВЦЭМ!$B$39:$B$782,Y$83)+'СЕТ СН'!$H$12+СВЦЭМ!$D$10+'СЕТ СН'!$H$5-'СЕТ СН'!$H$20</f>
        <v>4067.96094954</v>
      </c>
    </row>
    <row r="91" spans="1:25" ht="15.75" x14ac:dyDescent="0.2">
      <c r="A91" s="35">
        <f t="shared" si="2"/>
        <v>44628</v>
      </c>
      <c r="B91" s="36">
        <f>SUMIFS(СВЦЭМ!$C$39:$C$782,СВЦЭМ!$A$39:$A$782,$A91,СВЦЭМ!$B$39:$B$782,B$83)+'СЕТ СН'!$H$12+СВЦЭМ!$D$10+'СЕТ СН'!$H$5-'СЕТ СН'!$H$20</f>
        <v>4052.41144588</v>
      </c>
      <c r="C91" s="36">
        <f>SUMIFS(СВЦЭМ!$C$39:$C$782,СВЦЭМ!$A$39:$A$782,$A91,СВЦЭМ!$B$39:$B$782,C$83)+'СЕТ СН'!$H$12+СВЦЭМ!$D$10+'СЕТ СН'!$H$5-'СЕТ СН'!$H$20</f>
        <v>4092.0739792300001</v>
      </c>
      <c r="D91" s="36">
        <f>SUMIFS(СВЦЭМ!$C$39:$C$782,СВЦЭМ!$A$39:$A$782,$A91,СВЦЭМ!$B$39:$B$782,D$83)+'СЕТ СН'!$H$12+СВЦЭМ!$D$10+'СЕТ СН'!$H$5-'СЕТ СН'!$H$20</f>
        <v>4140.9608038300003</v>
      </c>
      <c r="E91" s="36">
        <f>SUMIFS(СВЦЭМ!$C$39:$C$782,СВЦЭМ!$A$39:$A$782,$A91,СВЦЭМ!$B$39:$B$782,E$83)+'СЕТ СН'!$H$12+СВЦЭМ!$D$10+'СЕТ СН'!$H$5-'СЕТ СН'!$H$20</f>
        <v>4175.6949705799998</v>
      </c>
      <c r="F91" s="36">
        <f>SUMIFS(СВЦЭМ!$C$39:$C$782,СВЦЭМ!$A$39:$A$782,$A91,СВЦЭМ!$B$39:$B$782,F$83)+'СЕТ СН'!$H$12+СВЦЭМ!$D$10+'СЕТ СН'!$H$5-'СЕТ СН'!$H$20</f>
        <v>4196.2573495699999</v>
      </c>
      <c r="G91" s="36">
        <f>SUMIFS(СВЦЭМ!$C$39:$C$782,СВЦЭМ!$A$39:$A$782,$A91,СВЦЭМ!$B$39:$B$782,G$83)+'СЕТ СН'!$H$12+СВЦЭМ!$D$10+'СЕТ СН'!$H$5-'СЕТ СН'!$H$20</f>
        <v>4190.9767140799995</v>
      </c>
      <c r="H91" s="36">
        <f>SUMIFS(СВЦЭМ!$C$39:$C$782,СВЦЭМ!$A$39:$A$782,$A91,СВЦЭМ!$B$39:$B$782,H$83)+'СЕТ СН'!$H$12+СВЦЭМ!$D$10+'СЕТ СН'!$H$5-'СЕТ СН'!$H$20</f>
        <v>4163.6755286099997</v>
      </c>
      <c r="I91" s="36">
        <f>SUMIFS(СВЦЭМ!$C$39:$C$782,СВЦЭМ!$A$39:$A$782,$A91,СВЦЭМ!$B$39:$B$782,I$83)+'СЕТ СН'!$H$12+СВЦЭМ!$D$10+'СЕТ СН'!$H$5-'СЕТ СН'!$H$20</f>
        <v>4075.9531564399999</v>
      </c>
      <c r="J91" s="36">
        <f>SUMIFS(СВЦЭМ!$C$39:$C$782,СВЦЭМ!$A$39:$A$782,$A91,СВЦЭМ!$B$39:$B$782,J$83)+'СЕТ СН'!$H$12+СВЦЭМ!$D$10+'СЕТ СН'!$H$5-'СЕТ СН'!$H$20</f>
        <v>3993.3275868299997</v>
      </c>
      <c r="K91" s="36">
        <f>SUMIFS(СВЦЭМ!$C$39:$C$782,СВЦЭМ!$A$39:$A$782,$A91,СВЦЭМ!$B$39:$B$782,K$83)+'СЕТ СН'!$H$12+СВЦЭМ!$D$10+'СЕТ СН'!$H$5-'СЕТ СН'!$H$20</f>
        <v>3981.70371062</v>
      </c>
      <c r="L91" s="36">
        <f>SUMIFS(СВЦЭМ!$C$39:$C$782,СВЦЭМ!$A$39:$A$782,$A91,СВЦЭМ!$B$39:$B$782,L$83)+'СЕТ СН'!$H$12+СВЦЭМ!$D$10+'СЕТ СН'!$H$5-'СЕТ СН'!$H$20</f>
        <v>3981.1082261800002</v>
      </c>
      <c r="M91" s="36">
        <f>SUMIFS(СВЦЭМ!$C$39:$C$782,СВЦЭМ!$A$39:$A$782,$A91,СВЦЭМ!$B$39:$B$782,M$83)+'СЕТ СН'!$H$12+СВЦЭМ!$D$10+'СЕТ СН'!$H$5-'СЕТ СН'!$H$20</f>
        <v>4049.0557457</v>
      </c>
      <c r="N91" s="36">
        <f>SUMIFS(СВЦЭМ!$C$39:$C$782,СВЦЭМ!$A$39:$A$782,$A91,СВЦЭМ!$B$39:$B$782,N$83)+'СЕТ СН'!$H$12+СВЦЭМ!$D$10+'СЕТ СН'!$H$5-'СЕТ СН'!$H$20</f>
        <v>4131.4046734100002</v>
      </c>
      <c r="O91" s="36">
        <f>SUMIFS(СВЦЭМ!$C$39:$C$782,СВЦЭМ!$A$39:$A$782,$A91,СВЦЭМ!$B$39:$B$782,O$83)+'СЕТ СН'!$H$12+СВЦЭМ!$D$10+'СЕТ СН'!$H$5-'СЕТ СН'!$H$20</f>
        <v>4177.9314887299997</v>
      </c>
      <c r="P91" s="36">
        <f>SUMIFS(СВЦЭМ!$C$39:$C$782,СВЦЭМ!$A$39:$A$782,$A91,СВЦЭМ!$B$39:$B$782,P$83)+'СЕТ СН'!$H$12+СВЦЭМ!$D$10+'СЕТ СН'!$H$5-'СЕТ СН'!$H$20</f>
        <v>4180.9460021599998</v>
      </c>
      <c r="Q91" s="36">
        <f>SUMIFS(СВЦЭМ!$C$39:$C$782,СВЦЭМ!$A$39:$A$782,$A91,СВЦЭМ!$B$39:$B$782,Q$83)+'СЕТ СН'!$H$12+СВЦЭМ!$D$10+'СЕТ СН'!$H$5-'СЕТ СН'!$H$20</f>
        <v>4158.8378048200002</v>
      </c>
      <c r="R91" s="36">
        <f>SUMIFS(СВЦЭМ!$C$39:$C$782,СВЦЭМ!$A$39:$A$782,$A91,СВЦЭМ!$B$39:$B$782,R$83)+'СЕТ СН'!$H$12+СВЦЭМ!$D$10+'СЕТ СН'!$H$5-'СЕТ СН'!$H$20</f>
        <v>4096.3448556800004</v>
      </c>
      <c r="S91" s="36">
        <f>SUMIFS(СВЦЭМ!$C$39:$C$782,СВЦЭМ!$A$39:$A$782,$A91,СВЦЭМ!$B$39:$B$782,S$83)+'СЕТ СН'!$H$12+СВЦЭМ!$D$10+'СЕТ СН'!$H$5-'СЕТ СН'!$H$20</f>
        <v>4042.3096124399999</v>
      </c>
      <c r="T91" s="36">
        <f>SUMIFS(СВЦЭМ!$C$39:$C$782,СВЦЭМ!$A$39:$A$782,$A91,СВЦЭМ!$B$39:$B$782,T$83)+'СЕТ СН'!$H$12+СВЦЭМ!$D$10+'СЕТ СН'!$H$5-'СЕТ СН'!$H$20</f>
        <v>4000.3303469800003</v>
      </c>
      <c r="U91" s="36">
        <f>SUMIFS(СВЦЭМ!$C$39:$C$782,СВЦЭМ!$A$39:$A$782,$A91,СВЦЭМ!$B$39:$B$782,U$83)+'СЕТ СН'!$H$12+СВЦЭМ!$D$10+'СЕТ СН'!$H$5-'СЕТ СН'!$H$20</f>
        <v>3975.68712104</v>
      </c>
      <c r="V91" s="36">
        <f>SUMIFS(СВЦЭМ!$C$39:$C$782,СВЦЭМ!$A$39:$A$782,$A91,СВЦЭМ!$B$39:$B$782,V$83)+'СЕТ СН'!$H$12+СВЦЭМ!$D$10+'СЕТ СН'!$H$5-'СЕТ СН'!$H$20</f>
        <v>3977.6311815500003</v>
      </c>
      <c r="W91" s="36">
        <f>SUMIFS(СВЦЭМ!$C$39:$C$782,СВЦЭМ!$A$39:$A$782,$A91,СВЦЭМ!$B$39:$B$782,W$83)+'СЕТ СН'!$H$12+СВЦЭМ!$D$10+'СЕТ СН'!$H$5-'СЕТ СН'!$H$20</f>
        <v>3992.3608146900001</v>
      </c>
      <c r="X91" s="36">
        <f>SUMIFS(СВЦЭМ!$C$39:$C$782,СВЦЭМ!$A$39:$A$782,$A91,СВЦЭМ!$B$39:$B$782,X$83)+'СЕТ СН'!$H$12+СВЦЭМ!$D$10+'СЕТ СН'!$H$5-'СЕТ СН'!$H$20</f>
        <v>4024.8041727</v>
      </c>
      <c r="Y91" s="36">
        <f>SUMIFS(СВЦЭМ!$C$39:$C$782,СВЦЭМ!$A$39:$A$782,$A91,СВЦЭМ!$B$39:$B$782,Y$83)+'СЕТ СН'!$H$12+СВЦЭМ!$D$10+'СЕТ СН'!$H$5-'СЕТ СН'!$H$20</f>
        <v>4063.5686544199998</v>
      </c>
    </row>
    <row r="92" spans="1:25" ht="15.75" x14ac:dyDescent="0.2">
      <c r="A92" s="35">
        <f t="shared" si="2"/>
        <v>44629</v>
      </c>
      <c r="B92" s="36">
        <f>SUMIFS(СВЦЭМ!$C$39:$C$782,СВЦЭМ!$A$39:$A$782,$A92,СВЦЭМ!$B$39:$B$782,B$83)+'СЕТ СН'!$H$12+СВЦЭМ!$D$10+'СЕТ СН'!$H$5-'СЕТ СН'!$H$20</f>
        <v>4060.6833759800002</v>
      </c>
      <c r="C92" s="36">
        <f>SUMIFS(СВЦЭМ!$C$39:$C$782,СВЦЭМ!$A$39:$A$782,$A92,СВЦЭМ!$B$39:$B$782,C$83)+'СЕТ СН'!$H$12+СВЦЭМ!$D$10+'СЕТ СН'!$H$5-'СЕТ СН'!$H$20</f>
        <v>4119.30346078</v>
      </c>
      <c r="D92" s="36">
        <f>SUMIFS(СВЦЭМ!$C$39:$C$782,СВЦЭМ!$A$39:$A$782,$A92,СВЦЭМ!$B$39:$B$782,D$83)+'СЕТ СН'!$H$12+СВЦЭМ!$D$10+'СЕТ СН'!$H$5-'СЕТ СН'!$H$20</f>
        <v>4164.3617937700001</v>
      </c>
      <c r="E92" s="36">
        <f>SUMIFS(СВЦЭМ!$C$39:$C$782,СВЦЭМ!$A$39:$A$782,$A92,СВЦЭМ!$B$39:$B$782,E$83)+'СЕТ СН'!$H$12+СВЦЭМ!$D$10+'СЕТ СН'!$H$5-'СЕТ СН'!$H$20</f>
        <v>4185.68549119</v>
      </c>
      <c r="F92" s="36">
        <f>SUMIFS(СВЦЭМ!$C$39:$C$782,СВЦЭМ!$A$39:$A$782,$A92,СВЦЭМ!$B$39:$B$782,F$83)+'СЕТ СН'!$H$12+СВЦЭМ!$D$10+'СЕТ СН'!$H$5-'СЕТ СН'!$H$20</f>
        <v>4228.9681667699997</v>
      </c>
      <c r="G92" s="36">
        <f>SUMIFS(СВЦЭМ!$C$39:$C$782,СВЦЭМ!$A$39:$A$782,$A92,СВЦЭМ!$B$39:$B$782,G$83)+'СЕТ СН'!$H$12+СВЦЭМ!$D$10+'СЕТ СН'!$H$5-'СЕТ СН'!$H$20</f>
        <v>4216.0680584000002</v>
      </c>
      <c r="H92" s="36">
        <f>SUMIFS(СВЦЭМ!$C$39:$C$782,СВЦЭМ!$A$39:$A$782,$A92,СВЦЭМ!$B$39:$B$782,H$83)+'СЕТ СН'!$H$12+СВЦЭМ!$D$10+'СЕТ СН'!$H$5-'СЕТ СН'!$H$20</f>
        <v>4153.7601596799996</v>
      </c>
      <c r="I92" s="36">
        <f>SUMIFS(СВЦЭМ!$C$39:$C$782,СВЦЭМ!$A$39:$A$782,$A92,СВЦЭМ!$B$39:$B$782,I$83)+'СЕТ СН'!$H$12+СВЦЭМ!$D$10+'СЕТ СН'!$H$5-'СЕТ СН'!$H$20</f>
        <v>4109.5892197699995</v>
      </c>
      <c r="J92" s="36">
        <f>SUMIFS(СВЦЭМ!$C$39:$C$782,СВЦЭМ!$A$39:$A$782,$A92,СВЦЭМ!$B$39:$B$782,J$83)+'СЕТ СН'!$H$12+СВЦЭМ!$D$10+'СЕТ СН'!$H$5-'СЕТ СН'!$H$20</f>
        <v>4085.0463351999997</v>
      </c>
      <c r="K92" s="36">
        <f>SUMIFS(СВЦЭМ!$C$39:$C$782,СВЦЭМ!$A$39:$A$782,$A92,СВЦЭМ!$B$39:$B$782,K$83)+'СЕТ СН'!$H$12+СВЦЭМ!$D$10+'СЕТ СН'!$H$5-'СЕТ СН'!$H$20</f>
        <v>4076.9620619500001</v>
      </c>
      <c r="L92" s="36">
        <f>SUMIFS(СВЦЭМ!$C$39:$C$782,СВЦЭМ!$A$39:$A$782,$A92,СВЦЭМ!$B$39:$B$782,L$83)+'СЕТ СН'!$H$12+СВЦЭМ!$D$10+'СЕТ СН'!$H$5-'СЕТ СН'!$H$20</f>
        <v>4081.1475430299997</v>
      </c>
      <c r="M92" s="36">
        <f>SUMIFS(СВЦЭМ!$C$39:$C$782,СВЦЭМ!$A$39:$A$782,$A92,СВЦЭМ!$B$39:$B$782,M$83)+'СЕТ СН'!$H$12+СВЦЭМ!$D$10+'СЕТ СН'!$H$5-'СЕТ СН'!$H$20</f>
        <v>4130.6374671499998</v>
      </c>
      <c r="N92" s="36">
        <f>SUMIFS(СВЦЭМ!$C$39:$C$782,СВЦЭМ!$A$39:$A$782,$A92,СВЦЭМ!$B$39:$B$782,N$83)+'СЕТ СН'!$H$12+СВЦЭМ!$D$10+'СЕТ СН'!$H$5-'СЕТ СН'!$H$20</f>
        <v>4165.9575596300001</v>
      </c>
      <c r="O92" s="36">
        <f>SUMIFS(СВЦЭМ!$C$39:$C$782,СВЦЭМ!$A$39:$A$782,$A92,СВЦЭМ!$B$39:$B$782,O$83)+'СЕТ СН'!$H$12+СВЦЭМ!$D$10+'СЕТ СН'!$H$5-'СЕТ СН'!$H$20</f>
        <v>4213.5624448899998</v>
      </c>
      <c r="P92" s="36">
        <f>SUMIFS(СВЦЭМ!$C$39:$C$782,СВЦЭМ!$A$39:$A$782,$A92,СВЦЭМ!$B$39:$B$782,P$83)+'СЕТ СН'!$H$12+СВЦЭМ!$D$10+'СЕТ СН'!$H$5-'СЕТ СН'!$H$20</f>
        <v>4221.2377388200002</v>
      </c>
      <c r="Q92" s="36">
        <f>SUMIFS(СВЦЭМ!$C$39:$C$782,СВЦЭМ!$A$39:$A$782,$A92,СВЦЭМ!$B$39:$B$782,Q$83)+'СЕТ СН'!$H$12+СВЦЭМ!$D$10+'СЕТ СН'!$H$5-'СЕТ СН'!$H$20</f>
        <v>4209.0675573799999</v>
      </c>
      <c r="R92" s="36">
        <f>SUMIFS(СВЦЭМ!$C$39:$C$782,СВЦЭМ!$A$39:$A$782,$A92,СВЦЭМ!$B$39:$B$782,R$83)+'СЕТ СН'!$H$12+СВЦЭМ!$D$10+'СЕТ СН'!$H$5-'СЕТ СН'!$H$20</f>
        <v>4167.12854221</v>
      </c>
      <c r="S92" s="36">
        <f>SUMIFS(СВЦЭМ!$C$39:$C$782,СВЦЭМ!$A$39:$A$782,$A92,СВЦЭМ!$B$39:$B$782,S$83)+'СЕТ СН'!$H$12+СВЦЭМ!$D$10+'СЕТ СН'!$H$5-'СЕТ СН'!$H$20</f>
        <v>4114.4116664399999</v>
      </c>
      <c r="T92" s="36">
        <f>SUMIFS(СВЦЭМ!$C$39:$C$782,СВЦЭМ!$A$39:$A$782,$A92,СВЦЭМ!$B$39:$B$782,T$83)+'СЕТ СН'!$H$12+СВЦЭМ!$D$10+'СЕТ СН'!$H$5-'СЕТ СН'!$H$20</f>
        <v>4072.4313531600001</v>
      </c>
      <c r="U92" s="36">
        <f>SUMIFS(СВЦЭМ!$C$39:$C$782,СВЦЭМ!$A$39:$A$782,$A92,СВЦЭМ!$B$39:$B$782,U$83)+'СЕТ СН'!$H$12+СВЦЭМ!$D$10+'СЕТ СН'!$H$5-'СЕТ СН'!$H$20</f>
        <v>4045.1944085599998</v>
      </c>
      <c r="V92" s="36">
        <f>SUMIFS(СВЦЭМ!$C$39:$C$782,СВЦЭМ!$A$39:$A$782,$A92,СВЦЭМ!$B$39:$B$782,V$83)+'СЕТ СН'!$H$12+СВЦЭМ!$D$10+'СЕТ СН'!$H$5-'СЕТ СН'!$H$20</f>
        <v>4054.2681440300003</v>
      </c>
      <c r="W92" s="36">
        <f>SUMIFS(СВЦЭМ!$C$39:$C$782,СВЦЭМ!$A$39:$A$782,$A92,СВЦЭМ!$B$39:$B$782,W$83)+'СЕТ СН'!$H$12+СВЦЭМ!$D$10+'СЕТ СН'!$H$5-'СЕТ СН'!$H$20</f>
        <v>4076.9497610799999</v>
      </c>
      <c r="X92" s="36">
        <f>SUMIFS(СВЦЭМ!$C$39:$C$782,СВЦЭМ!$A$39:$A$782,$A92,СВЦЭМ!$B$39:$B$782,X$83)+'СЕТ СН'!$H$12+СВЦЭМ!$D$10+'СЕТ СН'!$H$5-'СЕТ СН'!$H$20</f>
        <v>4096.5382457300002</v>
      </c>
      <c r="Y92" s="36">
        <f>SUMIFS(СВЦЭМ!$C$39:$C$782,СВЦЭМ!$A$39:$A$782,$A92,СВЦЭМ!$B$39:$B$782,Y$83)+'СЕТ СН'!$H$12+СВЦЭМ!$D$10+'СЕТ СН'!$H$5-'СЕТ СН'!$H$20</f>
        <v>4113.3540734500002</v>
      </c>
    </row>
    <row r="93" spans="1:25" ht="15.75" x14ac:dyDescent="0.2">
      <c r="A93" s="35">
        <f t="shared" si="2"/>
        <v>44630</v>
      </c>
      <c r="B93" s="36">
        <f>SUMIFS(СВЦЭМ!$C$39:$C$782,СВЦЭМ!$A$39:$A$782,$A93,СВЦЭМ!$B$39:$B$782,B$83)+'СЕТ СН'!$H$12+СВЦЭМ!$D$10+'СЕТ СН'!$H$5-'СЕТ СН'!$H$20</f>
        <v>4121.0374628199997</v>
      </c>
      <c r="C93" s="36">
        <f>SUMIFS(СВЦЭМ!$C$39:$C$782,СВЦЭМ!$A$39:$A$782,$A93,СВЦЭМ!$B$39:$B$782,C$83)+'СЕТ СН'!$H$12+СВЦЭМ!$D$10+'СЕТ СН'!$H$5-'СЕТ СН'!$H$20</f>
        <v>4182.2683816600002</v>
      </c>
      <c r="D93" s="36">
        <f>SUMIFS(СВЦЭМ!$C$39:$C$782,СВЦЭМ!$A$39:$A$782,$A93,СВЦЭМ!$B$39:$B$782,D$83)+'СЕТ СН'!$H$12+СВЦЭМ!$D$10+'СЕТ СН'!$H$5-'СЕТ СН'!$H$20</f>
        <v>4218.1975774399998</v>
      </c>
      <c r="E93" s="36">
        <f>SUMIFS(СВЦЭМ!$C$39:$C$782,СВЦЭМ!$A$39:$A$782,$A93,СВЦЭМ!$B$39:$B$782,E$83)+'СЕТ СН'!$H$12+СВЦЭМ!$D$10+'СЕТ СН'!$H$5-'СЕТ СН'!$H$20</f>
        <v>4245.4456884499996</v>
      </c>
      <c r="F93" s="36">
        <f>SUMIFS(СВЦЭМ!$C$39:$C$782,СВЦЭМ!$A$39:$A$782,$A93,СВЦЭМ!$B$39:$B$782,F$83)+'СЕТ СН'!$H$12+СВЦЭМ!$D$10+'СЕТ СН'!$H$5-'СЕТ СН'!$H$20</f>
        <v>4266.1282917200006</v>
      </c>
      <c r="G93" s="36">
        <f>SUMIFS(СВЦЭМ!$C$39:$C$782,СВЦЭМ!$A$39:$A$782,$A93,СВЦЭМ!$B$39:$B$782,G$83)+'СЕТ СН'!$H$12+СВЦЭМ!$D$10+'СЕТ СН'!$H$5-'СЕТ СН'!$H$20</f>
        <v>4238.5890029100001</v>
      </c>
      <c r="H93" s="36">
        <f>SUMIFS(СВЦЭМ!$C$39:$C$782,СВЦЭМ!$A$39:$A$782,$A93,СВЦЭМ!$B$39:$B$782,H$83)+'СЕТ СН'!$H$12+СВЦЭМ!$D$10+'СЕТ СН'!$H$5-'СЕТ СН'!$H$20</f>
        <v>4175.69017007</v>
      </c>
      <c r="I93" s="36">
        <f>SUMIFS(СВЦЭМ!$C$39:$C$782,СВЦЭМ!$A$39:$A$782,$A93,СВЦЭМ!$B$39:$B$782,I$83)+'СЕТ СН'!$H$12+СВЦЭМ!$D$10+'СЕТ СН'!$H$5-'СЕТ СН'!$H$20</f>
        <v>4087.50063224</v>
      </c>
      <c r="J93" s="36">
        <f>SUMIFS(СВЦЭМ!$C$39:$C$782,СВЦЭМ!$A$39:$A$782,$A93,СВЦЭМ!$B$39:$B$782,J$83)+'СЕТ СН'!$H$12+СВЦЭМ!$D$10+'СЕТ СН'!$H$5-'СЕТ СН'!$H$20</f>
        <v>4050.17473612</v>
      </c>
      <c r="K93" s="36">
        <f>SUMIFS(СВЦЭМ!$C$39:$C$782,СВЦЭМ!$A$39:$A$782,$A93,СВЦЭМ!$B$39:$B$782,K$83)+'СЕТ СН'!$H$12+СВЦЭМ!$D$10+'СЕТ СН'!$H$5-'СЕТ СН'!$H$20</f>
        <v>4069.88155667</v>
      </c>
      <c r="L93" s="36">
        <f>SUMIFS(СВЦЭМ!$C$39:$C$782,СВЦЭМ!$A$39:$A$782,$A93,СВЦЭМ!$B$39:$B$782,L$83)+'СЕТ СН'!$H$12+СВЦЭМ!$D$10+'СЕТ СН'!$H$5-'СЕТ СН'!$H$20</f>
        <v>4077.71327651</v>
      </c>
      <c r="M93" s="36">
        <f>SUMIFS(СВЦЭМ!$C$39:$C$782,СВЦЭМ!$A$39:$A$782,$A93,СВЦЭМ!$B$39:$B$782,M$83)+'СЕТ СН'!$H$12+СВЦЭМ!$D$10+'СЕТ СН'!$H$5-'СЕТ СН'!$H$20</f>
        <v>4107.9015193499999</v>
      </c>
      <c r="N93" s="36">
        <f>SUMIFS(СВЦЭМ!$C$39:$C$782,СВЦЭМ!$A$39:$A$782,$A93,СВЦЭМ!$B$39:$B$782,N$83)+'СЕТ СН'!$H$12+СВЦЭМ!$D$10+'СЕТ СН'!$H$5-'СЕТ СН'!$H$20</f>
        <v>4157.4979194500002</v>
      </c>
      <c r="O93" s="36">
        <f>SUMIFS(СВЦЭМ!$C$39:$C$782,СВЦЭМ!$A$39:$A$782,$A93,СВЦЭМ!$B$39:$B$782,O$83)+'СЕТ СН'!$H$12+СВЦЭМ!$D$10+'СЕТ СН'!$H$5-'СЕТ СН'!$H$20</f>
        <v>4205.4360405899997</v>
      </c>
      <c r="P93" s="36">
        <f>SUMIFS(СВЦЭМ!$C$39:$C$782,СВЦЭМ!$A$39:$A$782,$A93,СВЦЭМ!$B$39:$B$782,P$83)+'СЕТ СН'!$H$12+СВЦЭМ!$D$10+'СЕТ СН'!$H$5-'СЕТ СН'!$H$20</f>
        <v>4222.5704171100006</v>
      </c>
      <c r="Q93" s="36">
        <f>SUMIFS(СВЦЭМ!$C$39:$C$782,СВЦЭМ!$A$39:$A$782,$A93,СВЦЭМ!$B$39:$B$782,Q$83)+'СЕТ СН'!$H$12+СВЦЭМ!$D$10+'СЕТ СН'!$H$5-'СЕТ СН'!$H$20</f>
        <v>4189.3361034999998</v>
      </c>
      <c r="R93" s="36">
        <f>SUMIFS(СВЦЭМ!$C$39:$C$782,СВЦЭМ!$A$39:$A$782,$A93,СВЦЭМ!$B$39:$B$782,R$83)+'СЕТ СН'!$H$12+СВЦЭМ!$D$10+'СЕТ СН'!$H$5-'СЕТ СН'!$H$20</f>
        <v>4152.9357551399999</v>
      </c>
      <c r="S93" s="36">
        <f>SUMIFS(СВЦЭМ!$C$39:$C$782,СВЦЭМ!$A$39:$A$782,$A93,СВЦЭМ!$B$39:$B$782,S$83)+'СЕТ СН'!$H$12+СВЦЭМ!$D$10+'СЕТ СН'!$H$5-'СЕТ СН'!$H$20</f>
        <v>4096.6477030400001</v>
      </c>
      <c r="T93" s="36">
        <f>SUMIFS(СВЦЭМ!$C$39:$C$782,СВЦЭМ!$A$39:$A$782,$A93,СВЦЭМ!$B$39:$B$782,T$83)+'СЕТ СН'!$H$12+СВЦЭМ!$D$10+'СЕТ СН'!$H$5-'СЕТ СН'!$H$20</f>
        <v>4053.9776364099998</v>
      </c>
      <c r="U93" s="36">
        <f>SUMIFS(СВЦЭМ!$C$39:$C$782,СВЦЭМ!$A$39:$A$782,$A93,СВЦЭМ!$B$39:$B$782,U$83)+'СЕТ СН'!$H$12+СВЦЭМ!$D$10+'СЕТ СН'!$H$5-'СЕТ СН'!$H$20</f>
        <v>4014.6147767100001</v>
      </c>
      <c r="V93" s="36">
        <f>SUMIFS(СВЦЭМ!$C$39:$C$782,СВЦЭМ!$A$39:$A$782,$A93,СВЦЭМ!$B$39:$B$782,V$83)+'СЕТ СН'!$H$12+СВЦЭМ!$D$10+'СЕТ СН'!$H$5-'СЕТ СН'!$H$20</f>
        <v>4026.2241749700001</v>
      </c>
      <c r="W93" s="36">
        <f>SUMIFS(СВЦЭМ!$C$39:$C$782,СВЦЭМ!$A$39:$A$782,$A93,СВЦЭМ!$B$39:$B$782,W$83)+'СЕТ СН'!$H$12+СВЦЭМ!$D$10+'СЕТ СН'!$H$5-'СЕТ СН'!$H$20</f>
        <v>4056.1066358200001</v>
      </c>
      <c r="X93" s="36">
        <f>SUMIFS(СВЦЭМ!$C$39:$C$782,СВЦЭМ!$A$39:$A$782,$A93,СВЦЭМ!$B$39:$B$782,X$83)+'СЕТ СН'!$H$12+СВЦЭМ!$D$10+'СЕТ СН'!$H$5-'СЕТ СН'!$H$20</f>
        <v>4083.1047880799997</v>
      </c>
      <c r="Y93" s="36">
        <f>SUMIFS(СВЦЭМ!$C$39:$C$782,СВЦЭМ!$A$39:$A$782,$A93,СВЦЭМ!$B$39:$B$782,Y$83)+'СЕТ СН'!$H$12+СВЦЭМ!$D$10+'СЕТ СН'!$H$5-'СЕТ СН'!$H$20</f>
        <v>4106.2614114299995</v>
      </c>
    </row>
    <row r="94" spans="1:25" ht="15.75" x14ac:dyDescent="0.2">
      <c r="A94" s="35">
        <f t="shared" si="2"/>
        <v>44631</v>
      </c>
      <c r="B94" s="36">
        <f>SUMIFS(СВЦЭМ!$C$39:$C$782,СВЦЭМ!$A$39:$A$782,$A94,СВЦЭМ!$B$39:$B$782,B$83)+'СЕТ СН'!$H$12+СВЦЭМ!$D$10+'СЕТ СН'!$H$5-'СЕТ СН'!$H$20</f>
        <v>4094.0062519399999</v>
      </c>
      <c r="C94" s="36">
        <f>SUMIFS(СВЦЭМ!$C$39:$C$782,СВЦЭМ!$A$39:$A$782,$A94,СВЦЭМ!$B$39:$B$782,C$83)+'СЕТ СН'!$H$12+СВЦЭМ!$D$10+'СЕТ СН'!$H$5-'СЕТ СН'!$H$20</f>
        <v>4142.2226781500003</v>
      </c>
      <c r="D94" s="36">
        <f>SUMIFS(СВЦЭМ!$C$39:$C$782,СВЦЭМ!$A$39:$A$782,$A94,СВЦЭМ!$B$39:$B$782,D$83)+'СЕТ СН'!$H$12+СВЦЭМ!$D$10+'СЕТ СН'!$H$5-'СЕТ СН'!$H$20</f>
        <v>4214.2007026199999</v>
      </c>
      <c r="E94" s="36">
        <f>SUMIFS(СВЦЭМ!$C$39:$C$782,СВЦЭМ!$A$39:$A$782,$A94,СВЦЭМ!$B$39:$B$782,E$83)+'СЕТ СН'!$H$12+СВЦЭМ!$D$10+'СЕТ СН'!$H$5-'СЕТ СН'!$H$20</f>
        <v>4250.2642581800001</v>
      </c>
      <c r="F94" s="36">
        <f>SUMIFS(СВЦЭМ!$C$39:$C$782,СВЦЭМ!$A$39:$A$782,$A94,СВЦЭМ!$B$39:$B$782,F$83)+'СЕТ СН'!$H$12+СВЦЭМ!$D$10+'СЕТ СН'!$H$5-'СЕТ СН'!$H$20</f>
        <v>4269.0277314899995</v>
      </c>
      <c r="G94" s="36">
        <f>SUMIFS(СВЦЭМ!$C$39:$C$782,СВЦЭМ!$A$39:$A$782,$A94,СВЦЭМ!$B$39:$B$782,G$83)+'СЕТ СН'!$H$12+СВЦЭМ!$D$10+'СЕТ СН'!$H$5-'СЕТ СН'!$H$20</f>
        <v>4241.9447005399998</v>
      </c>
      <c r="H94" s="36">
        <f>SUMIFS(СВЦЭМ!$C$39:$C$782,СВЦЭМ!$A$39:$A$782,$A94,СВЦЭМ!$B$39:$B$782,H$83)+'СЕТ СН'!$H$12+СВЦЭМ!$D$10+'СЕТ СН'!$H$5-'СЕТ СН'!$H$20</f>
        <v>4176.1840234000001</v>
      </c>
      <c r="I94" s="36">
        <f>SUMIFS(СВЦЭМ!$C$39:$C$782,СВЦЭМ!$A$39:$A$782,$A94,СВЦЭМ!$B$39:$B$782,I$83)+'СЕТ СН'!$H$12+СВЦЭМ!$D$10+'СЕТ СН'!$H$5-'СЕТ СН'!$H$20</f>
        <v>4096.6796827899998</v>
      </c>
      <c r="J94" s="36">
        <f>SUMIFS(СВЦЭМ!$C$39:$C$782,СВЦЭМ!$A$39:$A$782,$A94,СВЦЭМ!$B$39:$B$782,J$83)+'СЕТ СН'!$H$12+СВЦЭМ!$D$10+'СЕТ СН'!$H$5-'СЕТ СН'!$H$20</f>
        <v>4047.0437860299999</v>
      </c>
      <c r="K94" s="36">
        <f>SUMIFS(СВЦЭМ!$C$39:$C$782,СВЦЭМ!$A$39:$A$782,$A94,СВЦЭМ!$B$39:$B$782,K$83)+'СЕТ СН'!$H$12+СВЦЭМ!$D$10+'СЕТ СН'!$H$5-'СЕТ СН'!$H$20</f>
        <v>4039.2889406499999</v>
      </c>
      <c r="L94" s="36">
        <f>SUMIFS(СВЦЭМ!$C$39:$C$782,СВЦЭМ!$A$39:$A$782,$A94,СВЦЭМ!$B$39:$B$782,L$83)+'СЕТ СН'!$H$12+СВЦЭМ!$D$10+'СЕТ СН'!$H$5-'СЕТ СН'!$H$20</f>
        <v>4051.1372723499999</v>
      </c>
      <c r="M94" s="36">
        <f>SUMIFS(СВЦЭМ!$C$39:$C$782,СВЦЭМ!$A$39:$A$782,$A94,СВЦЭМ!$B$39:$B$782,M$83)+'СЕТ СН'!$H$12+СВЦЭМ!$D$10+'СЕТ СН'!$H$5-'СЕТ СН'!$H$20</f>
        <v>4122.8580328799999</v>
      </c>
      <c r="N94" s="36">
        <f>SUMIFS(СВЦЭМ!$C$39:$C$782,СВЦЭМ!$A$39:$A$782,$A94,СВЦЭМ!$B$39:$B$782,N$83)+'СЕТ СН'!$H$12+СВЦЭМ!$D$10+'СЕТ СН'!$H$5-'СЕТ СН'!$H$20</f>
        <v>4181.7605084200004</v>
      </c>
      <c r="O94" s="36">
        <f>SUMIFS(СВЦЭМ!$C$39:$C$782,СВЦЭМ!$A$39:$A$782,$A94,СВЦЭМ!$B$39:$B$782,O$83)+'СЕТ СН'!$H$12+СВЦЭМ!$D$10+'СЕТ СН'!$H$5-'СЕТ СН'!$H$20</f>
        <v>4200.45808769</v>
      </c>
      <c r="P94" s="36">
        <f>SUMIFS(СВЦЭМ!$C$39:$C$782,СВЦЭМ!$A$39:$A$782,$A94,СВЦЭМ!$B$39:$B$782,P$83)+'СЕТ СН'!$H$12+СВЦЭМ!$D$10+'СЕТ СН'!$H$5-'СЕТ СН'!$H$20</f>
        <v>4216.4024723399998</v>
      </c>
      <c r="Q94" s="36">
        <f>SUMIFS(СВЦЭМ!$C$39:$C$782,СВЦЭМ!$A$39:$A$782,$A94,СВЦЭМ!$B$39:$B$782,Q$83)+'СЕТ СН'!$H$12+СВЦЭМ!$D$10+'СЕТ СН'!$H$5-'СЕТ СН'!$H$20</f>
        <v>4204.7543260599996</v>
      </c>
      <c r="R94" s="36">
        <f>SUMIFS(СВЦЭМ!$C$39:$C$782,СВЦЭМ!$A$39:$A$782,$A94,СВЦЭМ!$B$39:$B$782,R$83)+'СЕТ СН'!$H$12+СВЦЭМ!$D$10+'СЕТ СН'!$H$5-'СЕТ СН'!$H$20</f>
        <v>4168.7689904899999</v>
      </c>
      <c r="S94" s="36">
        <f>SUMIFS(СВЦЭМ!$C$39:$C$782,СВЦЭМ!$A$39:$A$782,$A94,СВЦЭМ!$B$39:$B$782,S$83)+'СЕТ СН'!$H$12+СВЦЭМ!$D$10+'СЕТ СН'!$H$5-'СЕТ СН'!$H$20</f>
        <v>4119.6938102799995</v>
      </c>
      <c r="T94" s="36">
        <f>SUMIFS(СВЦЭМ!$C$39:$C$782,СВЦЭМ!$A$39:$A$782,$A94,СВЦЭМ!$B$39:$B$782,T$83)+'СЕТ СН'!$H$12+СВЦЭМ!$D$10+'СЕТ СН'!$H$5-'СЕТ СН'!$H$20</f>
        <v>4051.1018658200001</v>
      </c>
      <c r="U94" s="36">
        <f>SUMIFS(СВЦЭМ!$C$39:$C$782,СВЦЭМ!$A$39:$A$782,$A94,СВЦЭМ!$B$39:$B$782,U$83)+'СЕТ СН'!$H$12+СВЦЭМ!$D$10+'СЕТ СН'!$H$5-'СЕТ СН'!$H$20</f>
        <v>4042.7919680800001</v>
      </c>
      <c r="V94" s="36">
        <f>SUMIFS(СВЦЭМ!$C$39:$C$782,СВЦЭМ!$A$39:$A$782,$A94,СВЦЭМ!$B$39:$B$782,V$83)+'СЕТ СН'!$H$12+СВЦЭМ!$D$10+'СЕТ СН'!$H$5-'СЕТ СН'!$H$20</f>
        <v>4056.73219849</v>
      </c>
      <c r="W94" s="36">
        <f>SUMIFS(СВЦЭМ!$C$39:$C$782,СВЦЭМ!$A$39:$A$782,$A94,СВЦЭМ!$B$39:$B$782,W$83)+'СЕТ СН'!$H$12+СВЦЭМ!$D$10+'СЕТ СН'!$H$5-'СЕТ СН'!$H$20</f>
        <v>4085.8717295200004</v>
      </c>
      <c r="X94" s="36">
        <f>SUMIFS(СВЦЭМ!$C$39:$C$782,СВЦЭМ!$A$39:$A$782,$A94,СВЦЭМ!$B$39:$B$782,X$83)+'СЕТ СН'!$H$12+СВЦЭМ!$D$10+'СЕТ СН'!$H$5-'СЕТ СН'!$H$20</f>
        <v>4104.4594669300004</v>
      </c>
      <c r="Y94" s="36">
        <f>SUMIFS(СВЦЭМ!$C$39:$C$782,СВЦЭМ!$A$39:$A$782,$A94,СВЦЭМ!$B$39:$B$782,Y$83)+'СЕТ СН'!$H$12+СВЦЭМ!$D$10+'СЕТ СН'!$H$5-'СЕТ СН'!$H$20</f>
        <v>4128.2388460700004</v>
      </c>
    </row>
    <row r="95" spans="1:25" ht="15.75" x14ac:dyDescent="0.2">
      <c r="A95" s="35">
        <f t="shared" si="2"/>
        <v>44632</v>
      </c>
      <c r="B95" s="36">
        <f>SUMIFS(СВЦЭМ!$C$39:$C$782,СВЦЭМ!$A$39:$A$782,$A95,СВЦЭМ!$B$39:$B$782,B$83)+'СЕТ СН'!$H$12+СВЦЭМ!$D$10+'СЕТ СН'!$H$5-'СЕТ СН'!$H$20</f>
        <v>4118.3545412700005</v>
      </c>
      <c r="C95" s="36">
        <f>SUMIFS(СВЦЭМ!$C$39:$C$782,СВЦЭМ!$A$39:$A$782,$A95,СВЦЭМ!$B$39:$B$782,C$83)+'СЕТ СН'!$H$12+СВЦЭМ!$D$10+'СЕТ СН'!$H$5-'СЕТ СН'!$H$20</f>
        <v>4201.5058321100005</v>
      </c>
      <c r="D95" s="36">
        <f>SUMIFS(СВЦЭМ!$C$39:$C$782,СВЦЭМ!$A$39:$A$782,$A95,СВЦЭМ!$B$39:$B$782,D$83)+'СЕТ СН'!$H$12+СВЦЭМ!$D$10+'СЕТ СН'!$H$5-'СЕТ СН'!$H$20</f>
        <v>4262.2105030299999</v>
      </c>
      <c r="E95" s="36">
        <f>SUMIFS(СВЦЭМ!$C$39:$C$782,СВЦЭМ!$A$39:$A$782,$A95,СВЦЭМ!$B$39:$B$782,E$83)+'СЕТ СН'!$H$12+СВЦЭМ!$D$10+'СЕТ СН'!$H$5-'СЕТ СН'!$H$20</f>
        <v>4283.2592071600002</v>
      </c>
      <c r="F95" s="36">
        <f>SUMIFS(СВЦЭМ!$C$39:$C$782,СВЦЭМ!$A$39:$A$782,$A95,СВЦЭМ!$B$39:$B$782,F$83)+'СЕТ СН'!$H$12+СВЦЭМ!$D$10+'СЕТ СН'!$H$5-'СЕТ СН'!$H$20</f>
        <v>4288.0120675500002</v>
      </c>
      <c r="G95" s="36">
        <f>SUMIFS(СВЦЭМ!$C$39:$C$782,СВЦЭМ!$A$39:$A$782,$A95,СВЦЭМ!$B$39:$B$782,G$83)+'СЕТ СН'!$H$12+СВЦЭМ!$D$10+'СЕТ СН'!$H$5-'СЕТ СН'!$H$20</f>
        <v>4290.0797601699996</v>
      </c>
      <c r="H95" s="36">
        <f>SUMIFS(СВЦЭМ!$C$39:$C$782,СВЦЭМ!$A$39:$A$782,$A95,СВЦЭМ!$B$39:$B$782,H$83)+'СЕТ СН'!$H$12+СВЦЭМ!$D$10+'СЕТ СН'!$H$5-'СЕТ СН'!$H$20</f>
        <v>4246.5439375000005</v>
      </c>
      <c r="I95" s="36">
        <f>SUMIFS(СВЦЭМ!$C$39:$C$782,СВЦЭМ!$A$39:$A$782,$A95,СВЦЭМ!$B$39:$B$782,I$83)+'СЕТ СН'!$H$12+СВЦЭМ!$D$10+'СЕТ СН'!$H$5-'СЕТ СН'!$H$20</f>
        <v>4152.3936790600001</v>
      </c>
      <c r="J95" s="36">
        <f>SUMIFS(СВЦЭМ!$C$39:$C$782,СВЦЭМ!$A$39:$A$782,$A95,СВЦЭМ!$B$39:$B$782,J$83)+'СЕТ СН'!$H$12+СВЦЭМ!$D$10+'СЕТ СН'!$H$5-'СЕТ СН'!$H$20</f>
        <v>4060.7376272000001</v>
      </c>
      <c r="K95" s="36">
        <f>SUMIFS(СВЦЭМ!$C$39:$C$782,СВЦЭМ!$A$39:$A$782,$A95,СВЦЭМ!$B$39:$B$782,K$83)+'СЕТ СН'!$H$12+СВЦЭМ!$D$10+'СЕТ СН'!$H$5-'СЕТ СН'!$H$20</f>
        <v>4049.43646451</v>
      </c>
      <c r="L95" s="36">
        <f>SUMIFS(СВЦЭМ!$C$39:$C$782,СВЦЭМ!$A$39:$A$782,$A95,СВЦЭМ!$B$39:$B$782,L$83)+'СЕТ СН'!$H$12+СВЦЭМ!$D$10+'СЕТ СН'!$H$5-'СЕТ СН'!$H$20</f>
        <v>4047.5594479000001</v>
      </c>
      <c r="M95" s="36">
        <f>SUMIFS(СВЦЭМ!$C$39:$C$782,СВЦЭМ!$A$39:$A$782,$A95,СВЦЭМ!$B$39:$B$782,M$83)+'СЕТ СН'!$H$12+СВЦЭМ!$D$10+'СЕТ СН'!$H$5-'СЕТ СН'!$H$20</f>
        <v>4108.7628056200001</v>
      </c>
      <c r="N95" s="36">
        <f>SUMIFS(СВЦЭМ!$C$39:$C$782,СВЦЭМ!$A$39:$A$782,$A95,СВЦЭМ!$B$39:$B$782,N$83)+'СЕТ СН'!$H$12+СВЦЭМ!$D$10+'СЕТ СН'!$H$5-'СЕТ СН'!$H$20</f>
        <v>4161.57267159</v>
      </c>
      <c r="O95" s="36">
        <f>SUMIFS(СВЦЭМ!$C$39:$C$782,СВЦЭМ!$A$39:$A$782,$A95,СВЦЭМ!$B$39:$B$782,O$83)+'СЕТ СН'!$H$12+СВЦЭМ!$D$10+'СЕТ СН'!$H$5-'СЕТ СН'!$H$20</f>
        <v>4219.3909048400001</v>
      </c>
      <c r="P95" s="36">
        <f>SUMIFS(СВЦЭМ!$C$39:$C$782,СВЦЭМ!$A$39:$A$782,$A95,СВЦЭМ!$B$39:$B$782,P$83)+'СЕТ СН'!$H$12+СВЦЭМ!$D$10+'СЕТ СН'!$H$5-'СЕТ СН'!$H$20</f>
        <v>4234.5079104300003</v>
      </c>
      <c r="Q95" s="36">
        <f>SUMIFS(СВЦЭМ!$C$39:$C$782,СВЦЭМ!$A$39:$A$782,$A95,СВЦЭМ!$B$39:$B$782,Q$83)+'СЕТ СН'!$H$12+СВЦЭМ!$D$10+'СЕТ СН'!$H$5-'СЕТ СН'!$H$20</f>
        <v>4208.6906476900003</v>
      </c>
      <c r="R95" s="36">
        <f>SUMIFS(СВЦЭМ!$C$39:$C$782,СВЦЭМ!$A$39:$A$782,$A95,СВЦЭМ!$B$39:$B$782,R$83)+'СЕТ СН'!$H$12+СВЦЭМ!$D$10+'СЕТ СН'!$H$5-'СЕТ СН'!$H$20</f>
        <v>4167.2894306600001</v>
      </c>
      <c r="S95" s="36">
        <f>SUMIFS(СВЦЭМ!$C$39:$C$782,СВЦЭМ!$A$39:$A$782,$A95,СВЦЭМ!$B$39:$B$782,S$83)+'СЕТ СН'!$H$12+СВЦЭМ!$D$10+'СЕТ СН'!$H$5-'СЕТ СН'!$H$20</f>
        <v>4113.2458900800002</v>
      </c>
      <c r="T95" s="36">
        <f>SUMIFS(СВЦЭМ!$C$39:$C$782,СВЦЭМ!$A$39:$A$782,$A95,СВЦЭМ!$B$39:$B$782,T$83)+'СЕТ СН'!$H$12+СВЦЭМ!$D$10+'СЕТ СН'!$H$5-'СЕТ СН'!$H$20</f>
        <v>4071.7304315199999</v>
      </c>
      <c r="U95" s="36">
        <f>SUMIFS(СВЦЭМ!$C$39:$C$782,СВЦЭМ!$A$39:$A$782,$A95,СВЦЭМ!$B$39:$B$782,U$83)+'СЕТ СН'!$H$12+СВЦЭМ!$D$10+'СЕТ СН'!$H$5-'СЕТ СН'!$H$20</f>
        <v>4040.8190543000001</v>
      </c>
      <c r="V95" s="36">
        <f>SUMIFS(СВЦЭМ!$C$39:$C$782,СВЦЭМ!$A$39:$A$782,$A95,СВЦЭМ!$B$39:$B$782,V$83)+'СЕТ СН'!$H$12+СВЦЭМ!$D$10+'СЕТ СН'!$H$5-'СЕТ СН'!$H$20</f>
        <v>4054.07450191</v>
      </c>
      <c r="W95" s="36">
        <f>SUMIFS(СВЦЭМ!$C$39:$C$782,СВЦЭМ!$A$39:$A$782,$A95,СВЦЭМ!$B$39:$B$782,W$83)+'СЕТ СН'!$H$12+СВЦЭМ!$D$10+'СЕТ СН'!$H$5-'СЕТ СН'!$H$20</f>
        <v>4076.9025829900002</v>
      </c>
      <c r="X95" s="36">
        <f>SUMIFS(СВЦЭМ!$C$39:$C$782,СВЦЭМ!$A$39:$A$782,$A95,СВЦЭМ!$B$39:$B$782,X$83)+'СЕТ СН'!$H$12+СВЦЭМ!$D$10+'СЕТ СН'!$H$5-'СЕТ СН'!$H$20</f>
        <v>4099.1582842600001</v>
      </c>
      <c r="Y95" s="36">
        <f>SUMIFS(СВЦЭМ!$C$39:$C$782,СВЦЭМ!$A$39:$A$782,$A95,СВЦЭМ!$B$39:$B$782,Y$83)+'СЕТ СН'!$H$12+СВЦЭМ!$D$10+'СЕТ СН'!$H$5-'СЕТ СН'!$H$20</f>
        <v>4135.5677899399998</v>
      </c>
    </row>
    <row r="96" spans="1:25" ht="15.75" x14ac:dyDescent="0.2">
      <c r="A96" s="35">
        <f t="shared" si="2"/>
        <v>44633</v>
      </c>
      <c r="B96" s="36">
        <f>SUMIFS(СВЦЭМ!$C$39:$C$782,СВЦЭМ!$A$39:$A$782,$A96,СВЦЭМ!$B$39:$B$782,B$83)+'СЕТ СН'!$H$12+СВЦЭМ!$D$10+'СЕТ СН'!$H$5-'СЕТ СН'!$H$20</f>
        <v>4151.7961618899999</v>
      </c>
      <c r="C96" s="36">
        <f>SUMIFS(СВЦЭМ!$C$39:$C$782,СВЦЭМ!$A$39:$A$782,$A96,СВЦЭМ!$B$39:$B$782,C$83)+'СЕТ СН'!$H$12+СВЦЭМ!$D$10+'СЕТ СН'!$H$5-'СЕТ СН'!$H$20</f>
        <v>4207.7073480300005</v>
      </c>
      <c r="D96" s="36">
        <f>SUMIFS(СВЦЭМ!$C$39:$C$782,СВЦЭМ!$A$39:$A$782,$A96,СВЦЭМ!$B$39:$B$782,D$83)+'СЕТ СН'!$H$12+СВЦЭМ!$D$10+'СЕТ СН'!$H$5-'СЕТ СН'!$H$20</f>
        <v>4267.7544758900003</v>
      </c>
      <c r="E96" s="36">
        <f>SUMIFS(СВЦЭМ!$C$39:$C$782,СВЦЭМ!$A$39:$A$782,$A96,СВЦЭМ!$B$39:$B$782,E$83)+'СЕТ СН'!$H$12+СВЦЭМ!$D$10+'СЕТ СН'!$H$5-'СЕТ СН'!$H$20</f>
        <v>4297.8686217900004</v>
      </c>
      <c r="F96" s="36">
        <f>SUMIFS(СВЦЭМ!$C$39:$C$782,СВЦЭМ!$A$39:$A$782,$A96,СВЦЭМ!$B$39:$B$782,F$83)+'СЕТ СН'!$H$12+СВЦЭМ!$D$10+'СЕТ СН'!$H$5-'СЕТ СН'!$H$20</f>
        <v>4320.6284141200003</v>
      </c>
      <c r="G96" s="36">
        <f>SUMIFS(СВЦЭМ!$C$39:$C$782,СВЦЭМ!$A$39:$A$782,$A96,СВЦЭМ!$B$39:$B$782,G$83)+'СЕТ СН'!$H$12+СВЦЭМ!$D$10+'СЕТ СН'!$H$5-'СЕТ СН'!$H$20</f>
        <v>4322.6417139699997</v>
      </c>
      <c r="H96" s="36">
        <f>SUMIFS(СВЦЭМ!$C$39:$C$782,СВЦЭМ!$A$39:$A$782,$A96,СВЦЭМ!$B$39:$B$782,H$83)+'СЕТ СН'!$H$12+СВЦЭМ!$D$10+'СЕТ СН'!$H$5-'СЕТ СН'!$H$20</f>
        <v>4285.7313463700002</v>
      </c>
      <c r="I96" s="36">
        <f>SUMIFS(СВЦЭМ!$C$39:$C$782,СВЦЭМ!$A$39:$A$782,$A96,СВЦЭМ!$B$39:$B$782,I$83)+'СЕТ СН'!$H$12+СВЦЭМ!$D$10+'СЕТ СН'!$H$5-'СЕТ СН'!$H$20</f>
        <v>4192.5036073000001</v>
      </c>
      <c r="J96" s="36">
        <f>SUMIFS(СВЦЭМ!$C$39:$C$782,СВЦЭМ!$A$39:$A$782,$A96,СВЦЭМ!$B$39:$B$782,J$83)+'СЕТ СН'!$H$12+СВЦЭМ!$D$10+'СЕТ СН'!$H$5-'СЕТ СН'!$H$20</f>
        <v>4111.2537220200002</v>
      </c>
      <c r="K96" s="36">
        <f>SUMIFS(СВЦЭМ!$C$39:$C$782,СВЦЭМ!$A$39:$A$782,$A96,СВЦЭМ!$B$39:$B$782,K$83)+'СЕТ СН'!$H$12+СВЦЭМ!$D$10+'СЕТ СН'!$H$5-'СЕТ СН'!$H$20</f>
        <v>4073.3518936199998</v>
      </c>
      <c r="L96" s="36">
        <f>SUMIFS(СВЦЭМ!$C$39:$C$782,СВЦЭМ!$A$39:$A$782,$A96,СВЦЭМ!$B$39:$B$782,L$83)+'СЕТ СН'!$H$12+СВЦЭМ!$D$10+'СЕТ СН'!$H$5-'СЕТ СН'!$H$20</f>
        <v>4071.5223159799998</v>
      </c>
      <c r="M96" s="36">
        <f>SUMIFS(СВЦЭМ!$C$39:$C$782,СВЦЭМ!$A$39:$A$782,$A96,СВЦЭМ!$B$39:$B$782,M$83)+'СЕТ СН'!$H$12+СВЦЭМ!$D$10+'СЕТ СН'!$H$5-'СЕТ СН'!$H$20</f>
        <v>4120.7056359400003</v>
      </c>
      <c r="N96" s="36">
        <f>SUMIFS(СВЦЭМ!$C$39:$C$782,СВЦЭМ!$A$39:$A$782,$A96,СВЦЭМ!$B$39:$B$782,N$83)+'СЕТ СН'!$H$12+СВЦЭМ!$D$10+'СЕТ СН'!$H$5-'СЕТ СН'!$H$20</f>
        <v>4156.8876288399997</v>
      </c>
      <c r="O96" s="36">
        <f>SUMIFS(СВЦЭМ!$C$39:$C$782,СВЦЭМ!$A$39:$A$782,$A96,СВЦЭМ!$B$39:$B$782,O$83)+'СЕТ СН'!$H$12+СВЦЭМ!$D$10+'СЕТ СН'!$H$5-'СЕТ СН'!$H$20</f>
        <v>4196.3239353600002</v>
      </c>
      <c r="P96" s="36">
        <f>SUMIFS(СВЦЭМ!$C$39:$C$782,СВЦЭМ!$A$39:$A$782,$A96,СВЦЭМ!$B$39:$B$782,P$83)+'СЕТ СН'!$H$12+СВЦЭМ!$D$10+'СЕТ СН'!$H$5-'СЕТ СН'!$H$20</f>
        <v>4217.0916926800001</v>
      </c>
      <c r="Q96" s="36">
        <f>SUMIFS(СВЦЭМ!$C$39:$C$782,СВЦЭМ!$A$39:$A$782,$A96,СВЦЭМ!$B$39:$B$782,Q$83)+'СЕТ СН'!$H$12+СВЦЭМ!$D$10+'СЕТ СН'!$H$5-'СЕТ СН'!$H$20</f>
        <v>4187.2133318799997</v>
      </c>
      <c r="R96" s="36">
        <f>SUMIFS(СВЦЭМ!$C$39:$C$782,СВЦЭМ!$A$39:$A$782,$A96,СВЦЭМ!$B$39:$B$782,R$83)+'СЕТ СН'!$H$12+СВЦЭМ!$D$10+'СЕТ СН'!$H$5-'СЕТ СН'!$H$20</f>
        <v>4152.2350978499999</v>
      </c>
      <c r="S96" s="36">
        <f>SUMIFS(СВЦЭМ!$C$39:$C$782,СВЦЭМ!$A$39:$A$782,$A96,СВЦЭМ!$B$39:$B$782,S$83)+'СЕТ СН'!$H$12+СВЦЭМ!$D$10+'СЕТ СН'!$H$5-'СЕТ СН'!$H$20</f>
        <v>4105.9263414400002</v>
      </c>
      <c r="T96" s="36">
        <f>SUMIFS(СВЦЭМ!$C$39:$C$782,СВЦЭМ!$A$39:$A$782,$A96,СВЦЭМ!$B$39:$B$782,T$83)+'СЕТ СН'!$H$12+СВЦЭМ!$D$10+'СЕТ СН'!$H$5-'СЕТ СН'!$H$20</f>
        <v>4057.3727512800001</v>
      </c>
      <c r="U96" s="36">
        <f>SUMIFS(СВЦЭМ!$C$39:$C$782,СВЦЭМ!$A$39:$A$782,$A96,СВЦЭМ!$B$39:$B$782,U$83)+'СЕТ СН'!$H$12+СВЦЭМ!$D$10+'СЕТ СН'!$H$5-'СЕТ СН'!$H$20</f>
        <v>4038.91012133</v>
      </c>
      <c r="V96" s="36">
        <f>SUMIFS(СВЦЭМ!$C$39:$C$782,СВЦЭМ!$A$39:$A$782,$A96,СВЦЭМ!$B$39:$B$782,V$83)+'СЕТ СН'!$H$12+СВЦЭМ!$D$10+'СЕТ СН'!$H$5-'СЕТ СН'!$H$20</f>
        <v>4035.7092310600001</v>
      </c>
      <c r="W96" s="36">
        <f>SUMIFS(СВЦЭМ!$C$39:$C$782,СВЦЭМ!$A$39:$A$782,$A96,СВЦЭМ!$B$39:$B$782,W$83)+'СЕТ СН'!$H$12+СВЦЭМ!$D$10+'СЕТ СН'!$H$5-'СЕТ СН'!$H$20</f>
        <v>4049.6447718700001</v>
      </c>
      <c r="X96" s="36">
        <f>SUMIFS(СВЦЭМ!$C$39:$C$782,СВЦЭМ!$A$39:$A$782,$A96,СВЦЭМ!$B$39:$B$782,X$83)+'СЕТ СН'!$H$12+СВЦЭМ!$D$10+'СЕТ СН'!$H$5-'СЕТ СН'!$H$20</f>
        <v>4080.6025657700002</v>
      </c>
      <c r="Y96" s="36">
        <f>SUMIFS(СВЦЭМ!$C$39:$C$782,СВЦЭМ!$A$39:$A$782,$A96,СВЦЭМ!$B$39:$B$782,Y$83)+'СЕТ СН'!$H$12+СВЦЭМ!$D$10+'СЕТ СН'!$H$5-'СЕТ СН'!$H$20</f>
        <v>4101.4607719699998</v>
      </c>
    </row>
    <row r="97" spans="1:25" ht="15.75" x14ac:dyDescent="0.2">
      <c r="A97" s="35">
        <f t="shared" si="2"/>
        <v>44634</v>
      </c>
      <c r="B97" s="36">
        <f>SUMIFS(СВЦЭМ!$C$39:$C$782,СВЦЭМ!$A$39:$A$782,$A97,СВЦЭМ!$B$39:$B$782,B$83)+'СЕТ СН'!$H$12+СВЦЭМ!$D$10+'СЕТ СН'!$H$5-'СЕТ СН'!$H$20</f>
        <v>4151.48351215</v>
      </c>
      <c r="C97" s="36">
        <f>SUMIFS(СВЦЭМ!$C$39:$C$782,СВЦЭМ!$A$39:$A$782,$A97,СВЦЭМ!$B$39:$B$782,C$83)+'СЕТ СН'!$H$12+СВЦЭМ!$D$10+'СЕТ СН'!$H$5-'СЕТ СН'!$H$20</f>
        <v>4198.7080032100002</v>
      </c>
      <c r="D97" s="36">
        <f>SUMIFS(СВЦЭМ!$C$39:$C$782,СВЦЭМ!$A$39:$A$782,$A97,СВЦЭМ!$B$39:$B$782,D$83)+'СЕТ СН'!$H$12+СВЦЭМ!$D$10+'СЕТ СН'!$H$5-'СЕТ СН'!$H$20</f>
        <v>4260.1155623599998</v>
      </c>
      <c r="E97" s="36">
        <f>SUMIFS(СВЦЭМ!$C$39:$C$782,СВЦЭМ!$A$39:$A$782,$A97,СВЦЭМ!$B$39:$B$782,E$83)+'СЕТ СН'!$H$12+СВЦЭМ!$D$10+'СЕТ СН'!$H$5-'СЕТ СН'!$H$20</f>
        <v>4285.6692272999999</v>
      </c>
      <c r="F97" s="36">
        <f>SUMIFS(СВЦЭМ!$C$39:$C$782,СВЦЭМ!$A$39:$A$782,$A97,СВЦЭМ!$B$39:$B$782,F$83)+'СЕТ СН'!$H$12+СВЦЭМ!$D$10+'СЕТ СН'!$H$5-'СЕТ СН'!$H$20</f>
        <v>4291.5084550600004</v>
      </c>
      <c r="G97" s="36">
        <f>SUMIFS(СВЦЭМ!$C$39:$C$782,СВЦЭМ!$A$39:$A$782,$A97,СВЦЭМ!$B$39:$B$782,G$83)+'СЕТ СН'!$H$12+СВЦЭМ!$D$10+'СЕТ СН'!$H$5-'СЕТ СН'!$H$20</f>
        <v>4238.9628729400001</v>
      </c>
      <c r="H97" s="36">
        <f>SUMIFS(СВЦЭМ!$C$39:$C$782,СВЦЭМ!$A$39:$A$782,$A97,СВЦЭМ!$B$39:$B$782,H$83)+'СЕТ СН'!$H$12+СВЦЭМ!$D$10+'СЕТ СН'!$H$5-'СЕТ СН'!$H$20</f>
        <v>4191.6385411000001</v>
      </c>
      <c r="I97" s="36">
        <f>SUMIFS(СВЦЭМ!$C$39:$C$782,СВЦЭМ!$A$39:$A$782,$A97,СВЦЭМ!$B$39:$B$782,I$83)+'СЕТ СН'!$H$12+СВЦЭМ!$D$10+'СЕТ СН'!$H$5-'СЕТ СН'!$H$20</f>
        <v>4107.3760169400002</v>
      </c>
      <c r="J97" s="36">
        <f>SUMIFS(СВЦЭМ!$C$39:$C$782,СВЦЭМ!$A$39:$A$782,$A97,СВЦЭМ!$B$39:$B$782,J$83)+'СЕТ СН'!$H$12+СВЦЭМ!$D$10+'СЕТ СН'!$H$5-'СЕТ СН'!$H$20</f>
        <v>4083.3841014300001</v>
      </c>
      <c r="K97" s="36">
        <f>SUMIFS(СВЦЭМ!$C$39:$C$782,СВЦЭМ!$A$39:$A$782,$A97,СВЦЭМ!$B$39:$B$782,K$83)+'СЕТ СН'!$H$12+СВЦЭМ!$D$10+'СЕТ СН'!$H$5-'СЕТ СН'!$H$20</f>
        <v>4070.5139471299999</v>
      </c>
      <c r="L97" s="36">
        <f>SUMIFS(СВЦЭМ!$C$39:$C$782,СВЦЭМ!$A$39:$A$782,$A97,СВЦЭМ!$B$39:$B$782,L$83)+'СЕТ СН'!$H$12+СВЦЭМ!$D$10+'СЕТ СН'!$H$5-'СЕТ СН'!$H$20</f>
        <v>4074.7482882499999</v>
      </c>
      <c r="M97" s="36">
        <f>SUMIFS(СВЦЭМ!$C$39:$C$782,СВЦЭМ!$A$39:$A$782,$A97,СВЦЭМ!$B$39:$B$782,M$83)+'СЕТ СН'!$H$12+СВЦЭМ!$D$10+'СЕТ СН'!$H$5-'СЕТ СН'!$H$20</f>
        <v>4116.8792920800006</v>
      </c>
      <c r="N97" s="36">
        <f>SUMIFS(СВЦЭМ!$C$39:$C$782,СВЦЭМ!$A$39:$A$782,$A97,СВЦЭМ!$B$39:$B$782,N$83)+'СЕТ СН'!$H$12+СВЦЭМ!$D$10+'СЕТ СН'!$H$5-'СЕТ СН'!$H$20</f>
        <v>4157.0459080199998</v>
      </c>
      <c r="O97" s="36">
        <f>SUMIFS(СВЦЭМ!$C$39:$C$782,СВЦЭМ!$A$39:$A$782,$A97,СВЦЭМ!$B$39:$B$782,O$83)+'СЕТ СН'!$H$12+СВЦЭМ!$D$10+'СЕТ СН'!$H$5-'СЕТ СН'!$H$20</f>
        <v>4189.2041738600001</v>
      </c>
      <c r="P97" s="36">
        <f>SUMIFS(СВЦЭМ!$C$39:$C$782,СВЦЭМ!$A$39:$A$782,$A97,СВЦЭМ!$B$39:$B$782,P$83)+'СЕТ СН'!$H$12+СВЦЭМ!$D$10+'СЕТ СН'!$H$5-'СЕТ СН'!$H$20</f>
        <v>4194.2482409599997</v>
      </c>
      <c r="Q97" s="36">
        <f>SUMIFS(СВЦЭМ!$C$39:$C$782,СВЦЭМ!$A$39:$A$782,$A97,СВЦЭМ!$B$39:$B$782,Q$83)+'СЕТ СН'!$H$12+СВЦЭМ!$D$10+'СЕТ СН'!$H$5-'СЕТ СН'!$H$20</f>
        <v>4164.56076235</v>
      </c>
      <c r="R97" s="36">
        <f>SUMIFS(СВЦЭМ!$C$39:$C$782,СВЦЭМ!$A$39:$A$782,$A97,СВЦЭМ!$B$39:$B$782,R$83)+'СЕТ СН'!$H$12+СВЦЭМ!$D$10+'СЕТ СН'!$H$5-'СЕТ СН'!$H$20</f>
        <v>4128.8925122500004</v>
      </c>
      <c r="S97" s="36">
        <f>SUMIFS(СВЦЭМ!$C$39:$C$782,СВЦЭМ!$A$39:$A$782,$A97,СВЦЭМ!$B$39:$B$782,S$83)+'СЕТ СН'!$H$12+СВЦЭМ!$D$10+'СЕТ СН'!$H$5-'СЕТ СН'!$H$20</f>
        <v>4095.7395607999997</v>
      </c>
      <c r="T97" s="36">
        <f>SUMIFS(СВЦЭМ!$C$39:$C$782,СВЦЭМ!$A$39:$A$782,$A97,СВЦЭМ!$B$39:$B$782,T$83)+'СЕТ СН'!$H$12+СВЦЭМ!$D$10+'СЕТ СН'!$H$5-'СЕТ СН'!$H$20</f>
        <v>4058.4276356800001</v>
      </c>
      <c r="U97" s="36">
        <f>SUMIFS(СВЦЭМ!$C$39:$C$782,СВЦЭМ!$A$39:$A$782,$A97,СВЦЭМ!$B$39:$B$782,U$83)+'СЕТ СН'!$H$12+СВЦЭМ!$D$10+'СЕТ СН'!$H$5-'СЕТ СН'!$H$20</f>
        <v>4049.52402889</v>
      </c>
      <c r="V97" s="36">
        <f>SUMIFS(СВЦЭМ!$C$39:$C$782,СВЦЭМ!$A$39:$A$782,$A97,СВЦЭМ!$B$39:$B$782,V$83)+'СЕТ СН'!$H$12+СВЦЭМ!$D$10+'СЕТ СН'!$H$5-'СЕТ СН'!$H$20</f>
        <v>4056.89902962</v>
      </c>
      <c r="W97" s="36">
        <f>SUMIFS(СВЦЭМ!$C$39:$C$782,СВЦЭМ!$A$39:$A$782,$A97,СВЦЭМ!$B$39:$B$782,W$83)+'СЕТ СН'!$H$12+СВЦЭМ!$D$10+'СЕТ СН'!$H$5-'СЕТ СН'!$H$20</f>
        <v>4053.3329717500001</v>
      </c>
      <c r="X97" s="36">
        <f>SUMIFS(СВЦЭМ!$C$39:$C$782,СВЦЭМ!$A$39:$A$782,$A97,СВЦЭМ!$B$39:$B$782,X$83)+'СЕТ СН'!$H$12+СВЦЭМ!$D$10+'СЕТ СН'!$H$5-'СЕТ СН'!$H$20</f>
        <v>4101.3819890800005</v>
      </c>
      <c r="Y97" s="36">
        <f>SUMIFS(СВЦЭМ!$C$39:$C$782,СВЦЭМ!$A$39:$A$782,$A97,СВЦЭМ!$B$39:$B$782,Y$83)+'СЕТ СН'!$H$12+СВЦЭМ!$D$10+'СЕТ СН'!$H$5-'СЕТ СН'!$H$20</f>
        <v>4140.9310104200003</v>
      </c>
    </row>
    <row r="98" spans="1:25" ht="15.75" x14ac:dyDescent="0.2">
      <c r="A98" s="35">
        <f t="shared" si="2"/>
        <v>44635</v>
      </c>
      <c r="B98" s="36">
        <f>SUMIFS(СВЦЭМ!$C$39:$C$782,СВЦЭМ!$A$39:$A$782,$A98,СВЦЭМ!$B$39:$B$782,B$83)+'СЕТ СН'!$H$12+СВЦЭМ!$D$10+'СЕТ СН'!$H$5-'СЕТ СН'!$H$20</f>
        <v>4164.35452859</v>
      </c>
      <c r="C98" s="36">
        <f>SUMIFS(СВЦЭМ!$C$39:$C$782,СВЦЭМ!$A$39:$A$782,$A98,СВЦЭМ!$B$39:$B$782,C$83)+'СЕТ СН'!$H$12+СВЦЭМ!$D$10+'СЕТ СН'!$H$5-'СЕТ СН'!$H$20</f>
        <v>4214.1554908799999</v>
      </c>
      <c r="D98" s="36">
        <f>SUMIFS(СВЦЭМ!$C$39:$C$782,СВЦЭМ!$A$39:$A$782,$A98,СВЦЭМ!$B$39:$B$782,D$83)+'СЕТ СН'!$H$12+СВЦЭМ!$D$10+'СЕТ СН'!$H$5-'СЕТ СН'!$H$20</f>
        <v>4269.8404500799998</v>
      </c>
      <c r="E98" s="36">
        <f>SUMIFS(СВЦЭМ!$C$39:$C$782,СВЦЭМ!$A$39:$A$782,$A98,СВЦЭМ!$B$39:$B$782,E$83)+'СЕТ СН'!$H$12+СВЦЭМ!$D$10+'СЕТ СН'!$H$5-'СЕТ СН'!$H$20</f>
        <v>4291.9526948299999</v>
      </c>
      <c r="F98" s="36">
        <f>SUMIFS(СВЦЭМ!$C$39:$C$782,СВЦЭМ!$A$39:$A$782,$A98,СВЦЭМ!$B$39:$B$782,F$83)+'СЕТ СН'!$H$12+СВЦЭМ!$D$10+'СЕТ СН'!$H$5-'СЕТ СН'!$H$20</f>
        <v>4297.9843359200004</v>
      </c>
      <c r="G98" s="36">
        <f>SUMIFS(СВЦЭМ!$C$39:$C$782,СВЦЭМ!$A$39:$A$782,$A98,СВЦЭМ!$B$39:$B$782,G$83)+'СЕТ СН'!$H$12+СВЦЭМ!$D$10+'СЕТ СН'!$H$5-'СЕТ СН'!$H$20</f>
        <v>4267.38832525</v>
      </c>
      <c r="H98" s="36">
        <f>SUMIFS(СВЦЭМ!$C$39:$C$782,СВЦЭМ!$A$39:$A$782,$A98,СВЦЭМ!$B$39:$B$782,H$83)+'СЕТ СН'!$H$12+СВЦЭМ!$D$10+'СЕТ СН'!$H$5-'СЕТ СН'!$H$20</f>
        <v>4176.7971861400001</v>
      </c>
      <c r="I98" s="36">
        <f>SUMIFS(СВЦЭМ!$C$39:$C$782,СВЦЭМ!$A$39:$A$782,$A98,СВЦЭМ!$B$39:$B$782,I$83)+'СЕТ СН'!$H$12+СВЦЭМ!$D$10+'СЕТ СН'!$H$5-'СЕТ СН'!$H$20</f>
        <v>4107.5219606999999</v>
      </c>
      <c r="J98" s="36">
        <f>SUMIFS(СВЦЭМ!$C$39:$C$782,СВЦЭМ!$A$39:$A$782,$A98,СВЦЭМ!$B$39:$B$782,J$83)+'СЕТ СН'!$H$12+СВЦЭМ!$D$10+'СЕТ СН'!$H$5-'СЕТ СН'!$H$20</f>
        <v>4058.66181362</v>
      </c>
      <c r="K98" s="36">
        <f>SUMIFS(СВЦЭМ!$C$39:$C$782,СВЦЭМ!$A$39:$A$782,$A98,СВЦЭМ!$B$39:$B$782,K$83)+'СЕТ СН'!$H$12+СВЦЭМ!$D$10+'СЕТ СН'!$H$5-'СЕТ СН'!$H$20</f>
        <v>4048.7128290999999</v>
      </c>
      <c r="L98" s="36">
        <f>SUMIFS(СВЦЭМ!$C$39:$C$782,СВЦЭМ!$A$39:$A$782,$A98,СВЦЭМ!$B$39:$B$782,L$83)+'СЕТ СН'!$H$12+СВЦЭМ!$D$10+'СЕТ СН'!$H$5-'СЕТ СН'!$H$20</f>
        <v>4053.5851208700001</v>
      </c>
      <c r="M98" s="36">
        <f>SUMIFS(СВЦЭМ!$C$39:$C$782,СВЦЭМ!$A$39:$A$782,$A98,СВЦЭМ!$B$39:$B$782,M$83)+'СЕТ СН'!$H$12+СВЦЭМ!$D$10+'СЕТ СН'!$H$5-'СЕТ СН'!$H$20</f>
        <v>4087.98947985</v>
      </c>
      <c r="N98" s="36">
        <f>SUMIFS(СВЦЭМ!$C$39:$C$782,СВЦЭМ!$A$39:$A$782,$A98,СВЦЭМ!$B$39:$B$782,N$83)+'СЕТ СН'!$H$12+СВЦЭМ!$D$10+'СЕТ СН'!$H$5-'СЕТ СН'!$H$20</f>
        <v>4132.6313738600002</v>
      </c>
      <c r="O98" s="36">
        <f>SUMIFS(СВЦЭМ!$C$39:$C$782,СВЦЭМ!$A$39:$A$782,$A98,СВЦЭМ!$B$39:$B$782,O$83)+'СЕТ СН'!$H$12+СВЦЭМ!$D$10+'СЕТ СН'!$H$5-'СЕТ СН'!$H$20</f>
        <v>4181.5800881499999</v>
      </c>
      <c r="P98" s="36">
        <f>SUMIFS(СВЦЭМ!$C$39:$C$782,СВЦЭМ!$A$39:$A$782,$A98,СВЦЭМ!$B$39:$B$782,P$83)+'СЕТ СН'!$H$12+СВЦЭМ!$D$10+'СЕТ СН'!$H$5-'СЕТ СН'!$H$20</f>
        <v>4194.5234268900003</v>
      </c>
      <c r="Q98" s="36">
        <f>SUMIFS(СВЦЭМ!$C$39:$C$782,СВЦЭМ!$A$39:$A$782,$A98,СВЦЭМ!$B$39:$B$782,Q$83)+'СЕТ СН'!$H$12+СВЦЭМ!$D$10+'СЕТ СН'!$H$5-'СЕТ СН'!$H$20</f>
        <v>4180.9261466299995</v>
      </c>
      <c r="R98" s="36">
        <f>SUMIFS(СВЦЭМ!$C$39:$C$782,СВЦЭМ!$A$39:$A$782,$A98,СВЦЭМ!$B$39:$B$782,R$83)+'СЕТ СН'!$H$12+СВЦЭМ!$D$10+'СЕТ СН'!$H$5-'СЕТ СН'!$H$20</f>
        <v>4133.5047543000001</v>
      </c>
      <c r="S98" s="36">
        <f>SUMIFS(СВЦЭМ!$C$39:$C$782,СВЦЭМ!$A$39:$A$782,$A98,СВЦЭМ!$B$39:$B$782,S$83)+'СЕТ СН'!$H$12+СВЦЭМ!$D$10+'СЕТ СН'!$H$5-'СЕТ СН'!$H$20</f>
        <v>4092.2528454800004</v>
      </c>
      <c r="T98" s="36">
        <f>SUMIFS(СВЦЭМ!$C$39:$C$782,СВЦЭМ!$A$39:$A$782,$A98,СВЦЭМ!$B$39:$B$782,T$83)+'СЕТ СН'!$H$12+СВЦЭМ!$D$10+'СЕТ СН'!$H$5-'СЕТ СН'!$H$20</f>
        <v>4051.7963838599999</v>
      </c>
      <c r="U98" s="36">
        <f>SUMIFS(СВЦЭМ!$C$39:$C$782,СВЦЭМ!$A$39:$A$782,$A98,СВЦЭМ!$B$39:$B$782,U$83)+'СЕТ СН'!$H$12+СВЦЭМ!$D$10+'СЕТ СН'!$H$5-'СЕТ СН'!$H$20</f>
        <v>4036.75319283</v>
      </c>
      <c r="V98" s="36">
        <f>SUMIFS(СВЦЭМ!$C$39:$C$782,СВЦЭМ!$A$39:$A$782,$A98,СВЦЭМ!$B$39:$B$782,V$83)+'СЕТ СН'!$H$12+СВЦЭМ!$D$10+'СЕТ СН'!$H$5-'СЕТ СН'!$H$20</f>
        <v>4055.0360352100001</v>
      </c>
      <c r="W98" s="36">
        <f>SUMIFS(СВЦЭМ!$C$39:$C$782,СВЦЭМ!$A$39:$A$782,$A98,СВЦЭМ!$B$39:$B$782,W$83)+'СЕТ СН'!$H$12+СВЦЭМ!$D$10+'СЕТ СН'!$H$5-'СЕТ СН'!$H$20</f>
        <v>4073.9966460300002</v>
      </c>
      <c r="X98" s="36">
        <f>SUMIFS(СВЦЭМ!$C$39:$C$782,СВЦЭМ!$A$39:$A$782,$A98,СВЦЭМ!$B$39:$B$782,X$83)+'СЕТ СН'!$H$12+СВЦЭМ!$D$10+'СЕТ СН'!$H$5-'СЕТ СН'!$H$20</f>
        <v>4102.2070776999999</v>
      </c>
      <c r="Y98" s="36">
        <f>SUMIFS(СВЦЭМ!$C$39:$C$782,СВЦЭМ!$A$39:$A$782,$A98,СВЦЭМ!$B$39:$B$782,Y$83)+'СЕТ СН'!$H$12+СВЦЭМ!$D$10+'СЕТ СН'!$H$5-'СЕТ СН'!$H$20</f>
        <v>4131.9298249000003</v>
      </c>
    </row>
    <row r="99" spans="1:25" ht="15.75" x14ac:dyDescent="0.2">
      <c r="A99" s="35">
        <f t="shared" si="2"/>
        <v>44636</v>
      </c>
      <c r="B99" s="36">
        <f>SUMIFS(СВЦЭМ!$C$39:$C$782,СВЦЭМ!$A$39:$A$782,$A99,СВЦЭМ!$B$39:$B$782,B$83)+'СЕТ СН'!$H$12+СВЦЭМ!$D$10+'СЕТ СН'!$H$5-'СЕТ СН'!$H$20</f>
        <v>4134.4019673700004</v>
      </c>
      <c r="C99" s="36">
        <f>SUMIFS(СВЦЭМ!$C$39:$C$782,СВЦЭМ!$A$39:$A$782,$A99,СВЦЭМ!$B$39:$B$782,C$83)+'СЕТ СН'!$H$12+СВЦЭМ!$D$10+'СЕТ СН'!$H$5-'СЕТ СН'!$H$20</f>
        <v>4200.3449376600001</v>
      </c>
      <c r="D99" s="36">
        <f>SUMIFS(СВЦЭМ!$C$39:$C$782,СВЦЭМ!$A$39:$A$782,$A99,СВЦЭМ!$B$39:$B$782,D$83)+'СЕТ СН'!$H$12+СВЦЭМ!$D$10+'СЕТ СН'!$H$5-'СЕТ СН'!$H$20</f>
        <v>4276.2220763900004</v>
      </c>
      <c r="E99" s="36">
        <f>SUMIFS(СВЦЭМ!$C$39:$C$782,СВЦЭМ!$A$39:$A$782,$A99,СВЦЭМ!$B$39:$B$782,E$83)+'СЕТ СН'!$H$12+СВЦЭМ!$D$10+'СЕТ СН'!$H$5-'СЕТ СН'!$H$20</f>
        <v>4295.7550845000005</v>
      </c>
      <c r="F99" s="36">
        <f>SUMIFS(СВЦЭМ!$C$39:$C$782,СВЦЭМ!$A$39:$A$782,$A99,СВЦЭМ!$B$39:$B$782,F$83)+'СЕТ СН'!$H$12+СВЦЭМ!$D$10+'СЕТ СН'!$H$5-'СЕТ СН'!$H$20</f>
        <v>4300.2537670800002</v>
      </c>
      <c r="G99" s="36">
        <f>SUMIFS(СВЦЭМ!$C$39:$C$782,СВЦЭМ!$A$39:$A$782,$A99,СВЦЭМ!$B$39:$B$782,G$83)+'СЕТ СН'!$H$12+СВЦЭМ!$D$10+'СЕТ СН'!$H$5-'СЕТ СН'!$H$20</f>
        <v>4262.9264797100004</v>
      </c>
      <c r="H99" s="36">
        <f>SUMIFS(СВЦЭМ!$C$39:$C$782,СВЦЭМ!$A$39:$A$782,$A99,СВЦЭМ!$B$39:$B$782,H$83)+'СЕТ СН'!$H$12+СВЦЭМ!$D$10+'СЕТ СН'!$H$5-'СЕТ СН'!$H$20</f>
        <v>4182.2691200700001</v>
      </c>
      <c r="I99" s="36">
        <f>SUMIFS(СВЦЭМ!$C$39:$C$782,СВЦЭМ!$A$39:$A$782,$A99,СВЦЭМ!$B$39:$B$782,I$83)+'СЕТ СН'!$H$12+СВЦЭМ!$D$10+'СЕТ СН'!$H$5-'СЕТ СН'!$H$20</f>
        <v>4114.5469439099998</v>
      </c>
      <c r="J99" s="36">
        <f>SUMIFS(СВЦЭМ!$C$39:$C$782,СВЦЭМ!$A$39:$A$782,$A99,СВЦЭМ!$B$39:$B$782,J$83)+'СЕТ СН'!$H$12+СВЦЭМ!$D$10+'СЕТ СН'!$H$5-'СЕТ СН'!$H$20</f>
        <v>4083.1465828299997</v>
      </c>
      <c r="K99" s="36">
        <f>SUMIFS(СВЦЭМ!$C$39:$C$782,СВЦЭМ!$A$39:$A$782,$A99,СВЦЭМ!$B$39:$B$782,K$83)+'СЕТ СН'!$H$12+СВЦЭМ!$D$10+'СЕТ СН'!$H$5-'СЕТ СН'!$H$20</f>
        <v>4073.9677441599997</v>
      </c>
      <c r="L99" s="36">
        <f>SUMIFS(СВЦЭМ!$C$39:$C$782,СВЦЭМ!$A$39:$A$782,$A99,СВЦЭМ!$B$39:$B$782,L$83)+'СЕТ СН'!$H$12+СВЦЭМ!$D$10+'СЕТ СН'!$H$5-'СЕТ СН'!$H$20</f>
        <v>4082.48996326</v>
      </c>
      <c r="M99" s="36">
        <f>SUMIFS(СВЦЭМ!$C$39:$C$782,СВЦЭМ!$A$39:$A$782,$A99,СВЦЭМ!$B$39:$B$782,M$83)+'СЕТ СН'!$H$12+СВЦЭМ!$D$10+'СЕТ СН'!$H$5-'СЕТ СН'!$H$20</f>
        <v>4134.3932213200005</v>
      </c>
      <c r="N99" s="36">
        <f>SUMIFS(СВЦЭМ!$C$39:$C$782,СВЦЭМ!$A$39:$A$782,$A99,СВЦЭМ!$B$39:$B$782,N$83)+'СЕТ СН'!$H$12+СВЦЭМ!$D$10+'СЕТ СН'!$H$5-'СЕТ СН'!$H$20</f>
        <v>4158.5716433199996</v>
      </c>
      <c r="O99" s="36">
        <f>SUMIFS(СВЦЭМ!$C$39:$C$782,СВЦЭМ!$A$39:$A$782,$A99,СВЦЭМ!$B$39:$B$782,O$83)+'СЕТ СН'!$H$12+СВЦЭМ!$D$10+'СЕТ СН'!$H$5-'СЕТ СН'!$H$20</f>
        <v>4206.4918010900001</v>
      </c>
      <c r="P99" s="36">
        <f>SUMIFS(СВЦЭМ!$C$39:$C$782,СВЦЭМ!$A$39:$A$782,$A99,СВЦЭМ!$B$39:$B$782,P$83)+'СЕТ СН'!$H$12+СВЦЭМ!$D$10+'СЕТ СН'!$H$5-'СЕТ СН'!$H$20</f>
        <v>4219.0988762799998</v>
      </c>
      <c r="Q99" s="36">
        <f>SUMIFS(СВЦЭМ!$C$39:$C$782,СВЦЭМ!$A$39:$A$782,$A99,СВЦЭМ!$B$39:$B$782,Q$83)+'СЕТ СН'!$H$12+СВЦЭМ!$D$10+'СЕТ СН'!$H$5-'СЕТ СН'!$H$20</f>
        <v>4182.8663820299998</v>
      </c>
      <c r="R99" s="36">
        <f>SUMIFS(СВЦЭМ!$C$39:$C$782,СВЦЭМ!$A$39:$A$782,$A99,СВЦЭМ!$B$39:$B$782,R$83)+'СЕТ СН'!$H$12+СВЦЭМ!$D$10+'СЕТ СН'!$H$5-'СЕТ СН'!$H$20</f>
        <v>4158.5019248500003</v>
      </c>
      <c r="S99" s="36">
        <f>SUMIFS(СВЦЭМ!$C$39:$C$782,СВЦЭМ!$A$39:$A$782,$A99,СВЦЭМ!$B$39:$B$782,S$83)+'СЕТ СН'!$H$12+СВЦЭМ!$D$10+'СЕТ СН'!$H$5-'СЕТ СН'!$H$20</f>
        <v>4109.9420154199997</v>
      </c>
      <c r="T99" s="36">
        <f>SUMIFS(СВЦЭМ!$C$39:$C$782,СВЦЭМ!$A$39:$A$782,$A99,СВЦЭМ!$B$39:$B$782,T$83)+'СЕТ СН'!$H$12+СВЦЭМ!$D$10+'СЕТ СН'!$H$5-'СЕТ СН'!$H$20</f>
        <v>4079.5530679600001</v>
      </c>
      <c r="U99" s="36">
        <f>SUMIFS(СВЦЭМ!$C$39:$C$782,СВЦЭМ!$A$39:$A$782,$A99,СВЦЭМ!$B$39:$B$782,U$83)+'СЕТ СН'!$H$12+СВЦЭМ!$D$10+'СЕТ СН'!$H$5-'СЕТ СН'!$H$20</f>
        <v>4051.37525572</v>
      </c>
      <c r="V99" s="36">
        <f>SUMIFS(СВЦЭМ!$C$39:$C$782,СВЦЭМ!$A$39:$A$782,$A99,СВЦЭМ!$B$39:$B$782,V$83)+'СЕТ СН'!$H$12+СВЦЭМ!$D$10+'СЕТ СН'!$H$5-'СЕТ СН'!$H$20</f>
        <v>4070.5975327400001</v>
      </c>
      <c r="W99" s="36">
        <f>SUMIFS(СВЦЭМ!$C$39:$C$782,СВЦЭМ!$A$39:$A$782,$A99,СВЦЭМ!$B$39:$B$782,W$83)+'СЕТ СН'!$H$12+СВЦЭМ!$D$10+'СЕТ СН'!$H$5-'СЕТ СН'!$H$20</f>
        <v>4107.1626415299997</v>
      </c>
      <c r="X99" s="36">
        <f>SUMIFS(СВЦЭМ!$C$39:$C$782,СВЦЭМ!$A$39:$A$782,$A99,СВЦЭМ!$B$39:$B$782,X$83)+'СЕТ СН'!$H$12+СВЦЭМ!$D$10+'СЕТ СН'!$H$5-'СЕТ СН'!$H$20</f>
        <v>4134.4046389699997</v>
      </c>
      <c r="Y99" s="36">
        <f>SUMIFS(СВЦЭМ!$C$39:$C$782,СВЦЭМ!$A$39:$A$782,$A99,СВЦЭМ!$B$39:$B$782,Y$83)+'СЕТ СН'!$H$12+СВЦЭМ!$D$10+'СЕТ СН'!$H$5-'СЕТ СН'!$H$20</f>
        <v>4152.4191064900006</v>
      </c>
    </row>
    <row r="100" spans="1:25" ht="15.75" x14ac:dyDescent="0.2">
      <c r="A100" s="35">
        <f t="shared" si="2"/>
        <v>44637</v>
      </c>
      <c r="B100" s="36">
        <f>SUMIFS(СВЦЭМ!$C$39:$C$782,СВЦЭМ!$A$39:$A$782,$A100,СВЦЭМ!$B$39:$B$782,B$83)+'СЕТ СН'!$H$12+СВЦЭМ!$D$10+'СЕТ СН'!$H$5-'СЕТ СН'!$H$20</f>
        <v>4173.3809271</v>
      </c>
      <c r="C100" s="36">
        <f>SUMIFS(СВЦЭМ!$C$39:$C$782,СВЦЭМ!$A$39:$A$782,$A100,СВЦЭМ!$B$39:$B$782,C$83)+'СЕТ СН'!$H$12+СВЦЭМ!$D$10+'СЕТ СН'!$H$5-'СЕТ СН'!$H$20</f>
        <v>4240.8939603999997</v>
      </c>
      <c r="D100" s="36">
        <f>SUMIFS(СВЦЭМ!$C$39:$C$782,СВЦЭМ!$A$39:$A$782,$A100,СВЦЭМ!$B$39:$B$782,D$83)+'СЕТ СН'!$H$12+СВЦЭМ!$D$10+'СЕТ СН'!$H$5-'СЕТ СН'!$H$20</f>
        <v>4310.62857214</v>
      </c>
      <c r="E100" s="36">
        <f>SUMIFS(СВЦЭМ!$C$39:$C$782,СВЦЭМ!$A$39:$A$782,$A100,СВЦЭМ!$B$39:$B$782,E$83)+'СЕТ СН'!$H$12+СВЦЭМ!$D$10+'СЕТ СН'!$H$5-'СЕТ СН'!$H$20</f>
        <v>4326.5349959300002</v>
      </c>
      <c r="F100" s="36">
        <f>SUMIFS(СВЦЭМ!$C$39:$C$782,СВЦЭМ!$A$39:$A$782,$A100,СВЦЭМ!$B$39:$B$782,F$83)+'СЕТ СН'!$H$12+СВЦЭМ!$D$10+'СЕТ СН'!$H$5-'СЕТ СН'!$H$20</f>
        <v>4326.65805989</v>
      </c>
      <c r="G100" s="36">
        <f>SUMIFS(СВЦЭМ!$C$39:$C$782,СВЦЭМ!$A$39:$A$782,$A100,СВЦЭМ!$B$39:$B$782,G$83)+'СЕТ СН'!$H$12+СВЦЭМ!$D$10+'СЕТ СН'!$H$5-'СЕТ СН'!$H$20</f>
        <v>4301.8476052799997</v>
      </c>
      <c r="H100" s="36">
        <f>SUMIFS(СВЦЭМ!$C$39:$C$782,СВЦЭМ!$A$39:$A$782,$A100,СВЦЭМ!$B$39:$B$782,H$83)+'СЕТ СН'!$H$12+СВЦЭМ!$D$10+'СЕТ СН'!$H$5-'СЕТ СН'!$H$20</f>
        <v>4218.40481929</v>
      </c>
      <c r="I100" s="36">
        <f>SUMIFS(СВЦЭМ!$C$39:$C$782,СВЦЭМ!$A$39:$A$782,$A100,СВЦЭМ!$B$39:$B$782,I$83)+'СЕТ СН'!$H$12+СВЦЭМ!$D$10+'СЕТ СН'!$H$5-'СЕТ СН'!$H$20</f>
        <v>4118.5040828700003</v>
      </c>
      <c r="J100" s="36">
        <f>SUMIFS(СВЦЭМ!$C$39:$C$782,СВЦЭМ!$A$39:$A$782,$A100,СВЦЭМ!$B$39:$B$782,J$83)+'СЕТ СН'!$H$12+СВЦЭМ!$D$10+'СЕТ СН'!$H$5-'СЕТ СН'!$H$20</f>
        <v>4066.5487431000001</v>
      </c>
      <c r="K100" s="36">
        <f>SUMIFS(СВЦЭМ!$C$39:$C$782,СВЦЭМ!$A$39:$A$782,$A100,СВЦЭМ!$B$39:$B$782,K$83)+'СЕТ СН'!$H$12+СВЦЭМ!$D$10+'СЕТ СН'!$H$5-'СЕТ СН'!$H$20</f>
        <v>4071.3196897600001</v>
      </c>
      <c r="L100" s="36">
        <f>SUMIFS(СВЦЭМ!$C$39:$C$782,СВЦЭМ!$A$39:$A$782,$A100,СВЦЭМ!$B$39:$B$782,L$83)+'СЕТ СН'!$H$12+СВЦЭМ!$D$10+'СЕТ СН'!$H$5-'СЕТ СН'!$H$20</f>
        <v>4074.0706525400001</v>
      </c>
      <c r="M100" s="36">
        <f>SUMIFS(СВЦЭМ!$C$39:$C$782,СВЦЭМ!$A$39:$A$782,$A100,СВЦЭМ!$B$39:$B$782,M$83)+'СЕТ СН'!$H$12+СВЦЭМ!$D$10+'СЕТ СН'!$H$5-'СЕТ СН'!$H$20</f>
        <v>4129.1927997900002</v>
      </c>
      <c r="N100" s="36">
        <f>SUMIFS(СВЦЭМ!$C$39:$C$782,СВЦЭМ!$A$39:$A$782,$A100,СВЦЭМ!$B$39:$B$782,N$83)+'СЕТ СН'!$H$12+СВЦЭМ!$D$10+'СЕТ СН'!$H$5-'СЕТ СН'!$H$20</f>
        <v>4173.0848628399999</v>
      </c>
      <c r="O100" s="36">
        <f>SUMIFS(СВЦЭМ!$C$39:$C$782,СВЦЭМ!$A$39:$A$782,$A100,СВЦЭМ!$B$39:$B$782,O$83)+'СЕТ СН'!$H$12+СВЦЭМ!$D$10+'СЕТ СН'!$H$5-'СЕТ СН'!$H$20</f>
        <v>4205.3589606099995</v>
      </c>
      <c r="P100" s="36">
        <f>SUMIFS(СВЦЭМ!$C$39:$C$782,СВЦЭМ!$A$39:$A$782,$A100,СВЦЭМ!$B$39:$B$782,P$83)+'СЕТ СН'!$H$12+СВЦЭМ!$D$10+'СЕТ СН'!$H$5-'СЕТ СН'!$H$20</f>
        <v>4231.2204482300003</v>
      </c>
      <c r="Q100" s="36">
        <f>SUMIFS(СВЦЭМ!$C$39:$C$782,СВЦЭМ!$A$39:$A$782,$A100,СВЦЭМ!$B$39:$B$782,Q$83)+'СЕТ СН'!$H$12+СВЦЭМ!$D$10+'СЕТ СН'!$H$5-'СЕТ СН'!$H$20</f>
        <v>4211.0139616799997</v>
      </c>
      <c r="R100" s="36">
        <f>SUMIFS(СВЦЭМ!$C$39:$C$782,СВЦЭМ!$A$39:$A$782,$A100,СВЦЭМ!$B$39:$B$782,R$83)+'СЕТ СН'!$H$12+СВЦЭМ!$D$10+'СЕТ СН'!$H$5-'СЕТ СН'!$H$20</f>
        <v>4172.8528051200001</v>
      </c>
      <c r="S100" s="36">
        <f>SUMIFS(СВЦЭМ!$C$39:$C$782,СВЦЭМ!$A$39:$A$782,$A100,СВЦЭМ!$B$39:$B$782,S$83)+'СЕТ СН'!$H$12+СВЦЭМ!$D$10+'СЕТ СН'!$H$5-'СЕТ СН'!$H$20</f>
        <v>4118.4731057099998</v>
      </c>
      <c r="T100" s="36">
        <f>SUMIFS(СВЦЭМ!$C$39:$C$782,СВЦЭМ!$A$39:$A$782,$A100,СВЦЭМ!$B$39:$B$782,T$83)+'СЕТ СН'!$H$12+СВЦЭМ!$D$10+'СЕТ СН'!$H$5-'СЕТ СН'!$H$20</f>
        <v>4079.8625997999998</v>
      </c>
      <c r="U100" s="36">
        <f>SUMIFS(СВЦЭМ!$C$39:$C$782,СВЦЭМ!$A$39:$A$782,$A100,СВЦЭМ!$B$39:$B$782,U$83)+'СЕТ СН'!$H$12+СВЦЭМ!$D$10+'СЕТ СН'!$H$5-'СЕТ СН'!$H$20</f>
        <v>4054.2557633400002</v>
      </c>
      <c r="V100" s="36">
        <f>SUMIFS(СВЦЭМ!$C$39:$C$782,СВЦЭМ!$A$39:$A$782,$A100,СВЦЭМ!$B$39:$B$782,V$83)+'СЕТ СН'!$H$12+СВЦЭМ!$D$10+'СЕТ СН'!$H$5-'СЕТ СН'!$H$20</f>
        <v>4092.5563345199998</v>
      </c>
      <c r="W100" s="36">
        <f>SUMIFS(СВЦЭМ!$C$39:$C$782,СВЦЭМ!$A$39:$A$782,$A100,СВЦЭМ!$B$39:$B$782,W$83)+'СЕТ СН'!$H$12+СВЦЭМ!$D$10+'СЕТ СН'!$H$5-'СЕТ СН'!$H$20</f>
        <v>4082.9444694599997</v>
      </c>
      <c r="X100" s="36">
        <f>SUMIFS(СВЦЭМ!$C$39:$C$782,СВЦЭМ!$A$39:$A$782,$A100,СВЦЭМ!$B$39:$B$782,X$83)+'СЕТ СН'!$H$12+СВЦЭМ!$D$10+'СЕТ СН'!$H$5-'СЕТ СН'!$H$20</f>
        <v>4081.7153961700001</v>
      </c>
      <c r="Y100" s="36">
        <f>SUMIFS(СВЦЭМ!$C$39:$C$782,СВЦЭМ!$A$39:$A$782,$A100,СВЦЭМ!$B$39:$B$782,Y$83)+'СЕТ СН'!$H$12+СВЦЭМ!$D$10+'СЕТ СН'!$H$5-'СЕТ СН'!$H$20</f>
        <v>4107.2666620999998</v>
      </c>
    </row>
    <row r="101" spans="1:25" ht="15.75" x14ac:dyDescent="0.2">
      <c r="A101" s="35">
        <f t="shared" si="2"/>
        <v>44638</v>
      </c>
      <c r="B101" s="36">
        <f>SUMIFS(СВЦЭМ!$C$39:$C$782,СВЦЭМ!$A$39:$A$782,$A101,СВЦЭМ!$B$39:$B$782,B$83)+'СЕТ СН'!$H$12+СВЦЭМ!$D$10+'СЕТ СН'!$H$5-'СЕТ СН'!$H$20</f>
        <v>4067.4651645399999</v>
      </c>
      <c r="C101" s="36">
        <f>SUMIFS(СВЦЭМ!$C$39:$C$782,СВЦЭМ!$A$39:$A$782,$A101,СВЦЭМ!$B$39:$B$782,C$83)+'СЕТ СН'!$H$12+СВЦЭМ!$D$10+'СЕТ СН'!$H$5-'СЕТ СН'!$H$20</f>
        <v>4089.4091215099997</v>
      </c>
      <c r="D101" s="36">
        <f>SUMIFS(СВЦЭМ!$C$39:$C$782,СВЦЭМ!$A$39:$A$782,$A101,СВЦЭМ!$B$39:$B$782,D$83)+'СЕТ СН'!$H$12+СВЦЭМ!$D$10+'СЕТ СН'!$H$5-'СЕТ СН'!$H$20</f>
        <v>4189.4995211300002</v>
      </c>
      <c r="E101" s="36">
        <f>SUMIFS(СВЦЭМ!$C$39:$C$782,СВЦЭМ!$A$39:$A$782,$A101,СВЦЭМ!$B$39:$B$782,E$83)+'СЕТ СН'!$H$12+СВЦЭМ!$D$10+'СЕТ СН'!$H$5-'СЕТ СН'!$H$20</f>
        <v>4222.4824044300003</v>
      </c>
      <c r="F101" s="36">
        <f>SUMIFS(СВЦЭМ!$C$39:$C$782,СВЦЭМ!$A$39:$A$782,$A101,СВЦЭМ!$B$39:$B$782,F$83)+'СЕТ СН'!$H$12+СВЦЭМ!$D$10+'СЕТ СН'!$H$5-'СЕТ СН'!$H$20</f>
        <v>4248.6840418399997</v>
      </c>
      <c r="G101" s="36">
        <f>SUMIFS(СВЦЭМ!$C$39:$C$782,СВЦЭМ!$A$39:$A$782,$A101,СВЦЭМ!$B$39:$B$782,G$83)+'СЕТ СН'!$H$12+СВЦЭМ!$D$10+'СЕТ СН'!$H$5-'СЕТ СН'!$H$20</f>
        <v>4224.8175339999998</v>
      </c>
      <c r="H101" s="36">
        <f>SUMIFS(СВЦЭМ!$C$39:$C$782,СВЦЭМ!$A$39:$A$782,$A101,СВЦЭМ!$B$39:$B$782,H$83)+'СЕТ СН'!$H$12+СВЦЭМ!$D$10+'СЕТ СН'!$H$5-'СЕТ СН'!$H$20</f>
        <v>4162.1666337799998</v>
      </c>
      <c r="I101" s="36">
        <f>SUMIFS(СВЦЭМ!$C$39:$C$782,СВЦЭМ!$A$39:$A$782,$A101,СВЦЭМ!$B$39:$B$782,I$83)+'СЕТ СН'!$H$12+СВЦЭМ!$D$10+'СЕТ СН'!$H$5-'СЕТ СН'!$H$20</f>
        <v>4088.8323615600002</v>
      </c>
      <c r="J101" s="36">
        <f>SUMIFS(СВЦЭМ!$C$39:$C$782,СВЦЭМ!$A$39:$A$782,$A101,СВЦЭМ!$B$39:$B$782,J$83)+'СЕТ СН'!$H$12+СВЦЭМ!$D$10+'СЕТ СН'!$H$5-'СЕТ СН'!$H$20</f>
        <v>4054.2821261099998</v>
      </c>
      <c r="K101" s="36">
        <f>SUMIFS(СВЦЭМ!$C$39:$C$782,СВЦЭМ!$A$39:$A$782,$A101,СВЦЭМ!$B$39:$B$782,K$83)+'СЕТ СН'!$H$12+СВЦЭМ!$D$10+'СЕТ СН'!$H$5-'СЕТ СН'!$H$20</f>
        <v>4056.87680744</v>
      </c>
      <c r="L101" s="36">
        <f>SUMIFS(СВЦЭМ!$C$39:$C$782,СВЦЭМ!$A$39:$A$782,$A101,СВЦЭМ!$B$39:$B$782,L$83)+'СЕТ СН'!$H$12+СВЦЭМ!$D$10+'СЕТ СН'!$H$5-'СЕТ СН'!$H$20</f>
        <v>4062.40256559</v>
      </c>
      <c r="M101" s="36">
        <f>SUMIFS(СВЦЭМ!$C$39:$C$782,СВЦЭМ!$A$39:$A$782,$A101,СВЦЭМ!$B$39:$B$782,M$83)+'СЕТ СН'!$H$12+СВЦЭМ!$D$10+'СЕТ СН'!$H$5-'СЕТ СН'!$H$20</f>
        <v>4091.8564976600001</v>
      </c>
      <c r="N101" s="36">
        <f>SUMIFS(СВЦЭМ!$C$39:$C$782,СВЦЭМ!$A$39:$A$782,$A101,СВЦЭМ!$B$39:$B$782,N$83)+'СЕТ СН'!$H$12+СВЦЭМ!$D$10+'СЕТ СН'!$H$5-'СЕТ СН'!$H$20</f>
        <v>4149.6053721600001</v>
      </c>
      <c r="O101" s="36">
        <f>SUMIFS(СВЦЭМ!$C$39:$C$782,СВЦЭМ!$A$39:$A$782,$A101,СВЦЭМ!$B$39:$B$782,O$83)+'СЕТ СН'!$H$12+СВЦЭМ!$D$10+'СЕТ СН'!$H$5-'СЕТ СН'!$H$20</f>
        <v>4179.9994911399999</v>
      </c>
      <c r="P101" s="36">
        <f>SUMIFS(СВЦЭМ!$C$39:$C$782,СВЦЭМ!$A$39:$A$782,$A101,СВЦЭМ!$B$39:$B$782,P$83)+'СЕТ СН'!$H$12+СВЦЭМ!$D$10+'СЕТ СН'!$H$5-'СЕТ СН'!$H$20</f>
        <v>4211.4825104299998</v>
      </c>
      <c r="Q101" s="36">
        <f>SUMIFS(СВЦЭМ!$C$39:$C$782,СВЦЭМ!$A$39:$A$782,$A101,СВЦЭМ!$B$39:$B$782,Q$83)+'СЕТ СН'!$H$12+СВЦЭМ!$D$10+'СЕТ СН'!$H$5-'СЕТ СН'!$H$20</f>
        <v>4193.9673992799999</v>
      </c>
      <c r="R101" s="36">
        <f>SUMIFS(СВЦЭМ!$C$39:$C$782,СВЦЭМ!$A$39:$A$782,$A101,СВЦЭМ!$B$39:$B$782,R$83)+'СЕТ СН'!$H$12+СВЦЭМ!$D$10+'СЕТ СН'!$H$5-'СЕТ СН'!$H$20</f>
        <v>4146.7577414400002</v>
      </c>
      <c r="S101" s="36">
        <f>SUMIFS(СВЦЭМ!$C$39:$C$782,СВЦЭМ!$A$39:$A$782,$A101,СВЦЭМ!$B$39:$B$782,S$83)+'СЕТ СН'!$H$12+СВЦЭМ!$D$10+'СЕТ СН'!$H$5-'СЕТ СН'!$H$20</f>
        <v>4106.9393715799997</v>
      </c>
      <c r="T101" s="36">
        <f>SUMIFS(СВЦЭМ!$C$39:$C$782,СВЦЭМ!$A$39:$A$782,$A101,СВЦЭМ!$B$39:$B$782,T$83)+'СЕТ СН'!$H$12+СВЦЭМ!$D$10+'СЕТ СН'!$H$5-'СЕТ СН'!$H$20</f>
        <v>4060.6500833700002</v>
      </c>
      <c r="U101" s="36">
        <f>SUMIFS(СВЦЭМ!$C$39:$C$782,СВЦЭМ!$A$39:$A$782,$A101,СВЦЭМ!$B$39:$B$782,U$83)+'СЕТ СН'!$H$12+СВЦЭМ!$D$10+'СЕТ СН'!$H$5-'СЕТ СН'!$H$20</f>
        <v>4031.00729718</v>
      </c>
      <c r="V101" s="36">
        <f>SUMIFS(СВЦЭМ!$C$39:$C$782,СВЦЭМ!$A$39:$A$782,$A101,СВЦЭМ!$B$39:$B$782,V$83)+'СЕТ СН'!$H$12+СВЦЭМ!$D$10+'СЕТ СН'!$H$5-'СЕТ СН'!$H$20</f>
        <v>4057.0958915299998</v>
      </c>
      <c r="W101" s="36">
        <f>SUMIFS(СВЦЭМ!$C$39:$C$782,СВЦЭМ!$A$39:$A$782,$A101,СВЦЭМ!$B$39:$B$782,W$83)+'СЕТ СН'!$H$12+СВЦЭМ!$D$10+'СЕТ СН'!$H$5-'СЕТ СН'!$H$20</f>
        <v>4077.5457250899999</v>
      </c>
      <c r="X101" s="36">
        <f>SUMIFS(СВЦЭМ!$C$39:$C$782,СВЦЭМ!$A$39:$A$782,$A101,СВЦЭМ!$B$39:$B$782,X$83)+'СЕТ СН'!$H$12+СВЦЭМ!$D$10+'СЕТ СН'!$H$5-'СЕТ СН'!$H$20</f>
        <v>4098.4987894099995</v>
      </c>
      <c r="Y101" s="36">
        <f>SUMIFS(СВЦЭМ!$C$39:$C$782,СВЦЭМ!$A$39:$A$782,$A101,СВЦЭМ!$B$39:$B$782,Y$83)+'СЕТ СН'!$H$12+СВЦЭМ!$D$10+'СЕТ СН'!$H$5-'СЕТ СН'!$H$20</f>
        <v>4112.7232129000004</v>
      </c>
    </row>
    <row r="102" spans="1:25" ht="15.75" x14ac:dyDescent="0.2">
      <c r="A102" s="35">
        <f t="shared" si="2"/>
        <v>44639</v>
      </c>
      <c r="B102" s="36">
        <f>SUMIFS(СВЦЭМ!$C$39:$C$782,СВЦЭМ!$A$39:$A$782,$A102,СВЦЭМ!$B$39:$B$782,B$83)+'СЕТ СН'!$H$12+СВЦЭМ!$D$10+'СЕТ СН'!$H$5-'СЕТ СН'!$H$20</f>
        <v>4121.6351224199998</v>
      </c>
      <c r="C102" s="36">
        <f>SUMIFS(СВЦЭМ!$C$39:$C$782,СВЦЭМ!$A$39:$A$782,$A102,СВЦЭМ!$B$39:$B$782,C$83)+'СЕТ СН'!$H$12+СВЦЭМ!$D$10+'СЕТ СН'!$H$5-'СЕТ СН'!$H$20</f>
        <v>4097.42598997</v>
      </c>
      <c r="D102" s="36">
        <f>SUMIFS(СВЦЭМ!$C$39:$C$782,СВЦЭМ!$A$39:$A$782,$A102,СВЦЭМ!$B$39:$B$782,D$83)+'СЕТ СН'!$H$12+СВЦЭМ!$D$10+'СЕТ СН'!$H$5-'СЕТ СН'!$H$20</f>
        <v>4204.5889679399997</v>
      </c>
      <c r="E102" s="36">
        <f>SUMIFS(СВЦЭМ!$C$39:$C$782,СВЦЭМ!$A$39:$A$782,$A102,СВЦЭМ!$B$39:$B$782,E$83)+'СЕТ СН'!$H$12+СВЦЭМ!$D$10+'СЕТ СН'!$H$5-'СЕТ СН'!$H$20</f>
        <v>4227.5802257800005</v>
      </c>
      <c r="F102" s="36">
        <f>SUMIFS(СВЦЭМ!$C$39:$C$782,СВЦЭМ!$A$39:$A$782,$A102,СВЦЭМ!$B$39:$B$782,F$83)+'СЕТ СН'!$H$12+СВЦЭМ!$D$10+'СЕТ СН'!$H$5-'СЕТ СН'!$H$20</f>
        <v>4220.1859319899995</v>
      </c>
      <c r="G102" s="36">
        <f>SUMIFS(СВЦЭМ!$C$39:$C$782,СВЦЭМ!$A$39:$A$782,$A102,СВЦЭМ!$B$39:$B$782,G$83)+'СЕТ СН'!$H$12+СВЦЭМ!$D$10+'СЕТ СН'!$H$5-'СЕТ СН'!$H$20</f>
        <v>4170.8865183199996</v>
      </c>
      <c r="H102" s="36">
        <f>SUMIFS(СВЦЭМ!$C$39:$C$782,СВЦЭМ!$A$39:$A$782,$A102,СВЦЭМ!$B$39:$B$782,H$83)+'СЕТ СН'!$H$12+СВЦЭМ!$D$10+'СЕТ СН'!$H$5-'СЕТ СН'!$H$20</f>
        <v>4118.0736909699999</v>
      </c>
      <c r="I102" s="36">
        <f>SUMIFS(СВЦЭМ!$C$39:$C$782,СВЦЭМ!$A$39:$A$782,$A102,СВЦЭМ!$B$39:$B$782,I$83)+'СЕТ СН'!$H$12+СВЦЭМ!$D$10+'СЕТ СН'!$H$5-'СЕТ СН'!$H$20</f>
        <v>4036.1069877300001</v>
      </c>
      <c r="J102" s="36">
        <f>SUMIFS(СВЦЭМ!$C$39:$C$782,СВЦЭМ!$A$39:$A$782,$A102,СВЦЭМ!$B$39:$B$782,J$83)+'СЕТ СН'!$H$12+СВЦЭМ!$D$10+'СЕТ СН'!$H$5-'СЕТ СН'!$H$20</f>
        <v>3964.2217632299999</v>
      </c>
      <c r="K102" s="36">
        <f>SUMIFS(СВЦЭМ!$C$39:$C$782,СВЦЭМ!$A$39:$A$782,$A102,СВЦЭМ!$B$39:$B$782,K$83)+'СЕТ СН'!$H$12+СВЦЭМ!$D$10+'СЕТ СН'!$H$5-'СЕТ СН'!$H$20</f>
        <v>3979.6324923900002</v>
      </c>
      <c r="L102" s="36">
        <f>SUMIFS(СВЦЭМ!$C$39:$C$782,СВЦЭМ!$A$39:$A$782,$A102,СВЦЭМ!$B$39:$B$782,L$83)+'СЕТ СН'!$H$12+СВЦЭМ!$D$10+'СЕТ СН'!$H$5-'СЕТ СН'!$H$20</f>
        <v>3980.6987226199999</v>
      </c>
      <c r="M102" s="36">
        <f>SUMIFS(СВЦЭМ!$C$39:$C$782,СВЦЭМ!$A$39:$A$782,$A102,СВЦЭМ!$B$39:$B$782,M$83)+'СЕТ СН'!$H$12+СВЦЭМ!$D$10+'СЕТ СН'!$H$5-'СЕТ СН'!$H$20</f>
        <v>4037.1818995600001</v>
      </c>
      <c r="N102" s="36">
        <f>SUMIFS(СВЦЭМ!$C$39:$C$782,СВЦЭМ!$A$39:$A$782,$A102,СВЦЭМ!$B$39:$B$782,N$83)+'СЕТ СН'!$H$12+СВЦЭМ!$D$10+'СЕТ СН'!$H$5-'СЕТ СН'!$H$20</f>
        <v>4101.3530873500004</v>
      </c>
      <c r="O102" s="36">
        <f>SUMIFS(СВЦЭМ!$C$39:$C$782,СВЦЭМ!$A$39:$A$782,$A102,СВЦЭМ!$B$39:$B$782,O$83)+'СЕТ СН'!$H$12+СВЦЭМ!$D$10+'СЕТ СН'!$H$5-'СЕТ СН'!$H$20</f>
        <v>4167.7795940899996</v>
      </c>
      <c r="P102" s="36">
        <f>SUMIFS(СВЦЭМ!$C$39:$C$782,СВЦЭМ!$A$39:$A$782,$A102,СВЦЭМ!$B$39:$B$782,P$83)+'СЕТ СН'!$H$12+СВЦЭМ!$D$10+'СЕТ СН'!$H$5-'СЕТ СН'!$H$20</f>
        <v>4194.7610779900006</v>
      </c>
      <c r="Q102" s="36">
        <f>SUMIFS(СВЦЭМ!$C$39:$C$782,СВЦЭМ!$A$39:$A$782,$A102,СВЦЭМ!$B$39:$B$782,Q$83)+'СЕТ СН'!$H$12+СВЦЭМ!$D$10+'СЕТ СН'!$H$5-'СЕТ СН'!$H$20</f>
        <v>4165.7159821300002</v>
      </c>
      <c r="R102" s="36">
        <f>SUMIFS(СВЦЭМ!$C$39:$C$782,СВЦЭМ!$A$39:$A$782,$A102,СВЦЭМ!$B$39:$B$782,R$83)+'СЕТ СН'!$H$12+СВЦЭМ!$D$10+'СЕТ СН'!$H$5-'СЕТ СН'!$H$20</f>
        <v>4097.46030737</v>
      </c>
      <c r="S102" s="36">
        <f>SUMIFS(СВЦЭМ!$C$39:$C$782,СВЦЭМ!$A$39:$A$782,$A102,СВЦЭМ!$B$39:$B$782,S$83)+'СЕТ СН'!$H$12+СВЦЭМ!$D$10+'СЕТ СН'!$H$5-'СЕТ СН'!$H$20</f>
        <v>4045.7186559199999</v>
      </c>
      <c r="T102" s="36">
        <f>SUMIFS(СВЦЭМ!$C$39:$C$782,СВЦЭМ!$A$39:$A$782,$A102,СВЦЭМ!$B$39:$B$782,T$83)+'СЕТ СН'!$H$12+СВЦЭМ!$D$10+'СЕТ СН'!$H$5-'СЕТ СН'!$H$20</f>
        <v>3998.2294603600003</v>
      </c>
      <c r="U102" s="36">
        <f>SUMIFS(СВЦЭМ!$C$39:$C$782,СВЦЭМ!$A$39:$A$782,$A102,СВЦЭМ!$B$39:$B$782,U$83)+'СЕТ СН'!$H$12+СВЦЭМ!$D$10+'СЕТ СН'!$H$5-'СЕТ СН'!$H$20</f>
        <v>3969.0960835200003</v>
      </c>
      <c r="V102" s="36">
        <f>SUMIFS(СВЦЭМ!$C$39:$C$782,СВЦЭМ!$A$39:$A$782,$A102,СВЦЭМ!$B$39:$B$782,V$83)+'СЕТ СН'!$H$12+СВЦЭМ!$D$10+'СЕТ СН'!$H$5-'СЕТ СН'!$H$20</f>
        <v>3986.2961676200002</v>
      </c>
      <c r="W102" s="36">
        <f>SUMIFS(СВЦЭМ!$C$39:$C$782,СВЦЭМ!$A$39:$A$782,$A102,СВЦЭМ!$B$39:$B$782,W$83)+'СЕТ СН'!$H$12+СВЦЭМ!$D$10+'СЕТ СН'!$H$5-'СЕТ СН'!$H$20</f>
        <v>4011.4744232900002</v>
      </c>
      <c r="X102" s="36">
        <f>SUMIFS(СВЦЭМ!$C$39:$C$782,СВЦЭМ!$A$39:$A$782,$A102,СВЦЭМ!$B$39:$B$782,X$83)+'СЕТ СН'!$H$12+СВЦЭМ!$D$10+'СЕТ СН'!$H$5-'СЕТ СН'!$H$20</f>
        <v>4027.5094144599998</v>
      </c>
      <c r="Y102" s="36">
        <f>SUMIFS(СВЦЭМ!$C$39:$C$782,СВЦЭМ!$A$39:$A$782,$A102,СВЦЭМ!$B$39:$B$782,Y$83)+'СЕТ СН'!$H$12+СВЦЭМ!$D$10+'СЕТ СН'!$H$5-'СЕТ СН'!$H$20</f>
        <v>4067.44352024</v>
      </c>
    </row>
    <row r="103" spans="1:25" ht="15.75" x14ac:dyDescent="0.2">
      <c r="A103" s="35">
        <f t="shared" si="2"/>
        <v>44640</v>
      </c>
      <c r="B103" s="36">
        <f>SUMIFS(СВЦЭМ!$C$39:$C$782,СВЦЭМ!$A$39:$A$782,$A103,СВЦЭМ!$B$39:$B$782,B$83)+'СЕТ СН'!$H$12+СВЦЭМ!$D$10+'СЕТ СН'!$H$5-'СЕТ СН'!$H$20</f>
        <v>4083.2979090899998</v>
      </c>
      <c r="C103" s="36">
        <f>SUMIFS(СВЦЭМ!$C$39:$C$782,СВЦЭМ!$A$39:$A$782,$A103,СВЦЭМ!$B$39:$B$782,C$83)+'СЕТ СН'!$H$12+СВЦЭМ!$D$10+'СЕТ СН'!$H$5-'СЕТ СН'!$H$20</f>
        <v>4123.5395399099998</v>
      </c>
      <c r="D103" s="36">
        <f>SUMIFS(СВЦЭМ!$C$39:$C$782,СВЦЭМ!$A$39:$A$782,$A103,СВЦЭМ!$B$39:$B$782,D$83)+'СЕТ СН'!$H$12+СВЦЭМ!$D$10+'СЕТ СН'!$H$5-'СЕТ СН'!$H$20</f>
        <v>4212.1801172300002</v>
      </c>
      <c r="E103" s="36">
        <f>SUMIFS(СВЦЭМ!$C$39:$C$782,СВЦЭМ!$A$39:$A$782,$A103,СВЦЭМ!$B$39:$B$782,E$83)+'СЕТ СН'!$H$12+СВЦЭМ!$D$10+'СЕТ СН'!$H$5-'СЕТ СН'!$H$20</f>
        <v>4265.87450412</v>
      </c>
      <c r="F103" s="36">
        <f>SUMIFS(СВЦЭМ!$C$39:$C$782,СВЦЭМ!$A$39:$A$782,$A103,СВЦЭМ!$B$39:$B$782,F$83)+'СЕТ СН'!$H$12+СВЦЭМ!$D$10+'СЕТ СН'!$H$5-'СЕТ СН'!$H$20</f>
        <v>4264.4850827800001</v>
      </c>
      <c r="G103" s="36">
        <f>SUMIFS(СВЦЭМ!$C$39:$C$782,СВЦЭМ!$A$39:$A$782,$A103,СВЦЭМ!$B$39:$B$782,G$83)+'СЕТ СН'!$H$12+СВЦЭМ!$D$10+'СЕТ СН'!$H$5-'СЕТ СН'!$H$20</f>
        <v>4228.1920157599998</v>
      </c>
      <c r="H103" s="36">
        <f>SUMIFS(СВЦЭМ!$C$39:$C$782,СВЦЭМ!$A$39:$A$782,$A103,СВЦЭМ!$B$39:$B$782,H$83)+'СЕТ СН'!$H$12+СВЦЭМ!$D$10+'СЕТ СН'!$H$5-'СЕТ СН'!$H$20</f>
        <v>4166.2039901999997</v>
      </c>
      <c r="I103" s="36">
        <f>SUMIFS(СВЦЭМ!$C$39:$C$782,СВЦЭМ!$A$39:$A$782,$A103,СВЦЭМ!$B$39:$B$782,I$83)+'СЕТ СН'!$H$12+СВЦЭМ!$D$10+'СЕТ СН'!$H$5-'СЕТ СН'!$H$20</f>
        <v>4063.9582492099998</v>
      </c>
      <c r="J103" s="36">
        <f>SUMIFS(СВЦЭМ!$C$39:$C$782,СВЦЭМ!$A$39:$A$782,$A103,СВЦЭМ!$B$39:$B$782,J$83)+'СЕТ СН'!$H$12+СВЦЭМ!$D$10+'СЕТ СН'!$H$5-'СЕТ СН'!$H$20</f>
        <v>4011.6435193500001</v>
      </c>
      <c r="K103" s="36">
        <f>SUMIFS(СВЦЭМ!$C$39:$C$782,СВЦЭМ!$A$39:$A$782,$A103,СВЦЭМ!$B$39:$B$782,K$83)+'СЕТ СН'!$H$12+СВЦЭМ!$D$10+'СЕТ СН'!$H$5-'СЕТ СН'!$H$20</f>
        <v>3991.7361700900001</v>
      </c>
      <c r="L103" s="36">
        <f>SUMIFS(СВЦЭМ!$C$39:$C$782,СВЦЭМ!$A$39:$A$782,$A103,СВЦЭМ!$B$39:$B$782,L$83)+'СЕТ СН'!$H$12+СВЦЭМ!$D$10+'СЕТ СН'!$H$5-'СЕТ СН'!$H$20</f>
        <v>3985.4580175400001</v>
      </c>
      <c r="M103" s="36">
        <f>SUMIFS(СВЦЭМ!$C$39:$C$782,СВЦЭМ!$A$39:$A$782,$A103,СВЦЭМ!$B$39:$B$782,M$83)+'СЕТ СН'!$H$12+СВЦЭМ!$D$10+'СЕТ СН'!$H$5-'СЕТ СН'!$H$20</f>
        <v>4033.0702409099999</v>
      </c>
      <c r="N103" s="36">
        <f>SUMIFS(СВЦЭМ!$C$39:$C$782,СВЦЭМ!$A$39:$A$782,$A103,СВЦЭМ!$B$39:$B$782,N$83)+'СЕТ СН'!$H$12+СВЦЭМ!$D$10+'СЕТ СН'!$H$5-'СЕТ СН'!$H$20</f>
        <v>4118.2913190199997</v>
      </c>
      <c r="O103" s="36">
        <f>SUMIFS(СВЦЭМ!$C$39:$C$782,СВЦЭМ!$A$39:$A$782,$A103,СВЦЭМ!$B$39:$B$782,O$83)+'СЕТ СН'!$H$12+СВЦЭМ!$D$10+'СЕТ СН'!$H$5-'СЕТ СН'!$H$20</f>
        <v>4188.2745595699998</v>
      </c>
      <c r="P103" s="36">
        <f>SUMIFS(СВЦЭМ!$C$39:$C$782,СВЦЭМ!$A$39:$A$782,$A103,СВЦЭМ!$B$39:$B$782,P$83)+'СЕТ СН'!$H$12+СВЦЭМ!$D$10+'СЕТ СН'!$H$5-'СЕТ СН'!$H$20</f>
        <v>4206.5378361100002</v>
      </c>
      <c r="Q103" s="36">
        <f>SUMIFS(СВЦЭМ!$C$39:$C$782,СВЦЭМ!$A$39:$A$782,$A103,СВЦЭМ!$B$39:$B$782,Q$83)+'СЕТ СН'!$H$12+СВЦЭМ!$D$10+'СЕТ СН'!$H$5-'СЕТ СН'!$H$20</f>
        <v>4184.8006625600001</v>
      </c>
      <c r="R103" s="36">
        <f>SUMIFS(СВЦЭМ!$C$39:$C$782,СВЦЭМ!$A$39:$A$782,$A103,СВЦЭМ!$B$39:$B$782,R$83)+'СЕТ СН'!$H$12+СВЦЭМ!$D$10+'СЕТ СН'!$H$5-'СЕТ СН'!$H$20</f>
        <v>4103.3493194299999</v>
      </c>
      <c r="S103" s="36">
        <f>SUMIFS(СВЦЭМ!$C$39:$C$782,СВЦЭМ!$A$39:$A$782,$A103,СВЦЭМ!$B$39:$B$782,S$83)+'СЕТ СН'!$H$12+СВЦЭМ!$D$10+'СЕТ СН'!$H$5-'СЕТ СН'!$H$20</f>
        <v>4035.2366502200002</v>
      </c>
      <c r="T103" s="36">
        <f>SUMIFS(СВЦЭМ!$C$39:$C$782,СВЦЭМ!$A$39:$A$782,$A103,СВЦЭМ!$B$39:$B$782,T$83)+'СЕТ СН'!$H$12+СВЦЭМ!$D$10+'СЕТ СН'!$H$5-'СЕТ СН'!$H$20</f>
        <v>3983.20565072</v>
      </c>
      <c r="U103" s="36">
        <f>SUMIFS(СВЦЭМ!$C$39:$C$782,СВЦЭМ!$A$39:$A$782,$A103,СВЦЭМ!$B$39:$B$782,U$83)+'СЕТ СН'!$H$12+СВЦЭМ!$D$10+'СЕТ СН'!$H$5-'СЕТ СН'!$H$20</f>
        <v>3945.6087117699999</v>
      </c>
      <c r="V103" s="36">
        <f>SUMIFS(СВЦЭМ!$C$39:$C$782,СВЦЭМ!$A$39:$A$782,$A103,СВЦЭМ!$B$39:$B$782,V$83)+'СЕТ СН'!$H$12+СВЦЭМ!$D$10+'СЕТ СН'!$H$5-'СЕТ СН'!$H$20</f>
        <v>3955.5009995</v>
      </c>
      <c r="W103" s="36">
        <f>SUMIFS(СВЦЭМ!$C$39:$C$782,СВЦЭМ!$A$39:$A$782,$A103,СВЦЭМ!$B$39:$B$782,W$83)+'СЕТ СН'!$H$12+СВЦЭМ!$D$10+'СЕТ СН'!$H$5-'СЕТ СН'!$H$20</f>
        <v>3984.2879120400003</v>
      </c>
      <c r="X103" s="36">
        <f>SUMIFS(СВЦЭМ!$C$39:$C$782,СВЦЭМ!$A$39:$A$782,$A103,СВЦЭМ!$B$39:$B$782,X$83)+'СЕТ СН'!$H$12+СВЦЭМ!$D$10+'СЕТ СН'!$H$5-'СЕТ СН'!$H$20</f>
        <v>4011.1648992099999</v>
      </c>
      <c r="Y103" s="36">
        <f>SUMIFS(СВЦЭМ!$C$39:$C$782,СВЦЭМ!$A$39:$A$782,$A103,СВЦЭМ!$B$39:$B$782,Y$83)+'СЕТ СН'!$H$12+СВЦЭМ!$D$10+'СЕТ СН'!$H$5-'СЕТ СН'!$H$20</f>
        <v>4059.5567813899997</v>
      </c>
    </row>
    <row r="104" spans="1:25" ht="15.75" x14ac:dyDescent="0.2">
      <c r="A104" s="35">
        <f t="shared" si="2"/>
        <v>44641</v>
      </c>
      <c r="B104" s="36">
        <f>SUMIFS(СВЦЭМ!$C$39:$C$782,СВЦЭМ!$A$39:$A$782,$A104,СВЦЭМ!$B$39:$B$782,B$83)+'СЕТ СН'!$H$12+СВЦЭМ!$D$10+'СЕТ СН'!$H$5-'СЕТ СН'!$H$20</f>
        <v>4061.3808840800002</v>
      </c>
      <c r="C104" s="36">
        <f>SUMIFS(СВЦЭМ!$C$39:$C$782,СВЦЭМ!$A$39:$A$782,$A104,СВЦЭМ!$B$39:$B$782,C$83)+'СЕТ СН'!$H$12+СВЦЭМ!$D$10+'СЕТ СН'!$H$5-'СЕТ СН'!$H$20</f>
        <v>4121.6290051599999</v>
      </c>
      <c r="D104" s="36">
        <f>SUMIFS(СВЦЭМ!$C$39:$C$782,СВЦЭМ!$A$39:$A$782,$A104,СВЦЭМ!$B$39:$B$782,D$83)+'СЕТ СН'!$H$12+СВЦЭМ!$D$10+'СЕТ СН'!$H$5-'СЕТ СН'!$H$20</f>
        <v>4221.1849837700001</v>
      </c>
      <c r="E104" s="36">
        <f>SUMIFS(СВЦЭМ!$C$39:$C$782,СВЦЭМ!$A$39:$A$782,$A104,СВЦЭМ!$B$39:$B$782,E$83)+'СЕТ СН'!$H$12+СВЦЭМ!$D$10+'СЕТ СН'!$H$5-'СЕТ СН'!$H$20</f>
        <v>4269.3747501799999</v>
      </c>
      <c r="F104" s="36">
        <f>SUMIFS(СВЦЭМ!$C$39:$C$782,СВЦЭМ!$A$39:$A$782,$A104,СВЦЭМ!$B$39:$B$782,F$83)+'СЕТ СН'!$H$12+СВЦЭМ!$D$10+'СЕТ СН'!$H$5-'СЕТ СН'!$H$20</f>
        <v>4263.8744262500004</v>
      </c>
      <c r="G104" s="36">
        <f>SUMIFS(СВЦЭМ!$C$39:$C$782,СВЦЭМ!$A$39:$A$782,$A104,СВЦЭМ!$B$39:$B$782,G$83)+'СЕТ СН'!$H$12+СВЦЭМ!$D$10+'СЕТ СН'!$H$5-'СЕТ СН'!$H$20</f>
        <v>4249.4435873900002</v>
      </c>
      <c r="H104" s="36">
        <f>SUMIFS(СВЦЭМ!$C$39:$C$782,СВЦЭМ!$A$39:$A$782,$A104,СВЦЭМ!$B$39:$B$782,H$83)+'СЕТ СН'!$H$12+СВЦЭМ!$D$10+'СЕТ СН'!$H$5-'СЕТ СН'!$H$20</f>
        <v>4202.3651802000004</v>
      </c>
      <c r="I104" s="36">
        <f>SUMIFS(СВЦЭМ!$C$39:$C$782,СВЦЭМ!$A$39:$A$782,$A104,СВЦЭМ!$B$39:$B$782,I$83)+'СЕТ СН'!$H$12+СВЦЭМ!$D$10+'СЕТ СН'!$H$5-'СЕТ СН'!$H$20</f>
        <v>4102.9631235100005</v>
      </c>
      <c r="J104" s="36">
        <f>SUMIFS(СВЦЭМ!$C$39:$C$782,СВЦЭМ!$A$39:$A$782,$A104,СВЦЭМ!$B$39:$B$782,J$83)+'СЕТ СН'!$H$12+СВЦЭМ!$D$10+'СЕТ СН'!$H$5-'СЕТ СН'!$H$20</f>
        <v>4086.3096126299997</v>
      </c>
      <c r="K104" s="36">
        <f>SUMIFS(СВЦЭМ!$C$39:$C$782,СВЦЭМ!$A$39:$A$782,$A104,СВЦЭМ!$B$39:$B$782,K$83)+'СЕТ СН'!$H$12+СВЦЭМ!$D$10+'СЕТ СН'!$H$5-'СЕТ СН'!$H$20</f>
        <v>4082.40221578</v>
      </c>
      <c r="L104" s="36">
        <f>SUMIFS(СВЦЭМ!$C$39:$C$782,СВЦЭМ!$A$39:$A$782,$A104,СВЦЭМ!$B$39:$B$782,L$83)+'СЕТ СН'!$H$12+СВЦЭМ!$D$10+'СЕТ СН'!$H$5-'СЕТ СН'!$H$20</f>
        <v>4099.5729392800004</v>
      </c>
      <c r="M104" s="36">
        <f>SUMIFS(СВЦЭМ!$C$39:$C$782,СВЦЭМ!$A$39:$A$782,$A104,СВЦЭМ!$B$39:$B$782,M$83)+'СЕТ СН'!$H$12+СВЦЭМ!$D$10+'СЕТ СН'!$H$5-'СЕТ СН'!$H$20</f>
        <v>4130.3388755400001</v>
      </c>
      <c r="N104" s="36">
        <f>SUMIFS(СВЦЭМ!$C$39:$C$782,СВЦЭМ!$A$39:$A$782,$A104,СВЦЭМ!$B$39:$B$782,N$83)+'СЕТ СН'!$H$12+СВЦЭМ!$D$10+'СЕТ СН'!$H$5-'СЕТ СН'!$H$20</f>
        <v>4203.4308908499997</v>
      </c>
      <c r="O104" s="36">
        <f>SUMIFS(СВЦЭМ!$C$39:$C$782,СВЦЭМ!$A$39:$A$782,$A104,СВЦЭМ!$B$39:$B$782,O$83)+'СЕТ СН'!$H$12+СВЦЭМ!$D$10+'СЕТ СН'!$H$5-'СЕТ СН'!$H$20</f>
        <v>4256.5808892900004</v>
      </c>
      <c r="P104" s="36">
        <f>SUMIFS(СВЦЭМ!$C$39:$C$782,СВЦЭМ!$A$39:$A$782,$A104,СВЦЭМ!$B$39:$B$782,P$83)+'СЕТ СН'!$H$12+СВЦЭМ!$D$10+'СЕТ СН'!$H$5-'СЕТ СН'!$H$20</f>
        <v>4269.2198666799995</v>
      </c>
      <c r="Q104" s="36">
        <f>SUMIFS(СВЦЭМ!$C$39:$C$782,СВЦЭМ!$A$39:$A$782,$A104,СВЦЭМ!$B$39:$B$782,Q$83)+'СЕТ СН'!$H$12+СВЦЭМ!$D$10+'СЕТ СН'!$H$5-'СЕТ СН'!$H$20</f>
        <v>4214.1109286199999</v>
      </c>
      <c r="R104" s="36">
        <f>SUMIFS(СВЦЭМ!$C$39:$C$782,СВЦЭМ!$A$39:$A$782,$A104,СВЦЭМ!$B$39:$B$782,R$83)+'СЕТ СН'!$H$12+СВЦЭМ!$D$10+'СЕТ СН'!$H$5-'СЕТ СН'!$H$20</f>
        <v>4090.9868619700001</v>
      </c>
      <c r="S104" s="36">
        <f>SUMIFS(СВЦЭМ!$C$39:$C$782,СВЦЭМ!$A$39:$A$782,$A104,СВЦЭМ!$B$39:$B$782,S$83)+'СЕТ СН'!$H$12+СВЦЭМ!$D$10+'СЕТ СН'!$H$5-'СЕТ СН'!$H$20</f>
        <v>4011.71898362</v>
      </c>
      <c r="T104" s="36">
        <f>SUMIFS(СВЦЭМ!$C$39:$C$782,СВЦЭМ!$A$39:$A$782,$A104,СВЦЭМ!$B$39:$B$782,T$83)+'СЕТ СН'!$H$12+СВЦЭМ!$D$10+'СЕТ СН'!$H$5-'СЕТ СН'!$H$20</f>
        <v>3947.3287391499998</v>
      </c>
      <c r="U104" s="36">
        <f>SUMIFS(СВЦЭМ!$C$39:$C$782,СВЦЭМ!$A$39:$A$782,$A104,СВЦЭМ!$B$39:$B$782,U$83)+'СЕТ СН'!$H$12+СВЦЭМ!$D$10+'СЕТ СН'!$H$5-'СЕТ СН'!$H$20</f>
        <v>3982.3951205100002</v>
      </c>
      <c r="V104" s="36">
        <f>SUMIFS(СВЦЭМ!$C$39:$C$782,СВЦЭМ!$A$39:$A$782,$A104,СВЦЭМ!$B$39:$B$782,V$83)+'СЕТ СН'!$H$12+СВЦЭМ!$D$10+'СЕТ СН'!$H$5-'СЕТ СН'!$H$20</f>
        <v>4091.1167072500002</v>
      </c>
      <c r="W104" s="36">
        <f>SUMIFS(СВЦЭМ!$C$39:$C$782,СВЦЭМ!$A$39:$A$782,$A104,СВЦЭМ!$B$39:$B$782,W$83)+'СЕТ СН'!$H$12+СВЦЭМ!$D$10+'СЕТ СН'!$H$5-'СЕТ СН'!$H$20</f>
        <v>4114.2096186199997</v>
      </c>
      <c r="X104" s="36">
        <f>SUMIFS(СВЦЭМ!$C$39:$C$782,СВЦЭМ!$A$39:$A$782,$A104,СВЦЭМ!$B$39:$B$782,X$83)+'СЕТ СН'!$H$12+СВЦЭМ!$D$10+'СЕТ СН'!$H$5-'СЕТ СН'!$H$20</f>
        <v>4134.6484770699999</v>
      </c>
      <c r="Y104" s="36">
        <f>SUMIFS(СВЦЭМ!$C$39:$C$782,СВЦЭМ!$A$39:$A$782,$A104,СВЦЭМ!$B$39:$B$782,Y$83)+'СЕТ СН'!$H$12+СВЦЭМ!$D$10+'СЕТ СН'!$H$5-'СЕТ СН'!$H$20</f>
        <v>4157.1516831500003</v>
      </c>
    </row>
    <row r="105" spans="1:25" ht="15.75" x14ac:dyDescent="0.2">
      <c r="A105" s="35">
        <f t="shared" si="2"/>
        <v>44642</v>
      </c>
      <c r="B105" s="36">
        <f>SUMIFS(СВЦЭМ!$C$39:$C$782,СВЦЭМ!$A$39:$A$782,$A105,СВЦЭМ!$B$39:$B$782,B$83)+'СЕТ СН'!$H$12+СВЦЭМ!$D$10+'СЕТ СН'!$H$5-'СЕТ СН'!$H$20</f>
        <v>4193.10508923</v>
      </c>
      <c r="C105" s="36">
        <f>SUMIFS(СВЦЭМ!$C$39:$C$782,СВЦЭМ!$A$39:$A$782,$A105,СВЦЭМ!$B$39:$B$782,C$83)+'СЕТ СН'!$H$12+СВЦЭМ!$D$10+'СЕТ СН'!$H$5-'СЕТ СН'!$H$20</f>
        <v>4231.3421979200002</v>
      </c>
      <c r="D105" s="36">
        <f>SUMIFS(СВЦЭМ!$C$39:$C$782,СВЦЭМ!$A$39:$A$782,$A105,СВЦЭМ!$B$39:$B$782,D$83)+'СЕТ СН'!$H$12+СВЦЭМ!$D$10+'СЕТ СН'!$H$5-'СЕТ СН'!$H$20</f>
        <v>4298.2533098900003</v>
      </c>
      <c r="E105" s="36">
        <f>SUMIFS(СВЦЭМ!$C$39:$C$782,СВЦЭМ!$A$39:$A$782,$A105,СВЦЭМ!$B$39:$B$782,E$83)+'СЕТ СН'!$H$12+СВЦЭМ!$D$10+'СЕТ СН'!$H$5-'СЕТ СН'!$H$20</f>
        <v>4340.8364335699998</v>
      </c>
      <c r="F105" s="36">
        <f>SUMIFS(СВЦЭМ!$C$39:$C$782,СВЦЭМ!$A$39:$A$782,$A105,СВЦЭМ!$B$39:$B$782,F$83)+'СЕТ СН'!$H$12+СВЦЭМ!$D$10+'СЕТ СН'!$H$5-'СЕТ СН'!$H$20</f>
        <v>4323.5070363200002</v>
      </c>
      <c r="G105" s="36">
        <f>SUMIFS(СВЦЭМ!$C$39:$C$782,СВЦЭМ!$A$39:$A$782,$A105,СВЦЭМ!$B$39:$B$782,G$83)+'СЕТ СН'!$H$12+СВЦЭМ!$D$10+'СЕТ СН'!$H$5-'СЕТ СН'!$H$20</f>
        <v>4306.8789897799998</v>
      </c>
      <c r="H105" s="36">
        <f>SUMIFS(СВЦЭМ!$C$39:$C$782,СВЦЭМ!$A$39:$A$782,$A105,СВЦЭМ!$B$39:$B$782,H$83)+'СЕТ СН'!$H$12+СВЦЭМ!$D$10+'СЕТ СН'!$H$5-'СЕТ СН'!$H$20</f>
        <v>4235.8039030399996</v>
      </c>
      <c r="I105" s="36">
        <f>SUMIFS(СВЦЭМ!$C$39:$C$782,СВЦЭМ!$A$39:$A$782,$A105,СВЦЭМ!$B$39:$B$782,I$83)+'СЕТ СН'!$H$12+СВЦЭМ!$D$10+'СЕТ СН'!$H$5-'СЕТ СН'!$H$20</f>
        <v>4139.7394629999999</v>
      </c>
      <c r="J105" s="36">
        <f>SUMIFS(СВЦЭМ!$C$39:$C$782,СВЦЭМ!$A$39:$A$782,$A105,СВЦЭМ!$B$39:$B$782,J$83)+'СЕТ СН'!$H$12+СВЦЭМ!$D$10+'СЕТ СН'!$H$5-'СЕТ СН'!$H$20</f>
        <v>4105.5049156200002</v>
      </c>
      <c r="K105" s="36">
        <f>SUMIFS(СВЦЭМ!$C$39:$C$782,СВЦЭМ!$A$39:$A$782,$A105,СВЦЭМ!$B$39:$B$782,K$83)+'СЕТ СН'!$H$12+СВЦЭМ!$D$10+'СЕТ СН'!$H$5-'СЕТ СН'!$H$20</f>
        <v>4116.5669023499995</v>
      </c>
      <c r="L105" s="36">
        <f>SUMIFS(СВЦЭМ!$C$39:$C$782,СВЦЭМ!$A$39:$A$782,$A105,СВЦЭМ!$B$39:$B$782,L$83)+'СЕТ СН'!$H$12+СВЦЭМ!$D$10+'СЕТ СН'!$H$5-'СЕТ СН'!$H$20</f>
        <v>4115.5011273199998</v>
      </c>
      <c r="M105" s="36">
        <f>SUMIFS(СВЦЭМ!$C$39:$C$782,СВЦЭМ!$A$39:$A$782,$A105,СВЦЭМ!$B$39:$B$782,M$83)+'СЕТ СН'!$H$12+СВЦЭМ!$D$10+'СЕТ СН'!$H$5-'СЕТ СН'!$H$20</f>
        <v>4190.5548900200001</v>
      </c>
      <c r="N105" s="36">
        <f>SUMIFS(СВЦЭМ!$C$39:$C$782,СВЦЭМ!$A$39:$A$782,$A105,СВЦЭМ!$B$39:$B$782,N$83)+'СЕТ СН'!$H$12+СВЦЭМ!$D$10+'СЕТ СН'!$H$5-'СЕТ СН'!$H$20</f>
        <v>4262.1720931</v>
      </c>
      <c r="O105" s="36">
        <f>SUMIFS(СВЦЭМ!$C$39:$C$782,СВЦЭМ!$A$39:$A$782,$A105,СВЦЭМ!$B$39:$B$782,O$83)+'СЕТ СН'!$H$12+СВЦЭМ!$D$10+'СЕТ СН'!$H$5-'СЕТ СН'!$H$20</f>
        <v>4326.6560569399999</v>
      </c>
      <c r="P105" s="36">
        <f>SUMIFS(СВЦЭМ!$C$39:$C$782,СВЦЭМ!$A$39:$A$782,$A105,СВЦЭМ!$B$39:$B$782,P$83)+'СЕТ СН'!$H$12+СВЦЭМ!$D$10+'СЕТ СН'!$H$5-'СЕТ СН'!$H$20</f>
        <v>4328.9232188200003</v>
      </c>
      <c r="Q105" s="36">
        <f>SUMIFS(СВЦЭМ!$C$39:$C$782,СВЦЭМ!$A$39:$A$782,$A105,СВЦЭМ!$B$39:$B$782,Q$83)+'СЕТ СН'!$H$12+СВЦЭМ!$D$10+'СЕТ СН'!$H$5-'СЕТ СН'!$H$20</f>
        <v>4291.6408137099997</v>
      </c>
      <c r="R105" s="36">
        <f>SUMIFS(СВЦЭМ!$C$39:$C$782,СВЦЭМ!$A$39:$A$782,$A105,СВЦЭМ!$B$39:$B$782,R$83)+'СЕТ СН'!$H$12+СВЦЭМ!$D$10+'СЕТ СН'!$H$5-'СЕТ СН'!$H$20</f>
        <v>4168.23124551</v>
      </c>
      <c r="S105" s="36">
        <f>SUMIFS(СВЦЭМ!$C$39:$C$782,СВЦЭМ!$A$39:$A$782,$A105,СВЦЭМ!$B$39:$B$782,S$83)+'СЕТ СН'!$H$12+СВЦЭМ!$D$10+'СЕТ СН'!$H$5-'СЕТ СН'!$H$20</f>
        <v>4064.33958454</v>
      </c>
      <c r="T105" s="36">
        <f>SUMIFS(СВЦЭМ!$C$39:$C$782,СВЦЭМ!$A$39:$A$782,$A105,СВЦЭМ!$B$39:$B$782,T$83)+'СЕТ СН'!$H$12+СВЦЭМ!$D$10+'СЕТ СН'!$H$5-'СЕТ СН'!$H$20</f>
        <v>3999.6251326800002</v>
      </c>
      <c r="U105" s="36">
        <f>SUMIFS(СВЦЭМ!$C$39:$C$782,СВЦЭМ!$A$39:$A$782,$A105,СВЦЭМ!$B$39:$B$782,U$83)+'СЕТ СН'!$H$12+СВЦЭМ!$D$10+'СЕТ СН'!$H$5-'СЕТ СН'!$H$20</f>
        <v>4030.22242916</v>
      </c>
      <c r="V105" s="36">
        <f>SUMIFS(СВЦЭМ!$C$39:$C$782,СВЦЭМ!$A$39:$A$782,$A105,СВЦЭМ!$B$39:$B$782,V$83)+'СЕТ СН'!$H$12+СВЦЭМ!$D$10+'СЕТ СН'!$H$5-'СЕТ СН'!$H$20</f>
        <v>4141.3276892800004</v>
      </c>
      <c r="W105" s="36">
        <f>SUMIFS(СВЦЭМ!$C$39:$C$782,СВЦЭМ!$A$39:$A$782,$A105,СВЦЭМ!$B$39:$B$782,W$83)+'СЕТ СН'!$H$12+СВЦЭМ!$D$10+'СЕТ СН'!$H$5-'СЕТ СН'!$H$20</f>
        <v>4152.7826415999998</v>
      </c>
      <c r="X105" s="36">
        <f>SUMIFS(СВЦЭМ!$C$39:$C$782,СВЦЭМ!$A$39:$A$782,$A105,СВЦЭМ!$B$39:$B$782,X$83)+'СЕТ СН'!$H$12+СВЦЭМ!$D$10+'СЕТ СН'!$H$5-'СЕТ СН'!$H$20</f>
        <v>4166.85283179</v>
      </c>
      <c r="Y105" s="36">
        <f>SUMIFS(СВЦЭМ!$C$39:$C$782,СВЦЭМ!$A$39:$A$782,$A105,СВЦЭМ!$B$39:$B$782,Y$83)+'СЕТ СН'!$H$12+СВЦЭМ!$D$10+'СЕТ СН'!$H$5-'СЕТ СН'!$H$20</f>
        <v>4182.6399529199998</v>
      </c>
    </row>
    <row r="106" spans="1:25" ht="15.75" x14ac:dyDescent="0.2">
      <c r="A106" s="35">
        <f t="shared" si="2"/>
        <v>44643</v>
      </c>
      <c r="B106" s="36">
        <f>SUMIFS(СВЦЭМ!$C$39:$C$782,СВЦЭМ!$A$39:$A$782,$A106,СВЦЭМ!$B$39:$B$782,B$83)+'СЕТ СН'!$H$12+СВЦЭМ!$D$10+'СЕТ СН'!$H$5-'СЕТ СН'!$H$20</f>
        <v>4218.8984988499997</v>
      </c>
      <c r="C106" s="36">
        <f>SUMIFS(СВЦЭМ!$C$39:$C$782,СВЦЭМ!$A$39:$A$782,$A106,СВЦЭМ!$B$39:$B$782,C$83)+'СЕТ СН'!$H$12+СВЦЭМ!$D$10+'СЕТ СН'!$H$5-'СЕТ СН'!$H$20</f>
        <v>4241.8296145900003</v>
      </c>
      <c r="D106" s="36">
        <f>SUMIFS(СВЦЭМ!$C$39:$C$782,СВЦЭМ!$A$39:$A$782,$A106,СВЦЭМ!$B$39:$B$782,D$83)+'СЕТ СН'!$H$12+СВЦЭМ!$D$10+'СЕТ СН'!$H$5-'СЕТ СН'!$H$20</f>
        <v>4308.38639083</v>
      </c>
      <c r="E106" s="36">
        <f>SUMIFS(СВЦЭМ!$C$39:$C$782,СВЦЭМ!$A$39:$A$782,$A106,СВЦЭМ!$B$39:$B$782,E$83)+'СЕТ СН'!$H$12+СВЦЭМ!$D$10+'СЕТ СН'!$H$5-'СЕТ СН'!$H$20</f>
        <v>4358.3743794100001</v>
      </c>
      <c r="F106" s="36">
        <f>SUMIFS(СВЦЭМ!$C$39:$C$782,СВЦЭМ!$A$39:$A$782,$A106,СВЦЭМ!$B$39:$B$782,F$83)+'СЕТ СН'!$H$12+СВЦЭМ!$D$10+'СЕТ СН'!$H$5-'СЕТ СН'!$H$20</f>
        <v>4341.9158173400001</v>
      </c>
      <c r="G106" s="36">
        <f>SUMIFS(СВЦЭМ!$C$39:$C$782,СВЦЭМ!$A$39:$A$782,$A106,СВЦЭМ!$B$39:$B$782,G$83)+'СЕТ СН'!$H$12+СВЦЭМ!$D$10+'СЕТ СН'!$H$5-'СЕТ СН'!$H$20</f>
        <v>4308.3122187400004</v>
      </c>
      <c r="H106" s="36">
        <f>SUMIFS(СВЦЭМ!$C$39:$C$782,СВЦЭМ!$A$39:$A$782,$A106,СВЦЭМ!$B$39:$B$782,H$83)+'СЕТ СН'!$H$12+СВЦЭМ!$D$10+'СЕТ СН'!$H$5-'СЕТ СН'!$H$20</f>
        <v>4238.4042973200003</v>
      </c>
      <c r="I106" s="36">
        <f>SUMIFS(СВЦЭМ!$C$39:$C$782,СВЦЭМ!$A$39:$A$782,$A106,СВЦЭМ!$B$39:$B$782,I$83)+'СЕТ СН'!$H$12+СВЦЭМ!$D$10+'СЕТ СН'!$H$5-'СЕТ СН'!$H$20</f>
        <v>4158.37504678</v>
      </c>
      <c r="J106" s="36">
        <f>SUMIFS(СВЦЭМ!$C$39:$C$782,СВЦЭМ!$A$39:$A$782,$A106,СВЦЭМ!$B$39:$B$782,J$83)+'СЕТ СН'!$H$12+СВЦЭМ!$D$10+'СЕТ СН'!$H$5-'СЕТ СН'!$H$20</f>
        <v>4126.4019343800001</v>
      </c>
      <c r="K106" s="36">
        <f>SUMIFS(СВЦЭМ!$C$39:$C$782,СВЦЭМ!$A$39:$A$782,$A106,СВЦЭМ!$B$39:$B$782,K$83)+'СЕТ СН'!$H$12+СВЦЭМ!$D$10+'СЕТ СН'!$H$5-'СЕТ СН'!$H$20</f>
        <v>4143.4552758899999</v>
      </c>
      <c r="L106" s="36">
        <f>SUMIFS(СВЦЭМ!$C$39:$C$782,СВЦЭМ!$A$39:$A$782,$A106,СВЦЭМ!$B$39:$B$782,L$83)+'СЕТ СН'!$H$12+СВЦЭМ!$D$10+'СЕТ СН'!$H$5-'СЕТ СН'!$H$20</f>
        <v>4183.0341638199998</v>
      </c>
      <c r="M106" s="36">
        <f>SUMIFS(СВЦЭМ!$C$39:$C$782,СВЦЭМ!$A$39:$A$782,$A106,СВЦЭМ!$B$39:$B$782,M$83)+'СЕТ СН'!$H$12+СВЦЭМ!$D$10+'СЕТ СН'!$H$5-'СЕТ СН'!$H$20</f>
        <v>4213.5588506200002</v>
      </c>
      <c r="N106" s="36">
        <f>SUMIFS(СВЦЭМ!$C$39:$C$782,СВЦЭМ!$A$39:$A$782,$A106,СВЦЭМ!$B$39:$B$782,N$83)+'СЕТ СН'!$H$12+СВЦЭМ!$D$10+'СЕТ СН'!$H$5-'СЕТ СН'!$H$20</f>
        <v>4253.4218696200005</v>
      </c>
      <c r="O106" s="36">
        <f>SUMIFS(СВЦЭМ!$C$39:$C$782,СВЦЭМ!$A$39:$A$782,$A106,СВЦЭМ!$B$39:$B$782,O$83)+'СЕТ СН'!$H$12+СВЦЭМ!$D$10+'СЕТ СН'!$H$5-'СЕТ СН'!$H$20</f>
        <v>4305.52541905</v>
      </c>
      <c r="P106" s="36">
        <f>SUMIFS(СВЦЭМ!$C$39:$C$782,СВЦЭМ!$A$39:$A$782,$A106,СВЦЭМ!$B$39:$B$782,P$83)+'СЕТ СН'!$H$12+СВЦЭМ!$D$10+'СЕТ СН'!$H$5-'СЕТ СН'!$H$20</f>
        <v>4349.29390109</v>
      </c>
      <c r="Q106" s="36">
        <f>SUMIFS(СВЦЭМ!$C$39:$C$782,СВЦЭМ!$A$39:$A$782,$A106,СВЦЭМ!$B$39:$B$782,Q$83)+'СЕТ СН'!$H$12+СВЦЭМ!$D$10+'СЕТ СН'!$H$5-'СЕТ СН'!$H$20</f>
        <v>4323.3916456699999</v>
      </c>
      <c r="R106" s="36">
        <f>SUMIFS(СВЦЭМ!$C$39:$C$782,СВЦЭМ!$A$39:$A$782,$A106,СВЦЭМ!$B$39:$B$782,R$83)+'СЕТ СН'!$H$12+СВЦЭМ!$D$10+'СЕТ СН'!$H$5-'СЕТ СН'!$H$20</f>
        <v>4244.0150919600001</v>
      </c>
      <c r="S106" s="36">
        <f>SUMIFS(СВЦЭМ!$C$39:$C$782,СВЦЭМ!$A$39:$A$782,$A106,СВЦЭМ!$B$39:$B$782,S$83)+'СЕТ СН'!$H$12+СВЦЭМ!$D$10+'СЕТ СН'!$H$5-'СЕТ СН'!$H$20</f>
        <v>4183.5458850800005</v>
      </c>
      <c r="T106" s="36">
        <f>SUMIFS(СВЦЭМ!$C$39:$C$782,СВЦЭМ!$A$39:$A$782,$A106,СВЦЭМ!$B$39:$B$782,T$83)+'СЕТ СН'!$H$12+СВЦЭМ!$D$10+'СЕТ СН'!$H$5-'СЕТ СН'!$H$20</f>
        <v>4128.8885743700002</v>
      </c>
      <c r="U106" s="36">
        <f>SUMIFS(СВЦЭМ!$C$39:$C$782,СВЦЭМ!$A$39:$A$782,$A106,СВЦЭМ!$B$39:$B$782,U$83)+'СЕТ СН'!$H$12+СВЦЭМ!$D$10+'СЕТ СН'!$H$5-'СЕТ СН'!$H$20</f>
        <v>4111.5287345300003</v>
      </c>
      <c r="V106" s="36">
        <f>SUMIFS(СВЦЭМ!$C$39:$C$782,СВЦЭМ!$A$39:$A$782,$A106,СВЦЭМ!$B$39:$B$782,V$83)+'СЕТ СН'!$H$12+СВЦЭМ!$D$10+'СЕТ СН'!$H$5-'СЕТ СН'!$H$20</f>
        <v>4120.4160453700006</v>
      </c>
      <c r="W106" s="36">
        <f>SUMIFS(СВЦЭМ!$C$39:$C$782,СВЦЭМ!$A$39:$A$782,$A106,СВЦЭМ!$B$39:$B$782,W$83)+'СЕТ СН'!$H$12+СВЦЭМ!$D$10+'СЕТ СН'!$H$5-'СЕТ СН'!$H$20</f>
        <v>4134.9773466999995</v>
      </c>
      <c r="X106" s="36">
        <f>SUMIFS(СВЦЭМ!$C$39:$C$782,СВЦЭМ!$A$39:$A$782,$A106,СВЦЭМ!$B$39:$B$782,X$83)+'СЕТ СН'!$H$12+СВЦЭМ!$D$10+'СЕТ СН'!$H$5-'СЕТ СН'!$H$20</f>
        <v>4143.9915353899996</v>
      </c>
      <c r="Y106" s="36">
        <f>SUMIFS(СВЦЭМ!$C$39:$C$782,СВЦЭМ!$A$39:$A$782,$A106,СВЦЭМ!$B$39:$B$782,Y$83)+'СЕТ СН'!$H$12+СВЦЭМ!$D$10+'СЕТ СН'!$H$5-'СЕТ СН'!$H$20</f>
        <v>4141.74791688</v>
      </c>
    </row>
    <row r="107" spans="1:25" ht="15.75" x14ac:dyDescent="0.2">
      <c r="A107" s="35">
        <f t="shared" si="2"/>
        <v>44644</v>
      </c>
      <c r="B107" s="36">
        <f>SUMIFS(СВЦЭМ!$C$39:$C$782,СВЦЭМ!$A$39:$A$782,$A107,СВЦЭМ!$B$39:$B$782,B$83)+'СЕТ СН'!$H$12+СВЦЭМ!$D$10+'СЕТ СН'!$H$5-'СЕТ СН'!$H$20</f>
        <v>4224.8363108699996</v>
      </c>
      <c r="C107" s="36">
        <f>SUMIFS(СВЦЭМ!$C$39:$C$782,СВЦЭМ!$A$39:$A$782,$A107,СВЦЭМ!$B$39:$B$782,C$83)+'СЕТ СН'!$H$12+СВЦЭМ!$D$10+'СЕТ СН'!$H$5-'СЕТ СН'!$H$20</f>
        <v>4267.0401300600006</v>
      </c>
      <c r="D107" s="36">
        <f>SUMIFS(СВЦЭМ!$C$39:$C$782,СВЦЭМ!$A$39:$A$782,$A107,СВЦЭМ!$B$39:$B$782,D$83)+'СЕТ СН'!$H$12+СВЦЭМ!$D$10+'СЕТ СН'!$H$5-'СЕТ СН'!$H$20</f>
        <v>4329.5301739699999</v>
      </c>
      <c r="E107" s="36">
        <f>SUMIFS(СВЦЭМ!$C$39:$C$782,СВЦЭМ!$A$39:$A$782,$A107,СВЦЭМ!$B$39:$B$782,E$83)+'СЕТ СН'!$H$12+СВЦЭМ!$D$10+'СЕТ СН'!$H$5-'СЕТ СН'!$H$20</f>
        <v>4358.97218256</v>
      </c>
      <c r="F107" s="36">
        <f>SUMIFS(СВЦЭМ!$C$39:$C$782,СВЦЭМ!$A$39:$A$782,$A107,СВЦЭМ!$B$39:$B$782,F$83)+'СЕТ СН'!$H$12+СВЦЭМ!$D$10+'СЕТ СН'!$H$5-'СЕТ СН'!$H$20</f>
        <v>4345.1731691799996</v>
      </c>
      <c r="G107" s="36">
        <f>SUMIFS(СВЦЭМ!$C$39:$C$782,СВЦЭМ!$A$39:$A$782,$A107,СВЦЭМ!$B$39:$B$782,G$83)+'СЕТ СН'!$H$12+СВЦЭМ!$D$10+'СЕТ СН'!$H$5-'СЕТ СН'!$H$20</f>
        <v>4328.0135558299999</v>
      </c>
      <c r="H107" s="36">
        <f>SUMIFS(СВЦЭМ!$C$39:$C$782,СВЦЭМ!$A$39:$A$782,$A107,СВЦЭМ!$B$39:$B$782,H$83)+'СЕТ СН'!$H$12+СВЦЭМ!$D$10+'СЕТ СН'!$H$5-'СЕТ СН'!$H$20</f>
        <v>4247.0137258200002</v>
      </c>
      <c r="I107" s="36">
        <f>SUMIFS(СВЦЭМ!$C$39:$C$782,СВЦЭМ!$A$39:$A$782,$A107,СВЦЭМ!$B$39:$B$782,I$83)+'СЕТ СН'!$H$12+СВЦЭМ!$D$10+'СЕТ СН'!$H$5-'СЕТ СН'!$H$20</f>
        <v>4146.5919209900003</v>
      </c>
      <c r="J107" s="36">
        <f>SUMIFS(СВЦЭМ!$C$39:$C$782,СВЦЭМ!$A$39:$A$782,$A107,СВЦЭМ!$B$39:$B$782,J$83)+'СЕТ СН'!$H$12+СВЦЭМ!$D$10+'СЕТ СН'!$H$5-'СЕТ СН'!$H$20</f>
        <v>4126.4639916200003</v>
      </c>
      <c r="K107" s="36">
        <f>SUMIFS(СВЦЭМ!$C$39:$C$782,СВЦЭМ!$A$39:$A$782,$A107,СВЦЭМ!$B$39:$B$782,K$83)+'СЕТ СН'!$H$12+СВЦЭМ!$D$10+'СЕТ СН'!$H$5-'СЕТ СН'!$H$20</f>
        <v>4138.7921903699998</v>
      </c>
      <c r="L107" s="36">
        <f>SUMIFS(СВЦЭМ!$C$39:$C$782,СВЦЭМ!$A$39:$A$782,$A107,СВЦЭМ!$B$39:$B$782,L$83)+'СЕТ СН'!$H$12+СВЦЭМ!$D$10+'СЕТ СН'!$H$5-'СЕТ СН'!$H$20</f>
        <v>4160.2974580600003</v>
      </c>
      <c r="M107" s="36">
        <f>SUMIFS(СВЦЭМ!$C$39:$C$782,СВЦЭМ!$A$39:$A$782,$A107,СВЦЭМ!$B$39:$B$782,M$83)+'СЕТ СН'!$H$12+СВЦЭМ!$D$10+'СЕТ СН'!$H$5-'СЕТ СН'!$H$20</f>
        <v>4230.8451792300002</v>
      </c>
      <c r="N107" s="36">
        <f>SUMIFS(СВЦЭМ!$C$39:$C$782,СВЦЭМ!$A$39:$A$782,$A107,СВЦЭМ!$B$39:$B$782,N$83)+'СЕТ СН'!$H$12+СВЦЭМ!$D$10+'СЕТ СН'!$H$5-'СЕТ СН'!$H$20</f>
        <v>4294.2735250000005</v>
      </c>
      <c r="O107" s="36">
        <f>SUMIFS(СВЦЭМ!$C$39:$C$782,СВЦЭМ!$A$39:$A$782,$A107,СВЦЭМ!$B$39:$B$782,O$83)+'СЕТ СН'!$H$12+СВЦЭМ!$D$10+'СЕТ СН'!$H$5-'СЕТ СН'!$H$20</f>
        <v>4345.2183612700001</v>
      </c>
      <c r="P107" s="36">
        <f>SUMIFS(СВЦЭМ!$C$39:$C$782,СВЦЭМ!$A$39:$A$782,$A107,СВЦЭМ!$B$39:$B$782,P$83)+'СЕТ СН'!$H$12+СВЦЭМ!$D$10+'СЕТ СН'!$H$5-'СЕТ СН'!$H$20</f>
        <v>4361.7271689099998</v>
      </c>
      <c r="Q107" s="36">
        <f>SUMIFS(СВЦЭМ!$C$39:$C$782,СВЦЭМ!$A$39:$A$782,$A107,СВЦЭМ!$B$39:$B$782,Q$83)+'СЕТ СН'!$H$12+СВЦЭМ!$D$10+'СЕТ СН'!$H$5-'СЕТ СН'!$H$20</f>
        <v>4333.06816256</v>
      </c>
      <c r="R107" s="36">
        <f>SUMIFS(СВЦЭМ!$C$39:$C$782,СВЦЭМ!$A$39:$A$782,$A107,СВЦЭМ!$B$39:$B$782,R$83)+'СЕТ СН'!$H$12+СВЦЭМ!$D$10+'СЕТ СН'!$H$5-'СЕТ СН'!$H$20</f>
        <v>4246.0163710500001</v>
      </c>
      <c r="S107" s="36">
        <f>SUMIFS(СВЦЭМ!$C$39:$C$782,СВЦЭМ!$A$39:$A$782,$A107,СВЦЭМ!$B$39:$B$782,S$83)+'СЕТ СН'!$H$12+СВЦЭМ!$D$10+'СЕТ СН'!$H$5-'СЕТ СН'!$H$20</f>
        <v>4202.9442985099995</v>
      </c>
      <c r="T107" s="36">
        <f>SUMIFS(СВЦЭМ!$C$39:$C$782,СВЦЭМ!$A$39:$A$782,$A107,СВЦЭМ!$B$39:$B$782,T$83)+'СЕТ СН'!$H$12+СВЦЭМ!$D$10+'СЕТ СН'!$H$5-'СЕТ СН'!$H$20</f>
        <v>4148.3099095799998</v>
      </c>
      <c r="U107" s="36">
        <f>SUMIFS(СВЦЭМ!$C$39:$C$782,СВЦЭМ!$A$39:$A$782,$A107,СВЦЭМ!$B$39:$B$782,U$83)+'СЕТ СН'!$H$12+СВЦЭМ!$D$10+'СЕТ СН'!$H$5-'СЕТ СН'!$H$20</f>
        <v>4131.6631646000005</v>
      </c>
      <c r="V107" s="36">
        <f>SUMIFS(СВЦЭМ!$C$39:$C$782,СВЦЭМ!$A$39:$A$782,$A107,СВЦЭМ!$B$39:$B$782,V$83)+'СЕТ СН'!$H$12+СВЦЭМ!$D$10+'СЕТ СН'!$H$5-'СЕТ СН'!$H$20</f>
        <v>4097.1667178099997</v>
      </c>
      <c r="W107" s="36">
        <f>SUMIFS(СВЦЭМ!$C$39:$C$782,СВЦЭМ!$A$39:$A$782,$A107,СВЦЭМ!$B$39:$B$782,W$83)+'СЕТ СН'!$H$12+СВЦЭМ!$D$10+'СЕТ СН'!$H$5-'СЕТ СН'!$H$20</f>
        <v>4126.4303241600001</v>
      </c>
      <c r="X107" s="36">
        <f>SUMIFS(СВЦЭМ!$C$39:$C$782,СВЦЭМ!$A$39:$A$782,$A107,СВЦЭМ!$B$39:$B$782,X$83)+'СЕТ СН'!$H$12+СВЦЭМ!$D$10+'СЕТ СН'!$H$5-'СЕТ СН'!$H$20</f>
        <v>4029.0472276199998</v>
      </c>
      <c r="Y107" s="36">
        <f>SUMIFS(СВЦЭМ!$C$39:$C$782,СВЦЭМ!$A$39:$A$782,$A107,СВЦЭМ!$B$39:$B$782,Y$83)+'СЕТ СН'!$H$12+СВЦЭМ!$D$10+'СЕТ СН'!$H$5-'СЕТ СН'!$H$20</f>
        <v>3974.7047282200001</v>
      </c>
    </row>
    <row r="108" spans="1:25" ht="15.75" x14ac:dyDescent="0.2">
      <c r="A108" s="35">
        <f t="shared" si="2"/>
        <v>44645</v>
      </c>
      <c r="B108" s="36">
        <f>SUMIFS(СВЦЭМ!$C$39:$C$782,СВЦЭМ!$A$39:$A$782,$A108,СВЦЭМ!$B$39:$B$782,B$83)+'СЕТ СН'!$H$12+СВЦЭМ!$D$10+'СЕТ СН'!$H$5-'СЕТ СН'!$H$20</f>
        <v>4043.7205024300001</v>
      </c>
      <c r="C108" s="36">
        <f>SUMIFS(СВЦЭМ!$C$39:$C$782,СВЦЭМ!$A$39:$A$782,$A108,СВЦЭМ!$B$39:$B$782,C$83)+'СЕТ СН'!$H$12+СВЦЭМ!$D$10+'СЕТ СН'!$H$5-'СЕТ СН'!$H$20</f>
        <v>4133.3531288699996</v>
      </c>
      <c r="D108" s="36">
        <f>SUMIFS(СВЦЭМ!$C$39:$C$782,СВЦЭМ!$A$39:$A$782,$A108,СВЦЭМ!$B$39:$B$782,D$83)+'СЕТ СН'!$H$12+СВЦЭМ!$D$10+'СЕТ СН'!$H$5-'СЕТ СН'!$H$20</f>
        <v>4271.1247764999998</v>
      </c>
      <c r="E108" s="36">
        <f>SUMIFS(СВЦЭМ!$C$39:$C$782,СВЦЭМ!$A$39:$A$782,$A108,СВЦЭМ!$B$39:$B$782,E$83)+'СЕТ СН'!$H$12+СВЦЭМ!$D$10+'СЕТ СН'!$H$5-'СЕТ СН'!$H$20</f>
        <v>4333.1200218499998</v>
      </c>
      <c r="F108" s="36">
        <f>SUMIFS(СВЦЭМ!$C$39:$C$782,СВЦЭМ!$A$39:$A$782,$A108,СВЦЭМ!$B$39:$B$782,F$83)+'СЕТ СН'!$H$12+СВЦЭМ!$D$10+'СЕТ СН'!$H$5-'СЕТ СН'!$H$20</f>
        <v>4351.6245020000006</v>
      </c>
      <c r="G108" s="36">
        <f>SUMIFS(СВЦЭМ!$C$39:$C$782,СВЦЭМ!$A$39:$A$782,$A108,СВЦЭМ!$B$39:$B$782,G$83)+'СЕТ СН'!$H$12+СВЦЭМ!$D$10+'СЕТ СН'!$H$5-'СЕТ СН'!$H$20</f>
        <v>4338.6230230500005</v>
      </c>
      <c r="H108" s="36">
        <f>SUMIFS(СВЦЭМ!$C$39:$C$782,СВЦЭМ!$A$39:$A$782,$A108,СВЦЭМ!$B$39:$B$782,H$83)+'СЕТ СН'!$H$12+СВЦЭМ!$D$10+'СЕТ СН'!$H$5-'СЕТ СН'!$H$20</f>
        <v>4241.8058585999997</v>
      </c>
      <c r="I108" s="36">
        <f>SUMIFS(СВЦЭМ!$C$39:$C$782,СВЦЭМ!$A$39:$A$782,$A108,СВЦЭМ!$B$39:$B$782,I$83)+'СЕТ СН'!$H$12+СВЦЭМ!$D$10+'СЕТ СН'!$H$5-'СЕТ СН'!$H$20</f>
        <v>4089.0811773300002</v>
      </c>
      <c r="J108" s="36">
        <f>SUMIFS(СВЦЭМ!$C$39:$C$782,СВЦЭМ!$A$39:$A$782,$A108,СВЦЭМ!$B$39:$B$782,J$83)+'СЕТ СН'!$H$12+СВЦЭМ!$D$10+'СЕТ СН'!$H$5-'СЕТ СН'!$H$20</f>
        <v>3998.18434815</v>
      </c>
      <c r="K108" s="36">
        <f>SUMIFS(СВЦЭМ!$C$39:$C$782,СВЦЭМ!$A$39:$A$782,$A108,СВЦЭМ!$B$39:$B$782,K$83)+'СЕТ СН'!$H$12+СВЦЭМ!$D$10+'СЕТ СН'!$H$5-'СЕТ СН'!$H$20</f>
        <v>3988.78621591</v>
      </c>
      <c r="L108" s="36">
        <f>SUMIFS(СВЦЭМ!$C$39:$C$782,СВЦЭМ!$A$39:$A$782,$A108,СВЦЭМ!$B$39:$B$782,L$83)+'СЕТ СН'!$H$12+СВЦЭМ!$D$10+'СЕТ СН'!$H$5-'СЕТ СН'!$H$20</f>
        <v>3999.75972138</v>
      </c>
      <c r="M108" s="36">
        <f>SUMIFS(СВЦЭМ!$C$39:$C$782,СВЦЭМ!$A$39:$A$782,$A108,СВЦЭМ!$B$39:$B$782,M$83)+'СЕТ СН'!$H$12+СВЦЭМ!$D$10+'СЕТ СН'!$H$5-'СЕТ СН'!$H$20</f>
        <v>4083.8702512199998</v>
      </c>
      <c r="N108" s="36">
        <f>SUMIFS(СВЦЭМ!$C$39:$C$782,СВЦЭМ!$A$39:$A$782,$A108,СВЦЭМ!$B$39:$B$782,N$83)+'СЕТ СН'!$H$12+СВЦЭМ!$D$10+'СЕТ СН'!$H$5-'СЕТ СН'!$H$20</f>
        <v>4150.38079913</v>
      </c>
      <c r="O108" s="36">
        <f>SUMIFS(СВЦЭМ!$C$39:$C$782,СВЦЭМ!$A$39:$A$782,$A108,СВЦЭМ!$B$39:$B$782,O$83)+'СЕТ СН'!$H$12+СВЦЭМ!$D$10+'СЕТ СН'!$H$5-'СЕТ СН'!$H$20</f>
        <v>4213.9354168099999</v>
      </c>
      <c r="P108" s="36">
        <f>SUMIFS(СВЦЭМ!$C$39:$C$782,СВЦЭМ!$A$39:$A$782,$A108,СВЦЭМ!$B$39:$B$782,P$83)+'СЕТ СН'!$H$12+СВЦЭМ!$D$10+'СЕТ СН'!$H$5-'СЕТ СН'!$H$20</f>
        <v>4254.3806315399997</v>
      </c>
      <c r="Q108" s="36">
        <f>SUMIFS(СВЦЭМ!$C$39:$C$782,СВЦЭМ!$A$39:$A$782,$A108,СВЦЭМ!$B$39:$B$782,Q$83)+'СЕТ СН'!$H$12+СВЦЭМ!$D$10+'СЕТ СН'!$H$5-'СЕТ СН'!$H$20</f>
        <v>4222.9100444899996</v>
      </c>
      <c r="R108" s="36">
        <f>SUMIFS(СВЦЭМ!$C$39:$C$782,СВЦЭМ!$A$39:$A$782,$A108,СВЦЭМ!$B$39:$B$782,R$83)+'СЕТ СН'!$H$12+СВЦЭМ!$D$10+'СЕТ СН'!$H$5-'СЕТ СН'!$H$20</f>
        <v>4182.6754122399998</v>
      </c>
      <c r="S108" s="36">
        <f>SUMIFS(СВЦЭМ!$C$39:$C$782,СВЦЭМ!$A$39:$A$782,$A108,СВЦЭМ!$B$39:$B$782,S$83)+'СЕТ СН'!$H$12+СВЦЭМ!$D$10+'СЕТ СН'!$H$5-'СЕТ СН'!$H$20</f>
        <v>4140.1038647400001</v>
      </c>
      <c r="T108" s="36">
        <f>SUMIFS(СВЦЭМ!$C$39:$C$782,СВЦЭМ!$A$39:$A$782,$A108,СВЦЭМ!$B$39:$B$782,T$83)+'СЕТ СН'!$H$12+СВЦЭМ!$D$10+'СЕТ СН'!$H$5-'СЕТ СН'!$H$20</f>
        <v>4084.4044275200004</v>
      </c>
      <c r="U108" s="36">
        <f>SUMIFS(СВЦЭМ!$C$39:$C$782,СВЦЭМ!$A$39:$A$782,$A108,СВЦЭМ!$B$39:$B$782,U$83)+'СЕТ СН'!$H$12+СВЦЭМ!$D$10+'СЕТ СН'!$H$5-'СЕТ СН'!$H$20</f>
        <v>4086.9562646100003</v>
      </c>
      <c r="V108" s="36">
        <f>SUMIFS(СВЦЭМ!$C$39:$C$782,СВЦЭМ!$A$39:$A$782,$A108,СВЦЭМ!$B$39:$B$782,V$83)+'СЕТ СН'!$H$12+СВЦЭМ!$D$10+'СЕТ СН'!$H$5-'СЕТ СН'!$H$20</f>
        <v>4121.3261577100002</v>
      </c>
      <c r="W108" s="36">
        <f>SUMIFS(СВЦЭМ!$C$39:$C$782,СВЦЭМ!$A$39:$A$782,$A108,СВЦЭМ!$B$39:$B$782,W$83)+'СЕТ СН'!$H$12+СВЦЭМ!$D$10+'СЕТ СН'!$H$5-'СЕТ СН'!$H$20</f>
        <v>4155.7159755399998</v>
      </c>
      <c r="X108" s="36">
        <f>SUMIFS(СВЦЭМ!$C$39:$C$782,СВЦЭМ!$A$39:$A$782,$A108,СВЦЭМ!$B$39:$B$782,X$83)+'СЕТ СН'!$H$12+СВЦЭМ!$D$10+'СЕТ СН'!$H$5-'СЕТ СН'!$H$20</f>
        <v>4193.7084809099997</v>
      </c>
      <c r="Y108" s="36">
        <f>SUMIFS(СВЦЭМ!$C$39:$C$782,СВЦЭМ!$A$39:$A$782,$A108,СВЦЭМ!$B$39:$B$782,Y$83)+'СЕТ СН'!$H$12+СВЦЭМ!$D$10+'СЕТ СН'!$H$5-'СЕТ СН'!$H$20</f>
        <v>4204.4274025100003</v>
      </c>
    </row>
    <row r="109" spans="1:25" ht="15.75" x14ac:dyDescent="0.2">
      <c r="A109" s="35">
        <f t="shared" si="2"/>
        <v>44646</v>
      </c>
      <c r="B109" s="36">
        <f>SUMIFS(СВЦЭМ!$C$39:$C$782,СВЦЭМ!$A$39:$A$782,$A109,СВЦЭМ!$B$39:$B$782,B$83)+'СЕТ СН'!$H$12+СВЦЭМ!$D$10+'СЕТ СН'!$H$5-'СЕТ СН'!$H$20</f>
        <v>4251.1173495499997</v>
      </c>
      <c r="C109" s="36">
        <f>SUMIFS(СВЦЭМ!$C$39:$C$782,СВЦЭМ!$A$39:$A$782,$A109,СВЦЭМ!$B$39:$B$782,C$83)+'СЕТ СН'!$H$12+СВЦЭМ!$D$10+'СЕТ СН'!$H$5-'СЕТ СН'!$H$20</f>
        <v>4220.8854717699996</v>
      </c>
      <c r="D109" s="36">
        <f>SUMIFS(СВЦЭМ!$C$39:$C$782,СВЦЭМ!$A$39:$A$782,$A109,СВЦЭМ!$B$39:$B$782,D$83)+'СЕТ СН'!$H$12+СВЦЭМ!$D$10+'СЕТ СН'!$H$5-'СЕТ СН'!$H$20</f>
        <v>4301.1189827199996</v>
      </c>
      <c r="E109" s="36">
        <f>SUMIFS(СВЦЭМ!$C$39:$C$782,СВЦЭМ!$A$39:$A$782,$A109,СВЦЭМ!$B$39:$B$782,E$83)+'СЕТ СН'!$H$12+СВЦЭМ!$D$10+'СЕТ СН'!$H$5-'СЕТ СН'!$H$20</f>
        <v>4338.5585605799997</v>
      </c>
      <c r="F109" s="36">
        <f>SUMIFS(СВЦЭМ!$C$39:$C$782,СВЦЭМ!$A$39:$A$782,$A109,СВЦЭМ!$B$39:$B$782,F$83)+'СЕТ СН'!$H$12+СВЦЭМ!$D$10+'СЕТ СН'!$H$5-'СЕТ СН'!$H$20</f>
        <v>4321.14661987</v>
      </c>
      <c r="G109" s="36">
        <f>SUMIFS(СВЦЭМ!$C$39:$C$782,СВЦЭМ!$A$39:$A$782,$A109,СВЦЭМ!$B$39:$B$782,G$83)+'СЕТ СН'!$H$12+СВЦЭМ!$D$10+'СЕТ СН'!$H$5-'СЕТ СН'!$H$20</f>
        <v>4311.5654591499997</v>
      </c>
      <c r="H109" s="36">
        <f>SUMIFS(СВЦЭМ!$C$39:$C$782,СВЦЭМ!$A$39:$A$782,$A109,СВЦЭМ!$B$39:$B$782,H$83)+'СЕТ СН'!$H$12+СВЦЭМ!$D$10+'СЕТ СН'!$H$5-'СЕТ СН'!$H$20</f>
        <v>4271.2584840099998</v>
      </c>
      <c r="I109" s="36">
        <f>SUMIFS(СВЦЭМ!$C$39:$C$782,СВЦЭМ!$A$39:$A$782,$A109,СВЦЭМ!$B$39:$B$782,I$83)+'СЕТ СН'!$H$12+СВЦЭМ!$D$10+'СЕТ СН'!$H$5-'СЕТ СН'!$H$20</f>
        <v>4173.7665462599998</v>
      </c>
      <c r="J109" s="36">
        <f>SUMIFS(СВЦЭМ!$C$39:$C$782,СВЦЭМ!$A$39:$A$782,$A109,СВЦЭМ!$B$39:$B$782,J$83)+'СЕТ СН'!$H$12+СВЦЭМ!$D$10+'СЕТ СН'!$H$5-'СЕТ СН'!$H$20</f>
        <v>4096.2266930599999</v>
      </c>
      <c r="K109" s="36">
        <f>SUMIFS(СВЦЭМ!$C$39:$C$782,СВЦЭМ!$A$39:$A$782,$A109,СВЦЭМ!$B$39:$B$782,K$83)+'СЕТ СН'!$H$12+СВЦЭМ!$D$10+'СЕТ СН'!$H$5-'СЕТ СН'!$H$20</f>
        <v>4084.5464095899997</v>
      </c>
      <c r="L109" s="36">
        <f>SUMIFS(СВЦЭМ!$C$39:$C$782,СВЦЭМ!$A$39:$A$782,$A109,СВЦЭМ!$B$39:$B$782,L$83)+'СЕТ СН'!$H$12+СВЦЭМ!$D$10+'СЕТ СН'!$H$5-'СЕТ СН'!$H$20</f>
        <v>4101.3566282100001</v>
      </c>
      <c r="M109" s="36">
        <f>SUMIFS(СВЦЭМ!$C$39:$C$782,СВЦЭМ!$A$39:$A$782,$A109,СВЦЭМ!$B$39:$B$782,M$83)+'СЕТ СН'!$H$12+СВЦЭМ!$D$10+'СЕТ СН'!$H$5-'СЕТ СН'!$H$20</f>
        <v>4151.4170177100004</v>
      </c>
      <c r="N109" s="36">
        <f>SUMIFS(СВЦЭМ!$C$39:$C$782,СВЦЭМ!$A$39:$A$782,$A109,СВЦЭМ!$B$39:$B$782,N$83)+'СЕТ СН'!$H$12+СВЦЭМ!$D$10+'СЕТ СН'!$H$5-'СЕТ СН'!$H$20</f>
        <v>4180.3978526999999</v>
      </c>
      <c r="O109" s="36">
        <f>SUMIFS(СВЦЭМ!$C$39:$C$782,СВЦЭМ!$A$39:$A$782,$A109,СВЦЭМ!$B$39:$B$782,O$83)+'СЕТ СН'!$H$12+СВЦЭМ!$D$10+'СЕТ СН'!$H$5-'СЕТ СН'!$H$20</f>
        <v>4223.19769593</v>
      </c>
      <c r="P109" s="36">
        <f>SUMIFS(СВЦЭМ!$C$39:$C$782,СВЦЭМ!$A$39:$A$782,$A109,СВЦЭМ!$B$39:$B$782,P$83)+'СЕТ СН'!$H$12+СВЦЭМ!$D$10+'СЕТ СН'!$H$5-'СЕТ СН'!$H$20</f>
        <v>4273.2479771500002</v>
      </c>
      <c r="Q109" s="36">
        <f>SUMIFS(СВЦЭМ!$C$39:$C$782,СВЦЭМ!$A$39:$A$782,$A109,СВЦЭМ!$B$39:$B$782,Q$83)+'СЕТ СН'!$H$12+СВЦЭМ!$D$10+'СЕТ СН'!$H$5-'СЕТ СН'!$H$20</f>
        <v>4215.8978697599996</v>
      </c>
      <c r="R109" s="36">
        <f>SUMIFS(СВЦЭМ!$C$39:$C$782,СВЦЭМ!$A$39:$A$782,$A109,СВЦЭМ!$B$39:$B$782,R$83)+'СЕТ СН'!$H$12+СВЦЭМ!$D$10+'СЕТ СН'!$H$5-'СЕТ СН'!$H$20</f>
        <v>4121.4262486899997</v>
      </c>
      <c r="S109" s="36">
        <f>SUMIFS(СВЦЭМ!$C$39:$C$782,СВЦЭМ!$A$39:$A$782,$A109,СВЦЭМ!$B$39:$B$782,S$83)+'СЕТ СН'!$H$12+СВЦЭМ!$D$10+'СЕТ СН'!$H$5-'СЕТ СН'!$H$20</f>
        <v>4024.73862302</v>
      </c>
      <c r="T109" s="36">
        <f>SUMIFS(СВЦЭМ!$C$39:$C$782,СВЦЭМ!$A$39:$A$782,$A109,СВЦЭМ!$B$39:$B$782,T$83)+'СЕТ СН'!$H$12+СВЦЭМ!$D$10+'СЕТ СН'!$H$5-'СЕТ СН'!$H$20</f>
        <v>3920.4827684000002</v>
      </c>
      <c r="U109" s="36">
        <f>SUMIFS(СВЦЭМ!$C$39:$C$782,СВЦЭМ!$A$39:$A$782,$A109,СВЦЭМ!$B$39:$B$782,U$83)+'СЕТ СН'!$H$12+СВЦЭМ!$D$10+'СЕТ СН'!$H$5-'СЕТ СН'!$H$20</f>
        <v>3938.5440089800004</v>
      </c>
      <c r="V109" s="36">
        <f>SUMIFS(СВЦЭМ!$C$39:$C$782,СВЦЭМ!$A$39:$A$782,$A109,СВЦЭМ!$B$39:$B$782,V$83)+'СЕТ СН'!$H$12+СВЦЭМ!$D$10+'СЕТ СН'!$H$5-'СЕТ СН'!$H$20</f>
        <v>4005.42681541</v>
      </c>
      <c r="W109" s="36">
        <f>SUMIFS(СВЦЭМ!$C$39:$C$782,СВЦЭМ!$A$39:$A$782,$A109,СВЦЭМ!$B$39:$B$782,W$83)+'СЕТ СН'!$H$12+СВЦЭМ!$D$10+'СЕТ СН'!$H$5-'СЕТ СН'!$H$20</f>
        <v>4113.1181826700004</v>
      </c>
      <c r="X109" s="36">
        <f>SUMIFS(СВЦЭМ!$C$39:$C$782,СВЦЭМ!$A$39:$A$782,$A109,СВЦЭМ!$B$39:$B$782,X$83)+'СЕТ СН'!$H$12+СВЦЭМ!$D$10+'СЕТ СН'!$H$5-'СЕТ СН'!$H$20</f>
        <v>4124.5696882800003</v>
      </c>
      <c r="Y109" s="36">
        <f>SUMIFS(СВЦЭМ!$C$39:$C$782,СВЦЭМ!$A$39:$A$782,$A109,СВЦЭМ!$B$39:$B$782,Y$83)+'СЕТ СН'!$H$12+СВЦЭМ!$D$10+'СЕТ СН'!$H$5-'СЕТ СН'!$H$20</f>
        <v>4154.5938436300003</v>
      </c>
    </row>
    <row r="110" spans="1:25" ht="15.75" x14ac:dyDescent="0.2">
      <c r="A110" s="35">
        <f t="shared" si="2"/>
        <v>44647</v>
      </c>
      <c r="B110" s="36">
        <f>SUMIFS(СВЦЭМ!$C$39:$C$782,СВЦЭМ!$A$39:$A$782,$A110,СВЦЭМ!$B$39:$B$782,B$83)+'СЕТ СН'!$H$12+СВЦЭМ!$D$10+'СЕТ СН'!$H$5-'СЕТ СН'!$H$20</f>
        <v>4217.8015731899995</v>
      </c>
      <c r="C110" s="36">
        <f>SUMIFS(СВЦЭМ!$C$39:$C$782,СВЦЭМ!$A$39:$A$782,$A110,СВЦЭМ!$B$39:$B$782,C$83)+'СЕТ СН'!$H$12+СВЦЭМ!$D$10+'СЕТ СН'!$H$5-'СЕТ СН'!$H$20</f>
        <v>4248.63745088</v>
      </c>
      <c r="D110" s="36">
        <f>SUMIFS(СВЦЭМ!$C$39:$C$782,СВЦЭМ!$A$39:$A$782,$A110,СВЦЭМ!$B$39:$B$782,D$83)+'СЕТ СН'!$H$12+СВЦЭМ!$D$10+'СЕТ СН'!$H$5-'СЕТ СН'!$H$20</f>
        <v>4317.2641732600005</v>
      </c>
      <c r="E110" s="36">
        <f>SUMIFS(СВЦЭМ!$C$39:$C$782,СВЦЭМ!$A$39:$A$782,$A110,СВЦЭМ!$B$39:$B$782,E$83)+'СЕТ СН'!$H$12+СВЦЭМ!$D$10+'СЕТ СН'!$H$5-'СЕТ СН'!$H$20</f>
        <v>4355.231194</v>
      </c>
      <c r="F110" s="36">
        <f>SUMIFS(СВЦЭМ!$C$39:$C$782,СВЦЭМ!$A$39:$A$782,$A110,СВЦЭМ!$B$39:$B$782,F$83)+'СЕТ СН'!$H$12+СВЦЭМ!$D$10+'СЕТ СН'!$H$5-'СЕТ СН'!$H$20</f>
        <v>4353.1714112899999</v>
      </c>
      <c r="G110" s="36">
        <f>SUMIFS(СВЦЭМ!$C$39:$C$782,СВЦЭМ!$A$39:$A$782,$A110,СВЦЭМ!$B$39:$B$782,G$83)+'СЕТ СН'!$H$12+СВЦЭМ!$D$10+'СЕТ СН'!$H$5-'СЕТ СН'!$H$20</f>
        <v>4345.4338401300001</v>
      </c>
      <c r="H110" s="36">
        <f>SUMIFS(СВЦЭМ!$C$39:$C$782,СВЦЭМ!$A$39:$A$782,$A110,СВЦЭМ!$B$39:$B$782,H$83)+'СЕТ СН'!$H$12+СВЦЭМ!$D$10+'СЕТ СН'!$H$5-'СЕТ СН'!$H$20</f>
        <v>4285.1923892499999</v>
      </c>
      <c r="I110" s="36">
        <f>SUMIFS(СВЦЭМ!$C$39:$C$782,СВЦЭМ!$A$39:$A$782,$A110,СВЦЭМ!$B$39:$B$782,I$83)+'СЕТ СН'!$H$12+СВЦЭМ!$D$10+'СЕТ СН'!$H$5-'СЕТ СН'!$H$20</f>
        <v>4132.2230487199995</v>
      </c>
      <c r="J110" s="36">
        <f>SUMIFS(СВЦЭМ!$C$39:$C$782,СВЦЭМ!$A$39:$A$782,$A110,СВЦЭМ!$B$39:$B$782,J$83)+'СЕТ СН'!$H$12+СВЦЭМ!$D$10+'СЕТ СН'!$H$5-'СЕТ СН'!$H$20</f>
        <v>4015.3198139300002</v>
      </c>
      <c r="K110" s="36">
        <f>SUMIFS(СВЦЭМ!$C$39:$C$782,СВЦЭМ!$A$39:$A$782,$A110,СВЦЭМ!$B$39:$B$782,K$83)+'СЕТ СН'!$H$12+СВЦЭМ!$D$10+'СЕТ СН'!$H$5-'СЕТ СН'!$H$20</f>
        <v>3972.1008827400001</v>
      </c>
      <c r="L110" s="36">
        <f>SUMIFS(СВЦЭМ!$C$39:$C$782,СВЦЭМ!$A$39:$A$782,$A110,СВЦЭМ!$B$39:$B$782,L$83)+'СЕТ СН'!$H$12+СВЦЭМ!$D$10+'СЕТ СН'!$H$5-'СЕТ СН'!$H$20</f>
        <v>3961.0390708800001</v>
      </c>
      <c r="M110" s="36">
        <f>SUMIFS(СВЦЭМ!$C$39:$C$782,СВЦЭМ!$A$39:$A$782,$A110,СВЦЭМ!$B$39:$B$782,M$83)+'СЕТ СН'!$H$12+СВЦЭМ!$D$10+'СЕТ СН'!$H$5-'СЕТ СН'!$H$20</f>
        <v>4065.9961607699997</v>
      </c>
      <c r="N110" s="36">
        <f>SUMIFS(СВЦЭМ!$C$39:$C$782,СВЦЭМ!$A$39:$A$782,$A110,СВЦЭМ!$B$39:$B$782,N$83)+'СЕТ СН'!$H$12+СВЦЭМ!$D$10+'СЕТ СН'!$H$5-'СЕТ СН'!$H$20</f>
        <v>4153.5668283599998</v>
      </c>
      <c r="O110" s="36">
        <f>SUMIFS(СВЦЭМ!$C$39:$C$782,СВЦЭМ!$A$39:$A$782,$A110,СВЦЭМ!$B$39:$B$782,O$83)+'СЕТ СН'!$H$12+СВЦЭМ!$D$10+'СЕТ СН'!$H$5-'СЕТ СН'!$H$20</f>
        <v>4228.1110049099998</v>
      </c>
      <c r="P110" s="36">
        <f>SUMIFS(СВЦЭМ!$C$39:$C$782,СВЦЭМ!$A$39:$A$782,$A110,СВЦЭМ!$B$39:$B$782,P$83)+'СЕТ СН'!$H$12+СВЦЭМ!$D$10+'СЕТ СН'!$H$5-'СЕТ СН'!$H$20</f>
        <v>4263.6218593600006</v>
      </c>
      <c r="Q110" s="36">
        <f>SUMIFS(СВЦЭМ!$C$39:$C$782,СВЦЭМ!$A$39:$A$782,$A110,СВЦЭМ!$B$39:$B$782,Q$83)+'СЕТ СН'!$H$12+СВЦЭМ!$D$10+'СЕТ СН'!$H$5-'СЕТ СН'!$H$20</f>
        <v>4229.0057321000004</v>
      </c>
      <c r="R110" s="36">
        <f>SUMIFS(СВЦЭМ!$C$39:$C$782,СВЦЭМ!$A$39:$A$782,$A110,СВЦЭМ!$B$39:$B$782,R$83)+'СЕТ СН'!$H$12+СВЦЭМ!$D$10+'СЕТ СН'!$H$5-'СЕТ СН'!$H$20</f>
        <v>4116.7432494700006</v>
      </c>
      <c r="S110" s="36">
        <f>SUMIFS(СВЦЭМ!$C$39:$C$782,СВЦЭМ!$A$39:$A$782,$A110,СВЦЭМ!$B$39:$B$782,S$83)+'СЕТ СН'!$H$12+СВЦЭМ!$D$10+'СЕТ СН'!$H$5-'СЕТ СН'!$H$20</f>
        <v>4010.77504451</v>
      </c>
      <c r="T110" s="36">
        <f>SUMIFS(СВЦЭМ!$C$39:$C$782,СВЦЭМ!$A$39:$A$782,$A110,СВЦЭМ!$B$39:$B$782,T$83)+'СЕТ СН'!$H$12+СВЦЭМ!$D$10+'СЕТ СН'!$H$5-'СЕТ СН'!$H$20</f>
        <v>3918.2541027099996</v>
      </c>
      <c r="U110" s="36">
        <f>SUMIFS(СВЦЭМ!$C$39:$C$782,СВЦЭМ!$A$39:$A$782,$A110,СВЦЭМ!$B$39:$B$782,U$83)+'СЕТ СН'!$H$12+СВЦЭМ!$D$10+'СЕТ СН'!$H$5-'СЕТ СН'!$H$20</f>
        <v>3935.30032519</v>
      </c>
      <c r="V110" s="36">
        <f>SUMIFS(СВЦЭМ!$C$39:$C$782,СВЦЭМ!$A$39:$A$782,$A110,СВЦЭМ!$B$39:$B$782,V$83)+'СЕТ СН'!$H$12+СВЦЭМ!$D$10+'СЕТ СН'!$H$5-'СЕТ СН'!$H$20</f>
        <v>4000.9058210399999</v>
      </c>
      <c r="W110" s="36">
        <f>SUMIFS(СВЦЭМ!$C$39:$C$782,СВЦЭМ!$A$39:$A$782,$A110,СВЦЭМ!$B$39:$B$782,W$83)+'СЕТ СН'!$H$12+СВЦЭМ!$D$10+'СЕТ СН'!$H$5-'СЕТ СН'!$H$20</f>
        <v>4098.8099599500001</v>
      </c>
      <c r="X110" s="36">
        <f>SUMIFS(СВЦЭМ!$C$39:$C$782,СВЦЭМ!$A$39:$A$782,$A110,СВЦЭМ!$B$39:$B$782,X$83)+'СЕТ СН'!$H$12+СВЦЭМ!$D$10+'СЕТ СН'!$H$5-'СЕТ СН'!$H$20</f>
        <v>4131.6951510099998</v>
      </c>
      <c r="Y110" s="36">
        <f>SUMIFS(СВЦЭМ!$C$39:$C$782,СВЦЭМ!$A$39:$A$782,$A110,СВЦЭМ!$B$39:$B$782,Y$83)+'СЕТ СН'!$H$12+СВЦЭМ!$D$10+'СЕТ СН'!$H$5-'СЕТ СН'!$H$20</f>
        <v>4178.1745029800004</v>
      </c>
    </row>
    <row r="111" spans="1:25" ht="15.75" x14ac:dyDescent="0.2">
      <c r="A111" s="35">
        <f t="shared" si="2"/>
        <v>44648</v>
      </c>
      <c r="B111" s="36">
        <f>SUMIFS(СВЦЭМ!$C$39:$C$782,СВЦЭМ!$A$39:$A$782,$A111,СВЦЭМ!$B$39:$B$782,B$83)+'СЕТ СН'!$H$12+СВЦЭМ!$D$10+'СЕТ СН'!$H$5-'СЕТ СН'!$H$20</f>
        <v>4189.4311396200001</v>
      </c>
      <c r="C111" s="36">
        <f>SUMIFS(СВЦЭМ!$C$39:$C$782,СВЦЭМ!$A$39:$A$782,$A111,СВЦЭМ!$B$39:$B$782,C$83)+'СЕТ СН'!$H$12+СВЦЭМ!$D$10+'СЕТ СН'!$H$5-'СЕТ СН'!$H$20</f>
        <v>4229.3500889300003</v>
      </c>
      <c r="D111" s="36">
        <f>SUMIFS(СВЦЭМ!$C$39:$C$782,СВЦЭМ!$A$39:$A$782,$A111,СВЦЭМ!$B$39:$B$782,D$83)+'СЕТ СН'!$H$12+СВЦЭМ!$D$10+'СЕТ СН'!$H$5-'СЕТ СН'!$H$20</f>
        <v>4292.8745335799995</v>
      </c>
      <c r="E111" s="36">
        <f>SUMIFS(СВЦЭМ!$C$39:$C$782,СВЦЭМ!$A$39:$A$782,$A111,СВЦЭМ!$B$39:$B$782,E$83)+'СЕТ СН'!$H$12+СВЦЭМ!$D$10+'СЕТ СН'!$H$5-'СЕТ СН'!$H$20</f>
        <v>4331.6201236799998</v>
      </c>
      <c r="F111" s="36">
        <f>SUMIFS(СВЦЭМ!$C$39:$C$782,СВЦЭМ!$A$39:$A$782,$A111,СВЦЭМ!$B$39:$B$782,F$83)+'СЕТ СН'!$H$12+СВЦЭМ!$D$10+'СЕТ СН'!$H$5-'СЕТ СН'!$H$20</f>
        <v>4318.2194412600002</v>
      </c>
      <c r="G111" s="36">
        <f>SUMIFS(СВЦЭМ!$C$39:$C$782,СВЦЭМ!$A$39:$A$782,$A111,СВЦЭМ!$B$39:$B$782,G$83)+'СЕТ СН'!$H$12+СВЦЭМ!$D$10+'СЕТ СН'!$H$5-'СЕТ СН'!$H$20</f>
        <v>4285.3001959800004</v>
      </c>
      <c r="H111" s="36">
        <f>SUMIFS(СВЦЭМ!$C$39:$C$782,СВЦЭМ!$A$39:$A$782,$A111,СВЦЭМ!$B$39:$B$782,H$83)+'СЕТ СН'!$H$12+СВЦЭМ!$D$10+'СЕТ СН'!$H$5-'СЕТ СН'!$H$20</f>
        <v>4248.14492402</v>
      </c>
      <c r="I111" s="36">
        <f>SUMIFS(СВЦЭМ!$C$39:$C$782,СВЦЭМ!$A$39:$A$782,$A111,СВЦЭМ!$B$39:$B$782,I$83)+'СЕТ СН'!$H$12+СВЦЭМ!$D$10+'СЕТ СН'!$H$5-'СЕТ СН'!$H$20</f>
        <v>4109.7537320000001</v>
      </c>
      <c r="J111" s="36">
        <f>SUMIFS(СВЦЭМ!$C$39:$C$782,СВЦЭМ!$A$39:$A$782,$A111,СВЦЭМ!$B$39:$B$782,J$83)+'СЕТ СН'!$H$12+СВЦЭМ!$D$10+'СЕТ СН'!$H$5-'СЕТ СН'!$H$20</f>
        <v>4002.5264888700003</v>
      </c>
      <c r="K111" s="36">
        <f>SUMIFS(СВЦЭМ!$C$39:$C$782,СВЦЭМ!$A$39:$A$782,$A111,СВЦЭМ!$B$39:$B$782,K$83)+'СЕТ СН'!$H$12+СВЦЭМ!$D$10+'СЕТ СН'!$H$5-'СЕТ СН'!$H$20</f>
        <v>3998.6823895100001</v>
      </c>
      <c r="L111" s="36">
        <f>SUMIFS(СВЦЭМ!$C$39:$C$782,СВЦЭМ!$A$39:$A$782,$A111,СВЦЭМ!$B$39:$B$782,L$83)+'СЕТ СН'!$H$12+СВЦЭМ!$D$10+'СЕТ СН'!$H$5-'СЕТ СН'!$H$20</f>
        <v>4032.6428901700001</v>
      </c>
      <c r="M111" s="36">
        <f>SUMIFS(СВЦЭМ!$C$39:$C$782,СВЦЭМ!$A$39:$A$782,$A111,СВЦЭМ!$B$39:$B$782,M$83)+'СЕТ СН'!$H$12+СВЦЭМ!$D$10+'СЕТ СН'!$H$5-'СЕТ СН'!$H$20</f>
        <v>4126.8514679</v>
      </c>
      <c r="N111" s="36">
        <f>SUMIFS(СВЦЭМ!$C$39:$C$782,СВЦЭМ!$A$39:$A$782,$A111,СВЦЭМ!$B$39:$B$782,N$83)+'СЕТ СН'!$H$12+СВЦЭМ!$D$10+'СЕТ СН'!$H$5-'СЕТ СН'!$H$20</f>
        <v>4213.77233996</v>
      </c>
      <c r="O111" s="36">
        <f>SUMIFS(СВЦЭМ!$C$39:$C$782,СВЦЭМ!$A$39:$A$782,$A111,СВЦЭМ!$B$39:$B$782,O$83)+'СЕТ СН'!$H$12+СВЦЭМ!$D$10+'СЕТ СН'!$H$5-'СЕТ СН'!$H$20</f>
        <v>4263.2256094000004</v>
      </c>
      <c r="P111" s="36">
        <f>SUMIFS(СВЦЭМ!$C$39:$C$782,СВЦЭМ!$A$39:$A$782,$A111,СВЦЭМ!$B$39:$B$782,P$83)+'СЕТ СН'!$H$12+СВЦЭМ!$D$10+'СЕТ СН'!$H$5-'СЕТ СН'!$H$20</f>
        <v>4295.8895297600002</v>
      </c>
      <c r="Q111" s="36">
        <f>SUMIFS(СВЦЭМ!$C$39:$C$782,СВЦЭМ!$A$39:$A$782,$A111,СВЦЭМ!$B$39:$B$782,Q$83)+'СЕТ СН'!$H$12+СВЦЭМ!$D$10+'СЕТ СН'!$H$5-'СЕТ СН'!$H$20</f>
        <v>4257.9422320100002</v>
      </c>
      <c r="R111" s="36">
        <f>SUMIFS(СВЦЭМ!$C$39:$C$782,СВЦЭМ!$A$39:$A$782,$A111,СВЦЭМ!$B$39:$B$782,R$83)+'СЕТ СН'!$H$12+СВЦЭМ!$D$10+'СЕТ СН'!$H$5-'СЕТ СН'!$H$20</f>
        <v>4147.3285409800001</v>
      </c>
      <c r="S111" s="36">
        <f>SUMIFS(СВЦЭМ!$C$39:$C$782,СВЦЭМ!$A$39:$A$782,$A111,СВЦЭМ!$B$39:$B$782,S$83)+'СЕТ СН'!$H$12+СВЦЭМ!$D$10+'СЕТ СН'!$H$5-'СЕТ СН'!$H$20</f>
        <v>4050.63737713</v>
      </c>
      <c r="T111" s="36">
        <f>SUMIFS(СВЦЭМ!$C$39:$C$782,СВЦЭМ!$A$39:$A$782,$A111,СВЦЭМ!$B$39:$B$782,T$83)+'СЕТ СН'!$H$12+СВЦЭМ!$D$10+'СЕТ СН'!$H$5-'СЕТ СН'!$H$20</f>
        <v>3931.6729263400002</v>
      </c>
      <c r="U111" s="36">
        <f>SUMIFS(СВЦЭМ!$C$39:$C$782,СВЦЭМ!$A$39:$A$782,$A111,СВЦЭМ!$B$39:$B$782,U$83)+'СЕТ СН'!$H$12+СВЦЭМ!$D$10+'СЕТ СН'!$H$5-'СЕТ СН'!$H$20</f>
        <v>3924.3489097299998</v>
      </c>
      <c r="V111" s="36">
        <f>SUMIFS(СВЦЭМ!$C$39:$C$782,СВЦЭМ!$A$39:$A$782,$A111,СВЦЭМ!$B$39:$B$782,V$83)+'СЕТ СН'!$H$12+СВЦЭМ!$D$10+'СЕТ СН'!$H$5-'СЕТ СН'!$H$20</f>
        <v>3932.4040823300002</v>
      </c>
      <c r="W111" s="36">
        <f>SUMIFS(СВЦЭМ!$C$39:$C$782,СВЦЭМ!$A$39:$A$782,$A111,СВЦЭМ!$B$39:$B$782,W$83)+'СЕТ СН'!$H$12+СВЦЭМ!$D$10+'СЕТ СН'!$H$5-'СЕТ СН'!$H$20</f>
        <v>3907.64073246</v>
      </c>
      <c r="X111" s="36">
        <f>SUMIFS(СВЦЭМ!$C$39:$C$782,СВЦЭМ!$A$39:$A$782,$A111,СВЦЭМ!$B$39:$B$782,X$83)+'СЕТ СН'!$H$12+СВЦЭМ!$D$10+'СЕТ СН'!$H$5-'СЕТ СН'!$H$20</f>
        <v>3897.4296804000001</v>
      </c>
      <c r="Y111" s="36">
        <f>SUMIFS(СВЦЭМ!$C$39:$C$782,СВЦЭМ!$A$39:$A$782,$A111,СВЦЭМ!$B$39:$B$782,Y$83)+'СЕТ СН'!$H$12+СВЦЭМ!$D$10+'СЕТ СН'!$H$5-'СЕТ СН'!$H$20</f>
        <v>3946.1238472800001</v>
      </c>
    </row>
    <row r="112" spans="1:25" ht="15.75" x14ac:dyDescent="0.2">
      <c r="A112" s="35">
        <f t="shared" si="2"/>
        <v>44649</v>
      </c>
      <c r="B112" s="36">
        <f>SUMIFS(СВЦЭМ!$C$39:$C$782,СВЦЭМ!$A$39:$A$782,$A112,СВЦЭМ!$B$39:$B$782,B$83)+'СЕТ СН'!$H$12+СВЦЭМ!$D$10+'СЕТ СН'!$H$5-'СЕТ СН'!$H$20</f>
        <v>4032.885342</v>
      </c>
      <c r="C112" s="36">
        <f>SUMIFS(СВЦЭМ!$C$39:$C$782,СВЦЭМ!$A$39:$A$782,$A112,СВЦЭМ!$B$39:$B$782,C$83)+'СЕТ СН'!$H$12+СВЦЭМ!$D$10+'СЕТ СН'!$H$5-'СЕТ СН'!$H$20</f>
        <v>4138.4748504999998</v>
      </c>
      <c r="D112" s="36">
        <f>SUMIFS(СВЦЭМ!$C$39:$C$782,СВЦЭМ!$A$39:$A$782,$A112,СВЦЭМ!$B$39:$B$782,D$83)+'СЕТ СН'!$H$12+СВЦЭМ!$D$10+'СЕТ СН'!$H$5-'СЕТ СН'!$H$20</f>
        <v>4252.09791821</v>
      </c>
      <c r="E112" s="36">
        <f>SUMIFS(СВЦЭМ!$C$39:$C$782,СВЦЭМ!$A$39:$A$782,$A112,СВЦЭМ!$B$39:$B$782,E$83)+'СЕТ СН'!$H$12+СВЦЭМ!$D$10+'СЕТ СН'!$H$5-'СЕТ СН'!$H$20</f>
        <v>4298.4887186899996</v>
      </c>
      <c r="F112" s="36">
        <f>SUMIFS(СВЦЭМ!$C$39:$C$782,СВЦЭМ!$A$39:$A$782,$A112,СВЦЭМ!$B$39:$B$782,F$83)+'СЕТ СН'!$H$12+СВЦЭМ!$D$10+'СЕТ СН'!$H$5-'СЕТ СН'!$H$20</f>
        <v>4313.8096393300002</v>
      </c>
      <c r="G112" s="36">
        <f>SUMIFS(СВЦЭМ!$C$39:$C$782,СВЦЭМ!$A$39:$A$782,$A112,СВЦЭМ!$B$39:$B$782,G$83)+'СЕТ СН'!$H$12+СВЦЭМ!$D$10+'СЕТ СН'!$H$5-'СЕТ СН'!$H$20</f>
        <v>4300.7175528500002</v>
      </c>
      <c r="H112" s="36">
        <f>SUMIFS(СВЦЭМ!$C$39:$C$782,СВЦЭМ!$A$39:$A$782,$A112,СВЦЭМ!$B$39:$B$782,H$83)+'СЕТ СН'!$H$12+СВЦЭМ!$D$10+'СЕТ СН'!$H$5-'СЕТ СН'!$H$20</f>
        <v>4246.0945748100003</v>
      </c>
      <c r="I112" s="36">
        <f>SUMIFS(СВЦЭМ!$C$39:$C$782,СВЦЭМ!$A$39:$A$782,$A112,СВЦЭМ!$B$39:$B$782,I$83)+'СЕТ СН'!$H$12+СВЦЭМ!$D$10+'СЕТ СН'!$H$5-'СЕТ СН'!$H$20</f>
        <v>4117.90705282</v>
      </c>
      <c r="J112" s="36">
        <f>SUMIFS(СВЦЭМ!$C$39:$C$782,СВЦЭМ!$A$39:$A$782,$A112,СВЦЭМ!$B$39:$B$782,J$83)+'СЕТ СН'!$H$12+СВЦЭМ!$D$10+'СЕТ СН'!$H$5-'СЕТ СН'!$H$20</f>
        <v>4011.9431074700001</v>
      </c>
      <c r="K112" s="36">
        <f>SUMIFS(СВЦЭМ!$C$39:$C$782,СВЦЭМ!$A$39:$A$782,$A112,СВЦЭМ!$B$39:$B$782,K$83)+'СЕТ СН'!$H$12+СВЦЭМ!$D$10+'СЕТ СН'!$H$5-'СЕТ СН'!$H$20</f>
        <v>3989.3353990699998</v>
      </c>
      <c r="L112" s="36">
        <f>SUMIFS(СВЦЭМ!$C$39:$C$782,СВЦЭМ!$A$39:$A$782,$A112,СВЦЭМ!$B$39:$B$782,L$83)+'СЕТ СН'!$H$12+СВЦЭМ!$D$10+'СЕТ СН'!$H$5-'СЕТ СН'!$H$20</f>
        <v>4022.4349793299998</v>
      </c>
      <c r="M112" s="36">
        <f>SUMIFS(СВЦЭМ!$C$39:$C$782,СВЦЭМ!$A$39:$A$782,$A112,СВЦЭМ!$B$39:$B$782,M$83)+'СЕТ СН'!$H$12+СВЦЭМ!$D$10+'СЕТ СН'!$H$5-'СЕТ СН'!$H$20</f>
        <v>4082.9432044800001</v>
      </c>
      <c r="N112" s="36">
        <f>SUMIFS(СВЦЭМ!$C$39:$C$782,СВЦЭМ!$A$39:$A$782,$A112,СВЦЭМ!$B$39:$B$782,N$83)+'СЕТ СН'!$H$12+СВЦЭМ!$D$10+'СЕТ СН'!$H$5-'СЕТ СН'!$H$20</f>
        <v>4209.2788638700004</v>
      </c>
      <c r="O112" s="36">
        <f>SUMIFS(СВЦЭМ!$C$39:$C$782,СВЦЭМ!$A$39:$A$782,$A112,СВЦЭМ!$B$39:$B$782,O$83)+'СЕТ СН'!$H$12+СВЦЭМ!$D$10+'СЕТ СН'!$H$5-'СЕТ СН'!$H$20</f>
        <v>4266.1670663499999</v>
      </c>
      <c r="P112" s="36">
        <f>SUMIFS(СВЦЭМ!$C$39:$C$782,СВЦЭМ!$A$39:$A$782,$A112,СВЦЭМ!$B$39:$B$782,P$83)+'СЕТ СН'!$H$12+СВЦЭМ!$D$10+'СЕТ СН'!$H$5-'СЕТ СН'!$H$20</f>
        <v>4287.5400921700002</v>
      </c>
      <c r="Q112" s="36">
        <f>SUMIFS(СВЦЭМ!$C$39:$C$782,СВЦЭМ!$A$39:$A$782,$A112,СВЦЭМ!$B$39:$B$782,Q$83)+'СЕТ СН'!$H$12+СВЦЭМ!$D$10+'СЕТ СН'!$H$5-'СЕТ СН'!$H$20</f>
        <v>4281.7530117099996</v>
      </c>
      <c r="R112" s="36">
        <f>SUMIFS(СВЦЭМ!$C$39:$C$782,СВЦЭМ!$A$39:$A$782,$A112,СВЦЭМ!$B$39:$B$782,R$83)+'СЕТ СН'!$H$12+СВЦЭМ!$D$10+'СЕТ СН'!$H$5-'СЕТ СН'!$H$20</f>
        <v>4232.54678805</v>
      </c>
      <c r="S112" s="36">
        <f>SUMIFS(СВЦЭМ!$C$39:$C$782,СВЦЭМ!$A$39:$A$782,$A112,СВЦЭМ!$B$39:$B$782,S$83)+'СЕТ СН'!$H$12+СВЦЭМ!$D$10+'СЕТ СН'!$H$5-'СЕТ СН'!$H$20</f>
        <v>4200.6691698900004</v>
      </c>
      <c r="T112" s="36">
        <f>SUMIFS(СВЦЭМ!$C$39:$C$782,СВЦЭМ!$A$39:$A$782,$A112,СВЦЭМ!$B$39:$B$782,T$83)+'СЕТ СН'!$H$12+СВЦЭМ!$D$10+'СЕТ СН'!$H$5-'СЕТ СН'!$H$20</f>
        <v>4175.12081545</v>
      </c>
      <c r="U112" s="36">
        <f>SUMIFS(СВЦЭМ!$C$39:$C$782,СВЦЭМ!$A$39:$A$782,$A112,СВЦЭМ!$B$39:$B$782,U$83)+'СЕТ СН'!$H$12+СВЦЭМ!$D$10+'СЕТ СН'!$H$5-'СЕТ СН'!$H$20</f>
        <v>4120.7610412499998</v>
      </c>
      <c r="V112" s="36">
        <f>SUMIFS(СВЦЭМ!$C$39:$C$782,СВЦЭМ!$A$39:$A$782,$A112,СВЦЭМ!$B$39:$B$782,V$83)+'СЕТ СН'!$H$12+СВЦЭМ!$D$10+'СЕТ СН'!$H$5-'СЕТ СН'!$H$20</f>
        <v>4133.2830996299999</v>
      </c>
      <c r="W112" s="36">
        <f>SUMIFS(СВЦЭМ!$C$39:$C$782,СВЦЭМ!$A$39:$A$782,$A112,СВЦЭМ!$B$39:$B$782,W$83)+'СЕТ СН'!$H$12+СВЦЭМ!$D$10+'СЕТ СН'!$H$5-'СЕТ СН'!$H$20</f>
        <v>4136.3497198599998</v>
      </c>
      <c r="X112" s="36">
        <f>SUMIFS(СВЦЭМ!$C$39:$C$782,СВЦЭМ!$A$39:$A$782,$A112,СВЦЭМ!$B$39:$B$782,X$83)+'СЕТ СН'!$H$12+СВЦЭМ!$D$10+'СЕТ СН'!$H$5-'СЕТ СН'!$H$20</f>
        <v>4169.41304175</v>
      </c>
      <c r="Y112" s="36">
        <f>SUMIFS(СВЦЭМ!$C$39:$C$782,СВЦЭМ!$A$39:$A$782,$A112,СВЦЭМ!$B$39:$B$782,Y$83)+'СЕТ СН'!$H$12+СВЦЭМ!$D$10+'СЕТ СН'!$H$5-'СЕТ СН'!$H$20</f>
        <v>4166.6548911099999</v>
      </c>
    </row>
    <row r="113" spans="1:27" ht="15.75" x14ac:dyDescent="0.2">
      <c r="A113" s="35">
        <f t="shared" si="2"/>
        <v>44650</v>
      </c>
      <c r="B113" s="36">
        <f>SUMIFS(СВЦЭМ!$C$39:$C$782,СВЦЭМ!$A$39:$A$782,$A113,СВЦЭМ!$B$39:$B$782,B$83)+'СЕТ СН'!$H$12+СВЦЭМ!$D$10+'СЕТ СН'!$H$5-'СЕТ СН'!$H$20</f>
        <v>4162.7530677100003</v>
      </c>
      <c r="C113" s="36">
        <f>SUMIFS(СВЦЭМ!$C$39:$C$782,СВЦЭМ!$A$39:$A$782,$A113,СВЦЭМ!$B$39:$B$782,C$83)+'СЕТ СН'!$H$12+СВЦЭМ!$D$10+'СЕТ СН'!$H$5-'СЕТ СН'!$H$20</f>
        <v>4181.06828064</v>
      </c>
      <c r="D113" s="36">
        <f>SUMIFS(СВЦЭМ!$C$39:$C$782,СВЦЭМ!$A$39:$A$782,$A113,СВЦЭМ!$B$39:$B$782,D$83)+'СЕТ СН'!$H$12+СВЦЭМ!$D$10+'СЕТ СН'!$H$5-'СЕТ СН'!$H$20</f>
        <v>4250.5956596100004</v>
      </c>
      <c r="E113" s="36">
        <f>SUMIFS(СВЦЭМ!$C$39:$C$782,СВЦЭМ!$A$39:$A$782,$A113,СВЦЭМ!$B$39:$B$782,E$83)+'СЕТ СН'!$H$12+СВЦЭМ!$D$10+'СЕТ СН'!$H$5-'СЕТ СН'!$H$20</f>
        <v>4310.6368192199998</v>
      </c>
      <c r="F113" s="36">
        <f>SUMIFS(СВЦЭМ!$C$39:$C$782,СВЦЭМ!$A$39:$A$782,$A113,СВЦЭМ!$B$39:$B$782,F$83)+'СЕТ СН'!$H$12+СВЦЭМ!$D$10+'СЕТ СН'!$H$5-'СЕТ СН'!$H$20</f>
        <v>4306.9693749500002</v>
      </c>
      <c r="G113" s="36">
        <f>SUMIFS(СВЦЭМ!$C$39:$C$782,СВЦЭМ!$A$39:$A$782,$A113,СВЦЭМ!$B$39:$B$782,G$83)+'СЕТ СН'!$H$12+СВЦЭМ!$D$10+'СЕТ СН'!$H$5-'СЕТ СН'!$H$20</f>
        <v>4298.4334344399995</v>
      </c>
      <c r="H113" s="36">
        <f>SUMIFS(СВЦЭМ!$C$39:$C$782,СВЦЭМ!$A$39:$A$782,$A113,СВЦЭМ!$B$39:$B$782,H$83)+'СЕТ СН'!$H$12+СВЦЭМ!$D$10+'СЕТ СН'!$H$5-'СЕТ СН'!$H$20</f>
        <v>4230.8560591699998</v>
      </c>
      <c r="I113" s="36">
        <f>SUMIFS(СВЦЭМ!$C$39:$C$782,СВЦЭМ!$A$39:$A$782,$A113,СВЦЭМ!$B$39:$B$782,I$83)+'СЕТ СН'!$H$12+СВЦЭМ!$D$10+'СЕТ СН'!$H$5-'СЕТ СН'!$H$20</f>
        <v>4164.1553705900005</v>
      </c>
      <c r="J113" s="36">
        <f>SUMIFS(СВЦЭМ!$C$39:$C$782,СВЦЭМ!$A$39:$A$782,$A113,СВЦЭМ!$B$39:$B$782,J$83)+'СЕТ СН'!$H$12+СВЦЭМ!$D$10+'СЕТ СН'!$H$5-'СЕТ СН'!$H$20</f>
        <v>4121.88053846</v>
      </c>
      <c r="K113" s="36">
        <f>SUMIFS(СВЦЭМ!$C$39:$C$782,СВЦЭМ!$A$39:$A$782,$A113,СВЦЭМ!$B$39:$B$782,K$83)+'СЕТ СН'!$H$12+СВЦЭМ!$D$10+'СЕТ СН'!$H$5-'СЕТ СН'!$H$20</f>
        <v>4131.1362330000002</v>
      </c>
      <c r="L113" s="36">
        <f>SUMIFS(СВЦЭМ!$C$39:$C$782,СВЦЭМ!$A$39:$A$782,$A113,СВЦЭМ!$B$39:$B$782,L$83)+'СЕТ СН'!$H$12+СВЦЭМ!$D$10+'СЕТ СН'!$H$5-'СЕТ СН'!$H$20</f>
        <v>4155.8160594800001</v>
      </c>
      <c r="M113" s="36">
        <f>SUMIFS(СВЦЭМ!$C$39:$C$782,СВЦЭМ!$A$39:$A$782,$A113,СВЦЭМ!$B$39:$B$782,M$83)+'СЕТ СН'!$H$12+СВЦЭМ!$D$10+'СЕТ СН'!$H$5-'СЕТ СН'!$H$20</f>
        <v>4158.2435955000001</v>
      </c>
      <c r="N113" s="36">
        <f>SUMIFS(СВЦЭМ!$C$39:$C$782,СВЦЭМ!$A$39:$A$782,$A113,СВЦЭМ!$B$39:$B$782,N$83)+'СЕТ СН'!$H$12+СВЦЭМ!$D$10+'СЕТ СН'!$H$5-'СЕТ СН'!$H$20</f>
        <v>4197.17210058</v>
      </c>
      <c r="O113" s="36">
        <f>SUMIFS(СВЦЭМ!$C$39:$C$782,СВЦЭМ!$A$39:$A$782,$A113,СВЦЭМ!$B$39:$B$782,O$83)+'СЕТ СН'!$H$12+СВЦЭМ!$D$10+'СЕТ СН'!$H$5-'СЕТ СН'!$H$20</f>
        <v>4258.62442035</v>
      </c>
      <c r="P113" s="36">
        <f>SUMIFS(СВЦЭМ!$C$39:$C$782,СВЦЭМ!$A$39:$A$782,$A113,СВЦЭМ!$B$39:$B$782,P$83)+'СЕТ СН'!$H$12+СВЦЭМ!$D$10+'СЕТ СН'!$H$5-'СЕТ СН'!$H$20</f>
        <v>4304.3541563300005</v>
      </c>
      <c r="Q113" s="36">
        <f>SUMIFS(СВЦЭМ!$C$39:$C$782,СВЦЭМ!$A$39:$A$782,$A113,СВЦЭМ!$B$39:$B$782,Q$83)+'СЕТ СН'!$H$12+СВЦЭМ!$D$10+'СЕТ СН'!$H$5-'СЕТ СН'!$H$20</f>
        <v>4284.6437234599998</v>
      </c>
      <c r="R113" s="36">
        <f>SUMIFS(СВЦЭМ!$C$39:$C$782,СВЦЭМ!$A$39:$A$782,$A113,СВЦЭМ!$B$39:$B$782,R$83)+'СЕТ СН'!$H$12+СВЦЭМ!$D$10+'СЕТ СН'!$H$5-'СЕТ СН'!$H$20</f>
        <v>4227.4973601500005</v>
      </c>
      <c r="S113" s="36">
        <f>SUMIFS(СВЦЭМ!$C$39:$C$782,СВЦЭМ!$A$39:$A$782,$A113,СВЦЭМ!$B$39:$B$782,S$83)+'СЕТ СН'!$H$12+СВЦЭМ!$D$10+'СЕТ СН'!$H$5-'СЕТ СН'!$H$20</f>
        <v>4195.7706588199999</v>
      </c>
      <c r="T113" s="36">
        <f>SUMIFS(СВЦЭМ!$C$39:$C$782,СВЦЭМ!$A$39:$A$782,$A113,СВЦЭМ!$B$39:$B$782,T$83)+'СЕТ СН'!$H$12+СВЦЭМ!$D$10+'СЕТ СН'!$H$5-'СЕТ СН'!$H$20</f>
        <v>4164.7099799200005</v>
      </c>
      <c r="U113" s="36">
        <f>SUMIFS(СВЦЭМ!$C$39:$C$782,СВЦЭМ!$A$39:$A$782,$A113,СВЦЭМ!$B$39:$B$782,U$83)+'СЕТ СН'!$H$12+СВЦЭМ!$D$10+'СЕТ СН'!$H$5-'СЕТ СН'!$H$20</f>
        <v>4126.77960867</v>
      </c>
      <c r="V113" s="36">
        <f>SUMIFS(СВЦЭМ!$C$39:$C$782,СВЦЭМ!$A$39:$A$782,$A113,СВЦЭМ!$B$39:$B$782,V$83)+'СЕТ СН'!$H$12+СВЦЭМ!$D$10+'СЕТ СН'!$H$5-'СЕТ СН'!$H$20</f>
        <v>4122.1872002199998</v>
      </c>
      <c r="W113" s="36">
        <f>SUMIFS(СВЦЭМ!$C$39:$C$782,СВЦЭМ!$A$39:$A$782,$A113,СВЦЭМ!$B$39:$B$782,W$83)+'СЕТ СН'!$H$12+СВЦЭМ!$D$10+'СЕТ СН'!$H$5-'СЕТ СН'!$H$20</f>
        <v>4126.41586766</v>
      </c>
      <c r="X113" s="36">
        <f>SUMIFS(СВЦЭМ!$C$39:$C$782,СВЦЭМ!$A$39:$A$782,$A113,СВЦЭМ!$B$39:$B$782,X$83)+'СЕТ СН'!$H$12+СВЦЭМ!$D$10+'СЕТ СН'!$H$5-'СЕТ СН'!$H$20</f>
        <v>4153.5016828299995</v>
      </c>
      <c r="Y113" s="36">
        <f>SUMIFS(СВЦЭМ!$C$39:$C$782,СВЦЭМ!$A$39:$A$782,$A113,СВЦЭМ!$B$39:$B$782,Y$83)+'СЕТ СН'!$H$12+СВЦЭМ!$D$10+'СЕТ СН'!$H$5-'СЕТ СН'!$H$20</f>
        <v>4175.2308828799996</v>
      </c>
      <c r="AA113" s="37"/>
    </row>
    <row r="114" spans="1:27" ht="15.75" x14ac:dyDescent="0.2">
      <c r="A114" s="35">
        <f t="shared" si="2"/>
        <v>44651</v>
      </c>
      <c r="B114" s="36">
        <f>SUMIFS(СВЦЭМ!$C$39:$C$782,СВЦЭМ!$A$39:$A$782,$A114,СВЦЭМ!$B$39:$B$782,B$83)+'СЕТ СН'!$H$12+СВЦЭМ!$D$10+'СЕТ СН'!$H$5-'СЕТ СН'!$H$20</f>
        <v>4165.3029431800005</v>
      </c>
      <c r="C114" s="36">
        <f>SUMIFS(СВЦЭМ!$C$39:$C$782,СВЦЭМ!$A$39:$A$782,$A114,СВЦЭМ!$B$39:$B$782,C$83)+'СЕТ СН'!$H$12+СВЦЭМ!$D$10+'СЕТ СН'!$H$5-'СЕТ СН'!$H$20</f>
        <v>4170.5579129199996</v>
      </c>
      <c r="D114" s="36">
        <f>SUMIFS(СВЦЭМ!$C$39:$C$782,СВЦЭМ!$A$39:$A$782,$A114,СВЦЭМ!$B$39:$B$782,D$83)+'СЕТ СН'!$H$12+СВЦЭМ!$D$10+'СЕТ СН'!$H$5-'СЕТ СН'!$H$20</f>
        <v>4242.1893083499999</v>
      </c>
      <c r="E114" s="36">
        <f>SUMIFS(СВЦЭМ!$C$39:$C$782,СВЦЭМ!$A$39:$A$782,$A114,СВЦЭМ!$B$39:$B$782,E$83)+'СЕТ СН'!$H$12+СВЦЭМ!$D$10+'СЕТ СН'!$H$5-'СЕТ СН'!$H$20</f>
        <v>4315.3784033399997</v>
      </c>
      <c r="F114" s="36">
        <f>SUMIFS(СВЦЭМ!$C$39:$C$782,СВЦЭМ!$A$39:$A$782,$A114,СВЦЭМ!$B$39:$B$782,F$83)+'СЕТ СН'!$H$12+СВЦЭМ!$D$10+'СЕТ СН'!$H$5-'СЕТ СН'!$H$20</f>
        <v>4307.7789394499996</v>
      </c>
      <c r="G114" s="36">
        <f>SUMIFS(СВЦЭМ!$C$39:$C$782,СВЦЭМ!$A$39:$A$782,$A114,СВЦЭМ!$B$39:$B$782,G$83)+'СЕТ СН'!$H$12+СВЦЭМ!$D$10+'СЕТ СН'!$H$5-'СЕТ СН'!$H$20</f>
        <v>4303.1640015699995</v>
      </c>
      <c r="H114" s="36">
        <f>SUMIFS(СВЦЭМ!$C$39:$C$782,СВЦЭМ!$A$39:$A$782,$A114,СВЦЭМ!$B$39:$B$782,H$83)+'СЕТ СН'!$H$12+СВЦЭМ!$D$10+'СЕТ СН'!$H$5-'СЕТ СН'!$H$20</f>
        <v>4248.3443542599998</v>
      </c>
      <c r="I114" s="36">
        <f>SUMIFS(СВЦЭМ!$C$39:$C$782,СВЦЭМ!$A$39:$A$782,$A114,СВЦЭМ!$B$39:$B$782,I$83)+'СЕТ СН'!$H$12+СВЦЭМ!$D$10+'СЕТ СН'!$H$5-'СЕТ СН'!$H$20</f>
        <v>4172.3007617399999</v>
      </c>
      <c r="J114" s="36">
        <f>SUMIFS(СВЦЭМ!$C$39:$C$782,СВЦЭМ!$A$39:$A$782,$A114,СВЦЭМ!$B$39:$B$782,J$83)+'СЕТ СН'!$H$12+СВЦЭМ!$D$10+'СЕТ СН'!$H$5-'СЕТ СН'!$H$20</f>
        <v>4135.9074679300002</v>
      </c>
      <c r="K114" s="36">
        <f>SUMIFS(СВЦЭМ!$C$39:$C$782,СВЦЭМ!$A$39:$A$782,$A114,СВЦЭМ!$B$39:$B$782,K$83)+'СЕТ СН'!$H$12+СВЦЭМ!$D$10+'СЕТ СН'!$H$5-'СЕТ СН'!$H$20</f>
        <v>4133.3753866099996</v>
      </c>
      <c r="L114" s="36">
        <f>SUMIFS(СВЦЭМ!$C$39:$C$782,СВЦЭМ!$A$39:$A$782,$A114,СВЦЭМ!$B$39:$B$782,L$83)+'СЕТ СН'!$H$12+СВЦЭМ!$D$10+'СЕТ СН'!$H$5-'СЕТ СН'!$H$20</f>
        <v>4162.6555577600002</v>
      </c>
      <c r="M114" s="36">
        <f>SUMIFS(СВЦЭМ!$C$39:$C$782,СВЦЭМ!$A$39:$A$782,$A114,СВЦЭМ!$B$39:$B$782,M$83)+'СЕТ СН'!$H$12+СВЦЭМ!$D$10+'СЕТ СН'!$H$5-'СЕТ СН'!$H$20</f>
        <v>4192.4845814299997</v>
      </c>
      <c r="N114" s="36">
        <f>SUMIFS(СВЦЭМ!$C$39:$C$782,СВЦЭМ!$A$39:$A$782,$A114,СВЦЭМ!$B$39:$B$782,N$83)+'СЕТ СН'!$H$12+СВЦЭМ!$D$10+'СЕТ СН'!$H$5-'СЕТ СН'!$H$20</f>
        <v>4226.2362985700001</v>
      </c>
      <c r="O114" s="36">
        <f>SUMIFS(СВЦЭМ!$C$39:$C$782,СВЦЭМ!$A$39:$A$782,$A114,СВЦЭМ!$B$39:$B$782,O$83)+'СЕТ СН'!$H$12+СВЦЭМ!$D$10+'СЕТ СН'!$H$5-'СЕТ СН'!$H$20</f>
        <v>4267.3312204200001</v>
      </c>
      <c r="P114" s="36">
        <f>SUMIFS(СВЦЭМ!$C$39:$C$782,СВЦЭМ!$A$39:$A$782,$A114,СВЦЭМ!$B$39:$B$782,P$83)+'СЕТ СН'!$H$12+СВЦЭМ!$D$10+'СЕТ СН'!$H$5-'СЕТ СН'!$H$20</f>
        <v>4295.1799585200006</v>
      </c>
      <c r="Q114" s="36">
        <f>SUMIFS(СВЦЭМ!$C$39:$C$782,СВЦЭМ!$A$39:$A$782,$A114,СВЦЭМ!$B$39:$B$782,Q$83)+'СЕТ СН'!$H$12+СВЦЭМ!$D$10+'СЕТ СН'!$H$5-'СЕТ СН'!$H$20</f>
        <v>4266.03765853</v>
      </c>
      <c r="R114" s="36">
        <f>SUMIFS(СВЦЭМ!$C$39:$C$782,СВЦЭМ!$A$39:$A$782,$A114,СВЦЭМ!$B$39:$B$782,R$83)+'СЕТ СН'!$H$12+СВЦЭМ!$D$10+'СЕТ СН'!$H$5-'СЕТ СН'!$H$20</f>
        <v>4154.9796710199998</v>
      </c>
      <c r="S114" s="36">
        <f>SUMIFS(СВЦЭМ!$C$39:$C$782,СВЦЭМ!$A$39:$A$782,$A114,СВЦЭМ!$B$39:$B$782,S$83)+'СЕТ СН'!$H$12+СВЦЭМ!$D$10+'СЕТ СН'!$H$5-'СЕТ СН'!$H$20</f>
        <v>4024.9997580899999</v>
      </c>
      <c r="T114" s="36">
        <f>SUMIFS(СВЦЭМ!$C$39:$C$782,СВЦЭМ!$A$39:$A$782,$A114,СВЦЭМ!$B$39:$B$782,T$83)+'СЕТ СН'!$H$12+СВЦЭМ!$D$10+'СЕТ СН'!$H$5-'СЕТ СН'!$H$20</f>
        <v>3933.30348073</v>
      </c>
      <c r="U114" s="36">
        <f>SUMIFS(СВЦЭМ!$C$39:$C$782,СВЦЭМ!$A$39:$A$782,$A114,СВЦЭМ!$B$39:$B$782,U$83)+'СЕТ СН'!$H$12+СВЦЭМ!$D$10+'СЕТ СН'!$H$5-'СЕТ СН'!$H$20</f>
        <v>3967.1841168700003</v>
      </c>
      <c r="V114" s="36">
        <f>SUMIFS(СВЦЭМ!$C$39:$C$782,СВЦЭМ!$A$39:$A$782,$A114,СВЦЭМ!$B$39:$B$782,V$83)+'СЕТ СН'!$H$12+СВЦЭМ!$D$10+'СЕТ СН'!$H$5-'СЕТ СН'!$H$20</f>
        <v>4021.79387632</v>
      </c>
      <c r="W114" s="36">
        <f>SUMIFS(СВЦЭМ!$C$39:$C$782,СВЦЭМ!$A$39:$A$782,$A114,СВЦЭМ!$B$39:$B$782,W$83)+'СЕТ СН'!$H$12+СВЦЭМ!$D$10+'СЕТ СН'!$H$5-'СЕТ СН'!$H$20</f>
        <v>4116.8356897600006</v>
      </c>
      <c r="X114" s="36">
        <f>SUMIFS(СВЦЭМ!$C$39:$C$782,СВЦЭМ!$A$39:$A$782,$A114,СВЦЭМ!$B$39:$B$782,X$83)+'СЕТ СН'!$H$12+СВЦЭМ!$D$10+'СЕТ СН'!$H$5-'СЕТ СН'!$H$20</f>
        <v>4154.2473329799996</v>
      </c>
      <c r="Y114" s="36">
        <f>SUMIFS(СВЦЭМ!$C$39:$C$782,СВЦЭМ!$A$39:$A$782,$A114,СВЦЭМ!$B$39:$B$782,Y$83)+'СЕТ СН'!$H$12+СВЦЭМ!$D$10+'СЕТ СН'!$H$5-'СЕТ СН'!$H$20</f>
        <v>4193.3606562499999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01.03.2022</v>
      </c>
      <c r="B120" s="36">
        <f>SUMIFS(СВЦЭМ!$C$39:$C$782,СВЦЭМ!$A$39:$A$782,$A120,СВЦЭМ!$B$39:$B$782,B$119)+'СЕТ СН'!$I$12+СВЦЭМ!$D$10+'СЕТ СН'!$I$5-'СЕТ СН'!$I$20</f>
        <v>4158.4612533199997</v>
      </c>
      <c r="C120" s="36">
        <f>SUMIFS(СВЦЭМ!$C$39:$C$782,СВЦЭМ!$A$39:$A$782,$A120,СВЦЭМ!$B$39:$B$782,C$119)+'СЕТ СН'!$I$12+СВЦЭМ!$D$10+'СЕТ СН'!$I$5-'СЕТ СН'!$I$20</f>
        <v>4193.6442284799996</v>
      </c>
      <c r="D120" s="36">
        <f>SUMIFS(СВЦЭМ!$C$39:$C$782,СВЦЭМ!$A$39:$A$782,$A120,СВЦЭМ!$B$39:$B$782,D$119)+'СЕТ СН'!$I$12+СВЦЭМ!$D$10+'СЕТ СН'!$I$5-'СЕТ СН'!$I$20</f>
        <v>4216.5245262400003</v>
      </c>
      <c r="E120" s="36">
        <f>SUMIFS(СВЦЭМ!$C$39:$C$782,СВЦЭМ!$A$39:$A$782,$A120,СВЦЭМ!$B$39:$B$782,E$119)+'СЕТ СН'!$I$12+СВЦЭМ!$D$10+'СЕТ СН'!$I$5-'СЕТ СН'!$I$20</f>
        <v>4215.4938418299998</v>
      </c>
      <c r="F120" s="36">
        <f>SUMIFS(СВЦЭМ!$C$39:$C$782,СВЦЭМ!$A$39:$A$782,$A120,СВЦЭМ!$B$39:$B$782,F$119)+'СЕТ СН'!$I$12+СВЦЭМ!$D$10+'СЕТ СН'!$I$5-'СЕТ СН'!$I$20</f>
        <v>4203.3547958899999</v>
      </c>
      <c r="G120" s="36">
        <f>SUMIFS(СВЦЭМ!$C$39:$C$782,СВЦЭМ!$A$39:$A$782,$A120,СВЦЭМ!$B$39:$B$782,G$119)+'СЕТ СН'!$I$12+СВЦЭМ!$D$10+'СЕТ СН'!$I$5-'СЕТ СН'!$I$20</f>
        <v>4199.4376922199999</v>
      </c>
      <c r="H120" s="36">
        <f>SUMIFS(СВЦЭМ!$C$39:$C$782,СВЦЭМ!$A$39:$A$782,$A120,СВЦЭМ!$B$39:$B$782,H$119)+'СЕТ СН'!$I$12+СВЦЭМ!$D$10+'СЕТ СН'!$I$5-'СЕТ СН'!$I$20</f>
        <v>4136.0139424600002</v>
      </c>
      <c r="I120" s="36">
        <f>SUMIFS(СВЦЭМ!$C$39:$C$782,СВЦЭМ!$A$39:$A$782,$A120,СВЦЭМ!$B$39:$B$782,I$119)+'СЕТ СН'!$I$12+СВЦЭМ!$D$10+'СЕТ СН'!$I$5-'СЕТ СН'!$I$20</f>
        <v>4109.6381298400001</v>
      </c>
      <c r="J120" s="36">
        <f>SUMIFS(СВЦЭМ!$C$39:$C$782,СВЦЭМ!$A$39:$A$782,$A120,СВЦЭМ!$B$39:$B$782,J$119)+'СЕТ СН'!$I$12+СВЦЭМ!$D$10+'СЕТ СН'!$I$5-'СЕТ СН'!$I$20</f>
        <v>4058.9494934700001</v>
      </c>
      <c r="K120" s="36">
        <f>SUMIFS(СВЦЭМ!$C$39:$C$782,СВЦЭМ!$A$39:$A$782,$A120,СВЦЭМ!$B$39:$B$782,K$119)+'СЕТ СН'!$I$12+СВЦЭМ!$D$10+'СЕТ СН'!$I$5-'СЕТ СН'!$I$20</f>
        <v>4079.4159519200002</v>
      </c>
      <c r="L120" s="36">
        <f>SUMIFS(СВЦЭМ!$C$39:$C$782,СВЦЭМ!$A$39:$A$782,$A120,СВЦЭМ!$B$39:$B$782,L$119)+'СЕТ СН'!$I$12+СВЦЭМ!$D$10+'СЕТ СН'!$I$5-'СЕТ СН'!$I$20</f>
        <v>4065.5090259400004</v>
      </c>
      <c r="M120" s="36">
        <f>SUMIFS(СВЦЭМ!$C$39:$C$782,СВЦЭМ!$A$39:$A$782,$A120,СВЦЭМ!$B$39:$B$782,M$119)+'СЕТ СН'!$I$12+СВЦЭМ!$D$10+'СЕТ СН'!$I$5-'СЕТ СН'!$I$20</f>
        <v>4105.1036567900001</v>
      </c>
      <c r="N120" s="36">
        <f>SUMIFS(СВЦЭМ!$C$39:$C$782,СВЦЭМ!$A$39:$A$782,$A120,СВЦЭМ!$B$39:$B$782,N$119)+'СЕТ СН'!$I$12+СВЦЭМ!$D$10+'СЕТ СН'!$I$5-'СЕТ СН'!$I$20</f>
        <v>4143.30586253</v>
      </c>
      <c r="O120" s="36">
        <f>SUMIFS(СВЦЭМ!$C$39:$C$782,СВЦЭМ!$A$39:$A$782,$A120,СВЦЭМ!$B$39:$B$782,O$119)+'СЕТ СН'!$I$12+СВЦЭМ!$D$10+'СЕТ СН'!$I$5-'СЕТ СН'!$I$20</f>
        <v>4171.2780831</v>
      </c>
      <c r="P120" s="36">
        <f>SUMIFS(СВЦЭМ!$C$39:$C$782,СВЦЭМ!$A$39:$A$782,$A120,СВЦЭМ!$B$39:$B$782,P$119)+'СЕТ СН'!$I$12+СВЦЭМ!$D$10+'СЕТ СН'!$I$5-'СЕТ СН'!$I$20</f>
        <v>4182.7467689599998</v>
      </c>
      <c r="Q120" s="36">
        <f>SUMIFS(СВЦЭМ!$C$39:$C$782,СВЦЭМ!$A$39:$A$782,$A120,СВЦЭМ!$B$39:$B$782,Q$119)+'СЕТ СН'!$I$12+СВЦЭМ!$D$10+'СЕТ СН'!$I$5-'СЕТ СН'!$I$20</f>
        <v>4169.85341711</v>
      </c>
      <c r="R120" s="36">
        <f>SUMIFS(СВЦЭМ!$C$39:$C$782,СВЦЭМ!$A$39:$A$782,$A120,СВЦЭМ!$B$39:$B$782,R$119)+'СЕТ СН'!$I$12+СВЦЭМ!$D$10+'СЕТ СН'!$I$5-'СЕТ СН'!$I$20</f>
        <v>4136.21238094</v>
      </c>
      <c r="S120" s="36">
        <f>SUMIFS(СВЦЭМ!$C$39:$C$782,СВЦЭМ!$A$39:$A$782,$A120,СВЦЭМ!$B$39:$B$782,S$119)+'СЕТ СН'!$I$12+СВЦЭМ!$D$10+'СЕТ СН'!$I$5-'СЕТ СН'!$I$20</f>
        <v>4105.29339506</v>
      </c>
      <c r="T120" s="36">
        <f>SUMIFS(СВЦЭМ!$C$39:$C$782,СВЦЭМ!$A$39:$A$782,$A120,СВЦЭМ!$B$39:$B$782,T$119)+'СЕТ СН'!$I$12+СВЦЭМ!$D$10+'СЕТ СН'!$I$5-'СЕТ СН'!$I$20</f>
        <v>4054.7601292899999</v>
      </c>
      <c r="U120" s="36">
        <f>SUMIFS(СВЦЭМ!$C$39:$C$782,СВЦЭМ!$A$39:$A$782,$A120,СВЦЭМ!$B$39:$B$782,U$119)+'СЕТ СН'!$I$12+СВЦЭМ!$D$10+'СЕТ СН'!$I$5-'СЕТ СН'!$I$20</f>
        <v>4035.6959402500001</v>
      </c>
      <c r="V120" s="36">
        <f>SUMIFS(СВЦЭМ!$C$39:$C$782,СВЦЭМ!$A$39:$A$782,$A120,СВЦЭМ!$B$39:$B$782,V$119)+'СЕТ СН'!$I$12+СВЦЭМ!$D$10+'СЕТ СН'!$I$5-'СЕТ СН'!$I$20</f>
        <v>4047.0013642700001</v>
      </c>
      <c r="W120" s="36">
        <f>SUMIFS(СВЦЭМ!$C$39:$C$782,СВЦЭМ!$A$39:$A$782,$A120,СВЦЭМ!$B$39:$B$782,W$119)+'СЕТ СН'!$I$12+СВЦЭМ!$D$10+'СЕТ СН'!$I$5-'СЕТ СН'!$I$20</f>
        <v>4059.5014785800004</v>
      </c>
      <c r="X120" s="36">
        <f>SUMIFS(СВЦЭМ!$C$39:$C$782,СВЦЭМ!$A$39:$A$782,$A120,СВЦЭМ!$B$39:$B$782,X$119)+'СЕТ СН'!$I$12+СВЦЭМ!$D$10+'СЕТ СН'!$I$5-'СЕТ СН'!$I$20</f>
        <v>4098.70641196</v>
      </c>
      <c r="Y120" s="36">
        <f>SUMIFS(СВЦЭМ!$C$39:$C$782,СВЦЭМ!$A$39:$A$782,$A120,СВЦЭМ!$B$39:$B$782,Y$119)+'СЕТ СН'!$I$12+СВЦЭМ!$D$10+'СЕТ СН'!$I$5-'СЕТ СН'!$I$20</f>
        <v>4141.3550163399996</v>
      </c>
    </row>
    <row r="121" spans="1:27" ht="15.75" x14ac:dyDescent="0.2">
      <c r="A121" s="35">
        <f>A120+1</f>
        <v>44622</v>
      </c>
      <c r="B121" s="36">
        <f>SUMIFS(СВЦЭМ!$C$39:$C$782,СВЦЭМ!$A$39:$A$782,$A121,СВЦЭМ!$B$39:$B$782,B$119)+'СЕТ СН'!$I$12+СВЦЭМ!$D$10+'СЕТ СН'!$I$5-'СЕТ СН'!$I$20</f>
        <v>4174.3700793099997</v>
      </c>
      <c r="C121" s="36">
        <f>SUMIFS(СВЦЭМ!$C$39:$C$782,СВЦЭМ!$A$39:$A$782,$A121,СВЦЭМ!$B$39:$B$782,C$119)+'СЕТ СН'!$I$12+СВЦЭМ!$D$10+'СЕТ СН'!$I$5-'СЕТ СН'!$I$20</f>
        <v>4222.4085512299998</v>
      </c>
      <c r="D121" s="36">
        <f>SUMIFS(СВЦЭМ!$C$39:$C$782,СВЦЭМ!$A$39:$A$782,$A121,СВЦЭМ!$B$39:$B$782,D$119)+'СЕТ СН'!$I$12+СВЦЭМ!$D$10+'СЕТ СН'!$I$5-'СЕТ СН'!$I$20</f>
        <v>4265.9378894800002</v>
      </c>
      <c r="E121" s="36">
        <f>SUMIFS(СВЦЭМ!$C$39:$C$782,СВЦЭМ!$A$39:$A$782,$A121,СВЦЭМ!$B$39:$B$782,E$119)+'СЕТ СН'!$I$12+СВЦЭМ!$D$10+'СЕТ СН'!$I$5-'СЕТ СН'!$I$20</f>
        <v>4298.8553822499998</v>
      </c>
      <c r="F121" s="36">
        <f>SUMIFS(СВЦЭМ!$C$39:$C$782,СВЦЭМ!$A$39:$A$782,$A121,СВЦЭМ!$B$39:$B$782,F$119)+'СЕТ СН'!$I$12+СВЦЭМ!$D$10+'СЕТ СН'!$I$5-'СЕТ СН'!$I$20</f>
        <v>4326.1917019800003</v>
      </c>
      <c r="G121" s="36">
        <f>SUMIFS(СВЦЭМ!$C$39:$C$782,СВЦЭМ!$A$39:$A$782,$A121,СВЦЭМ!$B$39:$B$782,G$119)+'СЕТ СН'!$I$12+СВЦЭМ!$D$10+'СЕТ СН'!$I$5-'СЕТ СН'!$I$20</f>
        <v>4277.1621140799998</v>
      </c>
      <c r="H121" s="36">
        <f>SUMIFS(СВЦЭМ!$C$39:$C$782,СВЦЭМ!$A$39:$A$782,$A121,СВЦЭМ!$B$39:$B$782,H$119)+'СЕТ СН'!$I$12+СВЦЭМ!$D$10+'СЕТ СН'!$I$5-'СЕТ СН'!$I$20</f>
        <v>4194.3670406199999</v>
      </c>
      <c r="I121" s="36">
        <f>SUMIFS(СВЦЭМ!$C$39:$C$782,СВЦЭМ!$A$39:$A$782,$A121,СВЦЭМ!$B$39:$B$782,I$119)+'СЕТ СН'!$I$12+СВЦЭМ!$D$10+'СЕТ СН'!$I$5-'СЕТ СН'!$I$20</f>
        <v>4143.8127663599998</v>
      </c>
      <c r="J121" s="36">
        <f>SUMIFS(СВЦЭМ!$C$39:$C$782,СВЦЭМ!$A$39:$A$782,$A121,СВЦЭМ!$B$39:$B$782,J$119)+'СЕТ СН'!$I$12+СВЦЭМ!$D$10+'СЕТ СН'!$I$5-'СЕТ СН'!$I$20</f>
        <v>4080.4210854900002</v>
      </c>
      <c r="K121" s="36">
        <f>SUMIFS(СВЦЭМ!$C$39:$C$782,СВЦЭМ!$A$39:$A$782,$A121,СВЦЭМ!$B$39:$B$782,K$119)+'СЕТ СН'!$I$12+СВЦЭМ!$D$10+'СЕТ СН'!$I$5-'СЕТ СН'!$I$20</f>
        <v>4070.7932698900004</v>
      </c>
      <c r="L121" s="36">
        <f>SUMIFS(СВЦЭМ!$C$39:$C$782,СВЦЭМ!$A$39:$A$782,$A121,СВЦЭМ!$B$39:$B$782,L$119)+'СЕТ СН'!$I$12+СВЦЭМ!$D$10+'СЕТ СН'!$I$5-'СЕТ СН'!$I$20</f>
        <v>4072.2846184600003</v>
      </c>
      <c r="M121" s="36">
        <f>SUMIFS(СВЦЭМ!$C$39:$C$782,СВЦЭМ!$A$39:$A$782,$A121,СВЦЭМ!$B$39:$B$782,M$119)+'СЕТ СН'!$I$12+СВЦЭМ!$D$10+'СЕТ СН'!$I$5-'СЕТ СН'!$I$20</f>
        <v>4114.4981468999995</v>
      </c>
      <c r="N121" s="36">
        <f>SUMIFS(СВЦЭМ!$C$39:$C$782,СВЦЭМ!$A$39:$A$782,$A121,СВЦЭМ!$B$39:$B$782,N$119)+'СЕТ СН'!$I$12+СВЦЭМ!$D$10+'СЕТ СН'!$I$5-'СЕТ СН'!$I$20</f>
        <v>4163.0853305299997</v>
      </c>
      <c r="O121" s="36">
        <f>SUMIFS(СВЦЭМ!$C$39:$C$782,СВЦЭМ!$A$39:$A$782,$A121,СВЦЭМ!$B$39:$B$782,O$119)+'СЕТ СН'!$I$12+СВЦЭМ!$D$10+'СЕТ СН'!$I$5-'СЕТ СН'!$I$20</f>
        <v>4204.9901284699999</v>
      </c>
      <c r="P121" s="36">
        <f>SUMIFS(СВЦЭМ!$C$39:$C$782,СВЦЭМ!$A$39:$A$782,$A121,СВЦЭМ!$B$39:$B$782,P$119)+'СЕТ СН'!$I$12+СВЦЭМ!$D$10+'СЕТ СН'!$I$5-'СЕТ СН'!$I$20</f>
        <v>4234.6808833800005</v>
      </c>
      <c r="Q121" s="36">
        <f>SUMIFS(СВЦЭМ!$C$39:$C$782,СВЦЭМ!$A$39:$A$782,$A121,СВЦЭМ!$B$39:$B$782,Q$119)+'СЕТ СН'!$I$12+СВЦЭМ!$D$10+'СЕТ СН'!$I$5-'СЕТ СН'!$I$20</f>
        <v>4217.0222851999997</v>
      </c>
      <c r="R121" s="36">
        <f>SUMIFS(СВЦЭМ!$C$39:$C$782,СВЦЭМ!$A$39:$A$782,$A121,СВЦЭМ!$B$39:$B$782,R$119)+'СЕТ СН'!$I$12+СВЦЭМ!$D$10+'СЕТ СН'!$I$5-'СЕТ СН'!$I$20</f>
        <v>4178.5223990100003</v>
      </c>
      <c r="S121" s="36">
        <f>SUMIFS(СВЦЭМ!$C$39:$C$782,СВЦЭМ!$A$39:$A$782,$A121,СВЦЭМ!$B$39:$B$782,S$119)+'СЕТ СН'!$I$12+СВЦЭМ!$D$10+'СЕТ СН'!$I$5-'СЕТ СН'!$I$20</f>
        <v>4132.3732021200003</v>
      </c>
      <c r="T121" s="36">
        <f>SUMIFS(СВЦЭМ!$C$39:$C$782,СВЦЭМ!$A$39:$A$782,$A121,СВЦЭМ!$B$39:$B$782,T$119)+'СЕТ СН'!$I$12+СВЦЭМ!$D$10+'СЕТ СН'!$I$5-'СЕТ СН'!$I$20</f>
        <v>4080.08398201</v>
      </c>
      <c r="U121" s="36">
        <f>SUMIFS(СВЦЭМ!$C$39:$C$782,СВЦЭМ!$A$39:$A$782,$A121,СВЦЭМ!$B$39:$B$782,U$119)+'СЕТ СН'!$I$12+СВЦЭМ!$D$10+'СЕТ СН'!$I$5-'СЕТ СН'!$I$20</f>
        <v>4049.0881246200001</v>
      </c>
      <c r="V121" s="36">
        <f>SUMIFS(СВЦЭМ!$C$39:$C$782,СВЦЭМ!$A$39:$A$782,$A121,СВЦЭМ!$B$39:$B$782,V$119)+'СЕТ СН'!$I$12+СВЦЭМ!$D$10+'СЕТ СН'!$I$5-'СЕТ СН'!$I$20</f>
        <v>4060.18449491</v>
      </c>
      <c r="W121" s="36">
        <f>SUMIFS(СВЦЭМ!$C$39:$C$782,СВЦЭМ!$A$39:$A$782,$A121,СВЦЭМ!$B$39:$B$782,W$119)+'СЕТ СН'!$I$12+СВЦЭМ!$D$10+'СЕТ СН'!$I$5-'СЕТ СН'!$I$20</f>
        <v>4093.59456297</v>
      </c>
      <c r="X121" s="36">
        <f>SUMIFS(СВЦЭМ!$C$39:$C$782,СВЦЭМ!$A$39:$A$782,$A121,СВЦЭМ!$B$39:$B$782,X$119)+'СЕТ СН'!$I$12+СВЦЭМ!$D$10+'СЕТ СН'!$I$5-'СЕТ СН'!$I$20</f>
        <v>4134.7773887599997</v>
      </c>
      <c r="Y121" s="36">
        <f>SUMIFS(СВЦЭМ!$C$39:$C$782,СВЦЭМ!$A$39:$A$782,$A121,СВЦЭМ!$B$39:$B$782,Y$119)+'СЕТ СН'!$I$12+СВЦЭМ!$D$10+'СЕТ СН'!$I$5-'СЕТ СН'!$I$20</f>
        <v>4177.3761285299997</v>
      </c>
    </row>
    <row r="122" spans="1:27" ht="15.75" x14ac:dyDescent="0.2">
      <c r="A122" s="35">
        <f t="shared" ref="A122:A150" si="3">A121+1</f>
        <v>44623</v>
      </c>
      <c r="B122" s="36">
        <f>SUMIFS(СВЦЭМ!$C$39:$C$782,СВЦЭМ!$A$39:$A$782,$A122,СВЦЭМ!$B$39:$B$782,B$119)+'СЕТ СН'!$I$12+СВЦЭМ!$D$10+'СЕТ СН'!$I$5-'СЕТ СН'!$I$20</f>
        <v>4172.7502606899998</v>
      </c>
      <c r="C122" s="36">
        <f>SUMIFS(СВЦЭМ!$C$39:$C$782,СВЦЭМ!$A$39:$A$782,$A122,СВЦЭМ!$B$39:$B$782,C$119)+'СЕТ СН'!$I$12+СВЦЭМ!$D$10+'СЕТ СН'!$I$5-'СЕТ СН'!$I$20</f>
        <v>4214.3893101800004</v>
      </c>
      <c r="D122" s="36">
        <f>SUMIFS(СВЦЭМ!$C$39:$C$782,СВЦЭМ!$A$39:$A$782,$A122,СВЦЭМ!$B$39:$B$782,D$119)+'СЕТ СН'!$I$12+СВЦЭМ!$D$10+'СЕТ СН'!$I$5-'СЕТ СН'!$I$20</f>
        <v>4264.7808347199998</v>
      </c>
      <c r="E122" s="36">
        <f>SUMIFS(СВЦЭМ!$C$39:$C$782,СВЦЭМ!$A$39:$A$782,$A122,СВЦЭМ!$B$39:$B$782,E$119)+'СЕТ СН'!$I$12+СВЦЭМ!$D$10+'СЕТ СН'!$I$5-'СЕТ СН'!$I$20</f>
        <v>4280.1315257200004</v>
      </c>
      <c r="F122" s="36">
        <f>SUMIFS(СВЦЭМ!$C$39:$C$782,СВЦЭМ!$A$39:$A$782,$A122,СВЦЭМ!$B$39:$B$782,F$119)+'СЕТ СН'!$I$12+СВЦЭМ!$D$10+'СЕТ СН'!$I$5-'СЕТ СН'!$I$20</f>
        <v>4281.6505775400001</v>
      </c>
      <c r="G122" s="36">
        <f>SUMIFS(СВЦЭМ!$C$39:$C$782,СВЦЭМ!$A$39:$A$782,$A122,СВЦЭМ!$B$39:$B$782,G$119)+'СЕТ СН'!$I$12+СВЦЭМ!$D$10+'СЕТ СН'!$I$5-'СЕТ СН'!$I$20</f>
        <v>4262.8961505300003</v>
      </c>
      <c r="H122" s="36">
        <f>SUMIFS(СВЦЭМ!$C$39:$C$782,СВЦЭМ!$A$39:$A$782,$A122,СВЦЭМ!$B$39:$B$782,H$119)+'СЕТ СН'!$I$12+СВЦЭМ!$D$10+'СЕТ СН'!$I$5-'СЕТ СН'!$I$20</f>
        <v>4179.3287424600003</v>
      </c>
      <c r="I122" s="36">
        <f>SUMIFS(СВЦЭМ!$C$39:$C$782,СВЦЭМ!$A$39:$A$782,$A122,СВЦЭМ!$B$39:$B$782,I$119)+'СЕТ СН'!$I$12+СВЦЭМ!$D$10+'СЕТ СН'!$I$5-'СЕТ СН'!$I$20</f>
        <v>4133.9044231899998</v>
      </c>
      <c r="J122" s="36">
        <f>SUMIFS(СВЦЭМ!$C$39:$C$782,СВЦЭМ!$A$39:$A$782,$A122,СВЦЭМ!$B$39:$B$782,J$119)+'СЕТ СН'!$I$12+СВЦЭМ!$D$10+'СЕТ СН'!$I$5-'СЕТ СН'!$I$20</f>
        <v>4110.1443933999999</v>
      </c>
      <c r="K122" s="36">
        <f>SUMIFS(СВЦЭМ!$C$39:$C$782,СВЦЭМ!$A$39:$A$782,$A122,СВЦЭМ!$B$39:$B$782,K$119)+'СЕТ СН'!$I$12+СВЦЭМ!$D$10+'СЕТ СН'!$I$5-'СЕТ СН'!$I$20</f>
        <v>4085.0525421699999</v>
      </c>
      <c r="L122" s="36">
        <f>SUMIFS(СВЦЭМ!$C$39:$C$782,СВЦЭМ!$A$39:$A$782,$A122,СВЦЭМ!$B$39:$B$782,L$119)+'СЕТ СН'!$I$12+СВЦЭМ!$D$10+'СЕТ СН'!$I$5-'СЕТ СН'!$I$20</f>
        <v>4092.5245549400001</v>
      </c>
      <c r="M122" s="36">
        <f>SUMIFS(СВЦЭМ!$C$39:$C$782,СВЦЭМ!$A$39:$A$782,$A122,СВЦЭМ!$B$39:$B$782,M$119)+'СЕТ СН'!$I$12+СВЦЭМ!$D$10+'СЕТ СН'!$I$5-'СЕТ СН'!$I$20</f>
        <v>4149.8104871899995</v>
      </c>
      <c r="N122" s="36">
        <f>SUMIFS(СВЦЭМ!$C$39:$C$782,СВЦЭМ!$A$39:$A$782,$A122,СВЦЭМ!$B$39:$B$782,N$119)+'СЕТ СН'!$I$12+СВЦЭМ!$D$10+'СЕТ СН'!$I$5-'СЕТ СН'!$I$20</f>
        <v>4196.7188320300002</v>
      </c>
      <c r="O122" s="36">
        <f>SUMIFS(СВЦЭМ!$C$39:$C$782,СВЦЭМ!$A$39:$A$782,$A122,СВЦЭМ!$B$39:$B$782,O$119)+'СЕТ СН'!$I$12+СВЦЭМ!$D$10+'СЕТ СН'!$I$5-'СЕТ СН'!$I$20</f>
        <v>4238.9107371</v>
      </c>
      <c r="P122" s="36">
        <f>SUMIFS(СВЦЭМ!$C$39:$C$782,СВЦЭМ!$A$39:$A$782,$A122,СВЦЭМ!$B$39:$B$782,P$119)+'СЕТ СН'!$I$12+СВЦЭМ!$D$10+'СЕТ СН'!$I$5-'СЕТ СН'!$I$20</f>
        <v>4243.1095798999995</v>
      </c>
      <c r="Q122" s="36">
        <f>SUMIFS(СВЦЭМ!$C$39:$C$782,СВЦЭМ!$A$39:$A$782,$A122,СВЦЭМ!$B$39:$B$782,Q$119)+'СЕТ СН'!$I$12+СВЦЭМ!$D$10+'СЕТ СН'!$I$5-'СЕТ СН'!$I$20</f>
        <v>4214.3983455199996</v>
      </c>
      <c r="R122" s="36">
        <f>SUMIFS(СВЦЭМ!$C$39:$C$782,СВЦЭМ!$A$39:$A$782,$A122,СВЦЭМ!$B$39:$B$782,R$119)+'СЕТ СН'!$I$12+СВЦЭМ!$D$10+'СЕТ СН'!$I$5-'СЕТ СН'!$I$20</f>
        <v>4176.2220802700003</v>
      </c>
      <c r="S122" s="36">
        <f>SUMIFS(СВЦЭМ!$C$39:$C$782,СВЦЭМ!$A$39:$A$782,$A122,СВЦЭМ!$B$39:$B$782,S$119)+'СЕТ СН'!$I$12+СВЦЭМ!$D$10+'СЕТ СН'!$I$5-'СЕТ СН'!$I$20</f>
        <v>4118.2353793399998</v>
      </c>
      <c r="T122" s="36">
        <f>SUMIFS(СВЦЭМ!$C$39:$C$782,СВЦЭМ!$A$39:$A$782,$A122,СВЦЭМ!$B$39:$B$782,T$119)+'СЕТ СН'!$I$12+СВЦЭМ!$D$10+'СЕТ СН'!$I$5-'СЕТ СН'!$I$20</f>
        <v>4065.71918241</v>
      </c>
      <c r="U122" s="36">
        <f>SUMIFS(СВЦЭМ!$C$39:$C$782,СВЦЭМ!$A$39:$A$782,$A122,СВЦЭМ!$B$39:$B$782,U$119)+'СЕТ СН'!$I$12+СВЦЭМ!$D$10+'СЕТ СН'!$I$5-'СЕТ СН'!$I$20</f>
        <v>4065.8936210900001</v>
      </c>
      <c r="V122" s="36">
        <f>SUMIFS(СВЦЭМ!$C$39:$C$782,СВЦЭМ!$A$39:$A$782,$A122,СВЦЭМ!$B$39:$B$782,V$119)+'СЕТ СН'!$I$12+СВЦЭМ!$D$10+'СЕТ СН'!$I$5-'СЕТ СН'!$I$20</f>
        <v>4070.8485029000003</v>
      </c>
      <c r="W122" s="36">
        <f>SUMIFS(СВЦЭМ!$C$39:$C$782,СВЦЭМ!$A$39:$A$782,$A122,СВЦЭМ!$B$39:$B$782,W$119)+'СЕТ СН'!$I$12+СВЦЭМ!$D$10+'СЕТ СН'!$I$5-'СЕТ СН'!$I$20</f>
        <v>4099.42511199</v>
      </c>
      <c r="X122" s="36">
        <f>SUMIFS(СВЦЭМ!$C$39:$C$782,СВЦЭМ!$A$39:$A$782,$A122,СВЦЭМ!$B$39:$B$782,X$119)+'СЕТ СН'!$I$12+СВЦЭМ!$D$10+'СЕТ СН'!$I$5-'СЕТ СН'!$I$20</f>
        <v>4112.4493603299998</v>
      </c>
      <c r="Y122" s="36">
        <f>SUMIFS(СВЦЭМ!$C$39:$C$782,СВЦЭМ!$A$39:$A$782,$A122,СВЦЭМ!$B$39:$B$782,Y$119)+'СЕТ СН'!$I$12+СВЦЭМ!$D$10+'СЕТ СН'!$I$5-'СЕТ СН'!$I$20</f>
        <v>4141.9150933700002</v>
      </c>
    </row>
    <row r="123" spans="1:27" ht="15.75" x14ac:dyDescent="0.2">
      <c r="A123" s="35">
        <f t="shared" si="3"/>
        <v>44624</v>
      </c>
      <c r="B123" s="36">
        <f>SUMIFS(СВЦЭМ!$C$39:$C$782,СВЦЭМ!$A$39:$A$782,$A123,СВЦЭМ!$B$39:$B$782,B$119)+'СЕТ СН'!$I$12+СВЦЭМ!$D$10+'СЕТ СН'!$I$5-'СЕТ СН'!$I$20</f>
        <v>4157.3067170699996</v>
      </c>
      <c r="C123" s="36">
        <f>SUMIFS(СВЦЭМ!$C$39:$C$782,СВЦЭМ!$A$39:$A$782,$A123,СВЦЭМ!$B$39:$B$782,C$119)+'СЕТ СН'!$I$12+СВЦЭМ!$D$10+'СЕТ СН'!$I$5-'СЕТ СН'!$I$20</f>
        <v>4198.4491947000006</v>
      </c>
      <c r="D123" s="36">
        <f>SUMIFS(СВЦЭМ!$C$39:$C$782,СВЦЭМ!$A$39:$A$782,$A123,СВЦЭМ!$B$39:$B$782,D$119)+'СЕТ СН'!$I$12+СВЦЭМ!$D$10+'СЕТ СН'!$I$5-'СЕТ СН'!$I$20</f>
        <v>4253.35510858</v>
      </c>
      <c r="E123" s="36">
        <f>SUMIFS(СВЦЭМ!$C$39:$C$782,СВЦЭМ!$A$39:$A$782,$A123,СВЦЭМ!$B$39:$B$782,E$119)+'СЕТ СН'!$I$12+СВЦЭМ!$D$10+'СЕТ СН'!$I$5-'СЕТ СН'!$I$20</f>
        <v>4267.0350087300003</v>
      </c>
      <c r="F123" s="36">
        <f>SUMIFS(СВЦЭМ!$C$39:$C$782,СВЦЭМ!$A$39:$A$782,$A123,СВЦЭМ!$B$39:$B$782,F$119)+'СЕТ СН'!$I$12+СВЦЭМ!$D$10+'СЕТ СН'!$I$5-'СЕТ СН'!$I$20</f>
        <v>4278.31327874</v>
      </c>
      <c r="G123" s="36">
        <f>SUMIFS(СВЦЭМ!$C$39:$C$782,СВЦЭМ!$A$39:$A$782,$A123,СВЦЭМ!$B$39:$B$782,G$119)+'СЕТ СН'!$I$12+СВЦЭМ!$D$10+'СЕТ СН'!$I$5-'СЕТ СН'!$I$20</f>
        <v>4246.3223939600002</v>
      </c>
      <c r="H123" s="36">
        <f>SUMIFS(СВЦЭМ!$C$39:$C$782,СВЦЭМ!$A$39:$A$782,$A123,СВЦЭМ!$B$39:$B$782,H$119)+'СЕТ СН'!$I$12+СВЦЭМ!$D$10+'СЕТ СН'!$I$5-'СЕТ СН'!$I$20</f>
        <v>4168.4782380199995</v>
      </c>
      <c r="I123" s="36">
        <f>SUMIFS(СВЦЭМ!$C$39:$C$782,СВЦЭМ!$A$39:$A$782,$A123,СВЦЭМ!$B$39:$B$782,I$119)+'СЕТ СН'!$I$12+СВЦЭМ!$D$10+'СЕТ СН'!$I$5-'СЕТ СН'!$I$20</f>
        <v>4111.6952404599997</v>
      </c>
      <c r="J123" s="36">
        <f>SUMIFS(СВЦЭМ!$C$39:$C$782,СВЦЭМ!$A$39:$A$782,$A123,СВЦЭМ!$B$39:$B$782,J$119)+'СЕТ СН'!$I$12+СВЦЭМ!$D$10+'СЕТ СН'!$I$5-'СЕТ СН'!$I$20</f>
        <v>4097.24784413</v>
      </c>
      <c r="K123" s="36">
        <f>SUMIFS(СВЦЭМ!$C$39:$C$782,СВЦЭМ!$A$39:$A$782,$A123,СВЦЭМ!$B$39:$B$782,K$119)+'СЕТ СН'!$I$12+СВЦЭМ!$D$10+'СЕТ СН'!$I$5-'СЕТ СН'!$I$20</f>
        <v>4088.3566653500002</v>
      </c>
      <c r="L123" s="36">
        <f>SUMIFS(СВЦЭМ!$C$39:$C$782,СВЦЭМ!$A$39:$A$782,$A123,СВЦЭМ!$B$39:$B$782,L$119)+'СЕТ СН'!$I$12+СВЦЭМ!$D$10+'СЕТ СН'!$I$5-'СЕТ СН'!$I$20</f>
        <v>4096.3248343699997</v>
      </c>
      <c r="M123" s="36">
        <f>SUMIFS(СВЦЭМ!$C$39:$C$782,СВЦЭМ!$A$39:$A$782,$A123,СВЦЭМ!$B$39:$B$782,M$119)+'СЕТ СН'!$I$12+СВЦЭМ!$D$10+'СЕТ СН'!$I$5-'СЕТ СН'!$I$20</f>
        <v>4141.2850306700002</v>
      </c>
      <c r="N123" s="36">
        <f>SUMIFS(СВЦЭМ!$C$39:$C$782,СВЦЭМ!$A$39:$A$782,$A123,СВЦЭМ!$B$39:$B$782,N$119)+'СЕТ СН'!$I$12+СВЦЭМ!$D$10+'СЕТ СН'!$I$5-'СЕТ СН'!$I$20</f>
        <v>4180.9993778500002</v>
      </c>
      <c r="O123" s="36">
        <f>SUMIFS(СВЦЭМ!$C$39:$C$782,СВЦЭМ!$A$39:$A$782,$A123,СВЦЭМ!$B$39:$B$782,O$119)+'СЕТ СН'!$I$12+СВЦЭМ!$D$10+'СЕТ СН'!$I$5-'СЕТ СН'!$I$20</f>
        <v>4224.6910213299998</v>
      </c>
      <c r="P123" s="36">
        <f>SUMIFS(СВЦЭМ!$C$39:$C$782,СВЦЭМ!$A$39:$A$782,$A123,СВЦЭМ!$B$39:$B$782,P$119)+'СЕТ СН'!$I$12+СВЦЭМ!$D$10+'СЕТ СН'!$I$5-'СЕТ СН'!$I$20</f>
        <v>4224.7922675700001</v>
      </c>
      <c r="Q123" s="36">
        <f>SUMIFS(СВЦЭМ!$C$39:$C$782,СВЦЭМ!$A$39:$A$782,$A123,СВЦЭМ!$B$39:$B$782,Q$119)+'СЕТ СН'!$I$12+СВЦЭМ!$D$10+'СЕТ СН'!$I$5-'СЕТ СН'!$I$20</f>
        <v>4201.36722216</v>
      </c>
      <c r="R123" s="36">
        <f>SUMIFS(СВЦЭМ!$C$39:$C$782,СВЦЭМ!$A$39:$A$782,$A123,СВЦЭМ!$B$39:$B$782,R$119)+'СЕТ СН'!$I$12+СВЦЭМ!$D$10+'СЕТ СН'!$I$5-'СЕТ СН'!$I$20</f>
        <v>4164.2849899499997</v>
      </c>
      <c r="S123" s="36">
        <f>SUMIFS(СВЦЭМ!$C$39:$C$782,СВЦЭМ!$A$39:$A$782,$A123,СВЦЭМ!$B$39:$B$782,S$119)+'СЕТ СН'!$I$12+СВЦЭМ!$D$10+'СЕТ СН'!$I$5-'СЕТ СН'!$I$20</f>
        <v>4099.4225605299998</v>
      </c>
      <c r="T123" s="36">
        <f>SUMIFS(СВЦЭМ!$C$39:$C$782,СВЦЭМ!$A$39:$A$782,$A123,СВЦЭМ!$B$39:$B$782,T$119)+'СЕТ СН'!$I$12+СВЦЭМ!$D$10+'СЕТ СН'!$I$5-'СЕТ СН'!$I$20</f>
        <v>4054.4118846599999</v>
      </c>
      <c r="U123" s="36">
        <f>SUMIFS(СВЦЭМ!$C$39:$C$782,СВЦЭМ!$A$39:$A$782,$A123,СВЦЭМ!$B$39:$B$782,U$119)+'СЕТ СН'!$I$12+СВЦЭМ!$D$10+'СЕТ СН'!$I$5-'СЕТ СН'!$I$20</f>
        <v>4046.4262145499997</v>
      </c>
      <c r="V123" s="36">
        <f>SUMIFS(СВЦЭМ!$C$39:$C$782,СВЦЭМ!$A$39:$A$782,$A123,СВЦЭМ!$B$39:$B$782,V$119)+'СЕТ СН'!$I$12+СВЦЭМ!$D$10+'СЕТ СН'!$I$5-'СЕТ СН'!$I$20</f>
        <v>4069.50152063</v>
      </c>
      <c r="W123" s="36">
        <f>SUMIFS(СВЦЭМ!$C$39:$C$782,СВЦЭМ!$A$39:$A$782,$A123,СВЦЭМ!$B$39:$B$782,W$119)+'СЕТ СН'!$I$12+СВЦЭМ!$D$10+'СЕТ СН'!$I$5-'СЕТ СН'!$I$20</f>
        <v>4099.13455729</v>
      </c>
      <c r="X123" s="36">
        <f>SUMIFS(СВЦЭМ!$C$39:$C$782,СВЦЭМ!$A$39:$A$782,$A123,СВЦЭМ!$B$39:$B$782,X$119)+'СЕТ СН'!$I$12+СВЦЭМ!$D$10+'СЕТ СН'!$I$5-'СЕТ СН'!$I$20</f>
        <v>4127.7276315099998</v>
      </c>
      <c r="Y123" s="36">
        <f>SUMIFS(СВЦЭМ!$C$39:$C$782,СВЦЭМ!$A$39:$A$782,$A123,СВЦЭМ!$B$39:$B$782,Y$119)+'СЕТ СН'!$I$12+СВЦЭМ!$D$10+'СЕТ СН'!$I$5-'СЕТ СН'!$I$20</f>
        <v>4140.4660092599997</v>
      </c>
    </row>
    <row r="124" spans="1:27" ht="15.75" x14ac:dyDescent="0.2">
      <c r="A124" s="35">
        <f t="shared" si="3"/>
        <v>44625</v>
      </c>
      <c r="B124" s="36">
        <f>SUMIFS(СВЦЭМ!$C$39:$C$782,СВЦЭМ!$A$39:$A$782,$A124,СВЦЭМ!$B$39:$B$782,B$119)+'СЕТ СН'!$I$12+СВЦЭМ!$D$10+'СЕТ СН'!$I$5-'СЕТ СН'!$I$20</f>
        <v>4151.0006432499995</v>
      </c>
      <c r="C124" s="36">
        <f>SUMIFS(СВЦЭМ!$C$39:$C$782,СВЦЭМ!$A$39:$A$782,$A124,СВЦЭМ!$B$39:$B$782,C$119)+'СЕТ СН'!$I$12+СВЦЭМ!$D$10+'СЕТ СН'!$I$5-'СЕТ СН'!$I$20</f>
        <v>4184.5342487400003</v>
      </c>
      <c r="D124" s="36">
        <f>SUMIFS(СВЦЭМ!$C$39:$C$782,СВЦЭМ!$A$39:$A$782,$A124,СВЦЭМ!$B$39:$B$782,D$119)+'СЕТ СН'!$I$12+СВЦЭМ!$D$10+'СЕТ СН'!$I$5-'СЕТ СН'!$I$20</f>
        <v>4225.2745362900005</v>
      </c>
      <c r="E124" s="36">
        <f>SUMIFS(СВЦЭМ!$C$39:$C$782,СВЦЭМ!$A$39:$A$782,$A124,СВЦЭМ!$B$39:$B$782,E$119)+'СЕТ СН'!$I$12+СВЦЭМ!$D$10+'СЕТ СН'!$I$5-'СЕТ СН'!$I$20</f>
        <v>4243.4870658300006</v>
      </c>
      <c r="F124" s="36">
        <f>SUMIFS(СВЦЭМ!$C$39:$C$782,СВЦЭМ!$A$39:$A$782,$A124,СВЦЭМ!$B$39:$B$782,F$119)+'СЕТ СН'!$I$12+СВЦЭМ!$D$10+'СЕТ СН'!$I$5-'СЕТ СН'!$I$20</f>
        <v>4258.7045696000005</v>
      </c>
      <c r="G124" s="36">
        <f>SUMIFS(СВЦЭМ!$C$39:$C$782,СВЦЭМ!$A$39:$A$782,$A124,СВЦЭМ!$B$39:$B$782,G$119)+'СЕТ СН'!$I$12+СВЦЭМ!$D$10+'СЕТ СН'!$I$5-'СЕТ СН'!$I$20</f>
        <v>4225.0545089500001</v>
      </c>
      <c r="H124" s="36">
        <f>SUMIFS(СВЦЭМ!$C$39:$C$782,СВЦЭМ!$A$39:$A$782,$A124,СВЦЭМ!$B$39:$B$782,H$119)+'СЕТ СН'!$I$12+СВЦЭМ!$D$10+'СЕТ СН'!$I$5-'СЕТ СН'!$I$20</f>
        <v>4158.2791135699999</v>
      </c>
      <c r="I124" s="36">
        <f>SUMIFS(СВЦЭМ!$C$39:$C$782,СВЦЭМ!$A$39:$A$782,$A124,СВЦЭМ!$B$39:$B$782,I$119)+'СЕТ СН'!$I$12+СВЦЭМ!$D$10+'СЕТ СН'!$I$5-'СЕТ СН'!$I$20</f>
        <v>4082.9090839199998</v>
      </c>
      <c r="J124" s="36">
        <f>SUMIFS(СВЦЭМ!$C$39:$C$782,СВЦЭМ!$A$39:$A$782,$A124,СВЦЭМ!$B$39:$B$782,J$119)+'СЕТ СН'!$I$12+СВЦЭМ!$D$10+'СЕТ СН'!$I$5-'СЕТ СН'!$I$20</f>
        <v>4071.2596398699998</v>
      </c>
      <c r="K124" s="36">
        <f>SUMIFS(СВЦЭМ!$C$39:$C$782,СВЦЭМ!$A$39:$A$782,$A124,СВЦЭМ!$B$39:$B$782,K$119)+'СЕТ СН'!$I$12+СВЦЭМ!$D$10+'СЕТ СН'!$I$5-'СЕТ СН'!$I$20</f>
        <v>4080.4580431900004</v>
      </c>
      <c r="L124" s="36">
        <f>SUMIFS(СВЦЭМ!$C$39:$C$782,СВЦЭМ!$A$39:$A$782,$A124,СВЦЭМ!$B$39:$B$782,L$119)+'СЕТ СН'!$I$12+СВЦЭМ!$D$10+'СЕТ СН'!$I$5-'СЕТ СН'!$I$20</f>
        <v>4082.2169533200004</v>
      </c>
      <c r="M124" s="36">
        <f>SUMIFS(СВЦЭМ!$C$39:$C$782,СВЦЭМ!$A$39:$A$782,$A124,СВЦЭМ!$B$39:$B$782,M$119)+'СЕТ СН'!$I$12+СВЦЭМ!$D$10+'СЕТ СН'!$I$5-'СЕТ СН'!$I$20</f>
        <v>4103.4124611899997</v>
      </c>
      <c r="N124" s="36">
        <f>SUMIFS(СВЦЭМ!$C$39:$C$782,СВЦЭМ!$A$39:$A$782,$A124,СВЦЭМ!$B$39:$B$782,N$119)+'СЕТ СН'!$I$12+СВЦЭМ!$D$10+'СЕТ СН'!$I$5-'СЕТ СН'!$I$20</f>
        <v>4142.9006407699999</v>
      </c>
      <c r="O124" s="36">
        <f>SUMIFS(СВЦЭМ!$C$39:$C$782,СВЦЭМ!$A$39:$A$782,$A124,СВЦЭМ!$B$39:$B$782,O$119)+'СЕТ СН'!$I$12+СВЦЭМ!$D$10+'СЕТ СН'!$I$5-'СЕТ СН'!$I$20</f>
        <v>4193.75937075</v>
      </c>
      <c r="P124" s="36">
        <f>SUMIFS(СВЦЭМ!$C$39:$C$782,СВЦЭМ!$A$39:$A$782,$A124,СВЦЭМ!$B$39:$B$782,P$119)+'СЕТ СН'!$I$12+СВЦЭМ!$D$10+'СЕТ СН'!$I$5-'СЕТ СН'!$I$20</f>
        <v>4203.3346973600001</v>
      </c>
      <c r="Q124" s="36">
        <f>SUMIFS(СВЦЭМ!$C$39:$C$782,СВЦЭМ!$A$39:$A$782,$A124,СВЦЭМ!$B$39:$B$782,Q$119)+'СЕТ СН'!$I$12+СВЦЭМ!$D$10+'СЕТ СН'!$I$5-'СЕТ СН'!$I$20</f>
        <v>4189.3478160599998</v>
      </c>
      <c r="R124" s="36">
        <f>SUMIFS(СВЦЭМ!$C$39:$C$782,СВЦЭМ!$A$39:$A$782,$A124,СВЦЭМ!$B$39:$B$782,R$119)+'СЕТ СН'!$I$12+СВЦЭМ!$D$10+'СЕТ СН'!$I$5-'СЕТ СН'!$I$20</f>
        <v>4139.9073501499997</v>
      </c>
      <c r="S124" s="36">
        <f>SUMIFS(СВЦЭМ!$C$39:$C$782,СВЦЭМ!$A$39:$A$782,$A124,СВЦЭМ!$B$39:$B$782,S$119)+'СЕТ СН'!$I$12+СВЦЭМ!$D$10+'СЕТ СН'!$I$5-'СЕТ СН'!$I$20</f>
        <v>4088.1077182500003</v>
      </c>
      <c r="T124" s="36">
        <f>SUMIFS(СВЦЭМ!$C$39:$C$782,СВЦЭМ!$A$39:$A$782,$A124,СВЦЭМ!$B$39:$B$782,T$119)+'СЕТ СН'!$I$12+СВЦЭМ!$D$10+'СЕТ СН'!$I$5-'СЕТ СН'!$I$20</f>
        <v>4047.4146077099999</v>
      </c>
      <c r="U124" s="36">
        <f>SUMIFS(СВЦЭМ!$C$39:$C$782,СВЦЭМ!$A$39:$A$782,$A124,СВЦЭМ!$B$39:$B$782,U$119)+'СЕТ СН'!$I$12+СВЦЭМ!$D$10+'СЕТ СН'!$I$5-'СЕТ СН'!$I$20</f>
        <v>4038.7757722699998</v>
      </c>
      <c r="V124" s="36">
        <f>SUMIFS(СВЦЭМ!$C$39:$C$782,СВЦЭМ!$A$39:$A$782,$A124,СВЦЭМ!$B$39:$B$782,V$119)+'СЕТ СН'!$I$12+СВЦЭМ!$D$10+'СЕТ СН'!$I$5-'СЕТ СН'!$I$20</f>
        <v>4052.5364438699999</v>
      </c>
      <c r="W124" s="36">
        <f>SUMIFS(СВЦЭМ!$C$39:$C$782,СВЦЭМ!$A$39:$A$782,$A124,СВЦЭМ!$B$39:$B$782,W$119)+'СЕТ СН'!$I$12+СВЦЭМ!$D$10+'СЕТ СН'!$I$5-'СЕТ СН'!$I$20</f>
        <v>4074.8773214399998</v>
      </c>
      <c r="X124" s="36">
        <f>SUMIFS(СВЦЭМ!$C$39:$C$782,СВЦЭМ!$A$39:$A$782,$A124,СВЦЭМ!$B$39:$B$782,X$119)+'СЕТ СН'!$I$12+СВЦЭМ!$D$10+'СЕТ СН'!$I$5-'СЕТ СН'!$I$20</f>
        <v>4094.8540516100002</v>
      </c>
      <c r="Y124" s="36">
        <f>SUMIFS(СВЦЭМ!$C$39:$C$782,СВЦЭМ!$A$39:$A$782,$A124,СВЦЭМ!$B$39:$B$782,Y$119)+'СЕТ СН'!$I$12+СВЦЭМ!$D$10+'СЕТ СН'!$I$5-'СЕТ СН'!$I$20</f>
        <v>4064.1468805900004</v>
      </c>
    </row>
    <row r="125" spans="1:27" ht="15.75" x14ac:dyDescent="0.2">
      <c r="A125" s="35">
        <f t="shared" si="3"/>
        <v>44626</v>
      </c>
      <c r="B125" s="36">
        <f>SUMIFS(СВЦЭМ!$C$39:$C$782,СВЦЭМ!$A$39:$A$782,$A125,СВЦЭМ!$B$39:$B$782,B$119)+'СЕТ СН'!$I$12+СВЦЭМ!$D$10+'СЕТ СН'!$I$5-'СЕТ СН'!$I$20</f>
        <v>4074.3566919200002</v>
      </c>
      <c r="C125" s="36">
        <f>SUMIFS(СВЦЭМ!$C$39:$C$782,СВЦЭМ!$A$39:$A$782,$A125,СВЦЭМ!$B$39:$B$782,C$119)+'СЕТ СН'!$I$12+СВЦЭМ!$D$10+'СЕТ СН'!$I$5-'СЕТ СН'!$I$20</f>
        <v>4084.3114695100003</v>
      </c>
      <c r="D125" s="36">
        <f>SUMIFS(СВЦЭМ!$C$39:$C$782,СВЦЭМ!$A$39:$A$782,$A125,СВЦЭМ!$B$39:$B$782,D$119)+'СЕТ СН'!$I$12+СВЦЭМ!$D$10+'СЕТ СН'!$I$5-'СЕТ СН'!$I$20</f>
        <v>4165.0129494900002</v>
      </c>
      <c r="E125" s="36">
        <f>SUMIFS(СВЦЭМ!$C$39:$C$782,СВЦЭМ!$A$39:$A$782,$A125,СВЦЭМ!$B$39:$B$782,E$119)+'СЕТ СН'!$I$12+СВЦЭМ!$D$10+'СЕТ СН'!$I$5-'СЕТ СН'!$I$20</f>
        <v>4209.6962813400005</v>
      </c>
      <c r="F125" s="36">
        <f>SUMIFS(СВЦЭМ!$C$39:$C$782,СВЦЭМ!$A$39:$A$782,$A125,СВЦЭМ!$B$39:$B$782,F$119)+'СЕТ СН'!$I$12+СВЦЭМ!$D$10+'СЕТ СН'!$I$5-'СЕТ СН'!$I$20</f>
        <v>4213.41170504</v>
      </c>
      <c r="G125" s="36">
        <f>SUMIFS(СВЦЭМ!$C$39:$C$782,СВЦЭМ!$A$39:$A$782,$A125,СВЦЭМ!$B$39:$B$782,G$119)+'СЕТ СН'!$I$12+СВЦЭМ!$D$10+'СЕТ СН'!$I$5-'СЕТ СН'!$I$20</f>
        <v>4208.0539944600005</v>
      </c>
      <c r="H125" s="36">
        <f>SUMIFS(СВЦЭМ!$C$39:$C$782,СВЦЭМ!$A$39:$A$782,$A125,СВЦЭМ!$B$39:$B$782,H$119)+'СЕТ СН'!$I$12+СВЦЭМ!$D$10+'СЕТ СН'!$I$5-'СЕТ СН'!$I$20</f>
        <v>4183.3740943499997</v>
      </c>
      <c r="I125" s="36">
        <f>SUMIFS(СВЦЭМ!$C$39:$C$782,СВЦЭМ!$A$39:$A$782,$A125,СВЦЭМ!$B$39:$B$782,I$119)+'СЕТ СН'!$I$12+СВЦЭМ!$D$10+'СЕТ СН'!$I$5-'СЕТ СН'!$I$20</f>
        <v>4069.6691901599997</v>
      </c>
      <c r="J125" s="36">
        <f>SUMIFS(СВЦЭМ!$C$39:$C$782,СВЦЭМ!$A$39:$A$782,$A125,СВЦЭМ!$B$39:$B$782,J$119)+'СЕТ СН'!$I$12+СВЦЭМ!$D$10+'СЕТ СН'!$I$5-'СЕТ СН'!$I$20</f>
        <v>4010.6276849699998</v>
      </c>
      <c r="K125" s="36">
        <f>SUMIFS(СВЦЭМ!$C$39:$C$782,СВЦЭМ!$A$39:$A$782,$A125,СВЦЭМ!$B$39:$B$782,K$119)+'СЕТ СН'!$I$12+СВЦЭМ!$D$10+'СЕТ СН'!$I$5-'СЕТ СН'!$I$20</f>
        <v>3981.2423133500001</v>
      </c>
      <c r="L125" s="36">
        <f>SUMIFS(СВЦЭМ!$C$39:$C$782,СВЦЭМ!$A$39:$A$782,$A125,СВЦЭМ!$B$39:$B$782,L$119)+'СЕТ СН'!$I$12+СВЦЭМ!$D$10+'СЕТ СН'!$I$5-'СЕТ СН'!$I$20</f>
        <v>3991.0712201400002</v>
      </c>
      <c r="M125" s="36">
        <f>SUMIFS(СВЦЭМ!$C$39:$C$782,СВЦЭМ!$A$39:$A$782,$A125,СВЦЭМ!$B$39:$B$782,M$119)+'СЕТ СН'!$I$12+СВЦЭМ!$D$10+'СЕТ СН'!$I$5-'СЕТ СН'!$I$20</f>
        <v>4008.6114183700001</v>
      </c>
      <c r="N125" s="36">
        <f>SUMIFS(СВЦЭМ!$C$39:$C$782,СВЦЭМ!$A$39:$A$782,$A125,СВЦЭМ!$B$39:$B$782,N$119)+'СЕТ СН'!$I$12+СВЦЭМ!$D$10+'СЕТ СН'!$I$5-'СЕТ СН'!$I$20</f>
        <v>4076.15435174</v>
      </c>
      <c r="O125" s="36">
        <f>SUMIFS(СВЦЭМ!$C$39:$C$782,СВЦЭМ!$A$39:$A$782,$A125,СВЦЭМ!$B$39:$B$782,O$119)+'СЕТ СН'!$I$12+СВЦЭМ!$D$10+'СЕТ СН'!$I$5-'СЕТ СН'!$I$20</f>
        <v>4130.1884557499998</v>
      </c>
      <c r="P125" s="36">
        <f>SUMIFS(СВЦЭМ!$C$39:$C$782,СВЦЭМ!$A$39:$A$782,$A125,СВЦЭМ!$B$39:$B$782,P$119)+'СЕТ СН'!$I$12+СВЦЭМ!$D$10+'СЕТ СН'!$I$5-'СЕТ СН'!$I$20</f>
        <v>4147.5398443900003</v>
      </c>
      <c r="Q125" s="36">
        <f>SUMIFS(СВЦЭМ!$C$39:$C$782,СВЦЭМ!$A$39:$A$782,$A125,СВЦЭМ!$B$39:$B$782,Q$119)+'СЕТ СН'!$I$12+СВЦЭМ!$D$10+'СЕТ СН'!$I$5-'СЕТ СН'!$I$20</f>
        <v>4135.8962981200002</v>
      </c>
      <c r="R125" s="36">
        <f>SUMIFS(СВЦЭМ!$C$39:$C$782,СВЦЭМ!$A$39:$A$782,$A125,СВЦЭМ!$B$39:$B$782,R$119)+'СЕТ СН'!$I$12+СВЦЭМ!$D$10+'СЕТ СН'!$I$5-'СЕТ СН'!$I$20</f>
        <v>4091.7966562700003</v>
      </c>
      <c r="S125" s="36">
        <f>SUMIFS(СВЦЭМ!$C$39:$C$782,СВЦЭМ!$A$39:$A$782,$A125,СВЦЭМ!$B$39:$B$782,S$119)+'СЕТ СН'!$I$12+СВЦЭМ!$D$10+'СЕТ СН'!$I$5-'СЕТ СН'!$I$20</f>
        <v>4033.6368691899997</v>
      </c>
      <c r="T125" s="36">
        <f>SUMIFS(СВЦЭМ!$C$39:$C$782,СВЦЭМ!$A$39:$A$782,$A125,СВЦЭМ!$B$39:$B$782,T$119)+'СЕТ СН'!$I$12+СВЦЭМ!$D$10+'СЕТ СН'!$I$5-'СЕТ СН'!$I$20</f>
        <v>3994.40951842</v>
      </c>
      <c r="U125" s="36">
        <f>SUMIFS(СВЦЭМ!$C$39:$C$782,СВЦЭМ!$A$39:$A$782,$A125,СВЦЭМ!$B$39:$B$782,U$119)+'СЕТ СН'!$I$12+СВЦЭМ!$D$10+'СЕТ СН'!$I$5-'СЕТ СН'!$I$20</f>
        <v>3956.5217935199998</v>
      </c>
      <c r="V125" s="36">
        <f>SUMIFS(СВЦЭМ!$C$39:$C$782,СВЦЭМ!$A$39:$A$782,$A125,СВЦЭМ!$B$39:$B$782,V$119)+'СЕТ СН'!$I$12+СВЦЭМ!$D$10+'СЕТ СН'!$I$5-'СЕТ СН'!$I$20</f>
        <v>3959.9857813099998</v>
      </c>
      <c r="W125" s="36">
        <f>SUMIFS(СВЦЭМ!$C$39:$C$782,СВЦЭМ!$A$39:$A$782,$A125,СВЦЭМ!$B$39:$B$782,W$119)+'СЕТ СН'!$I$12+СВЦЭМ!$D$10+'СЕТ СН'!$I$5-'СЕТ СН'!$I$20</f>
        <v>3974.0460690600003</v>
      </c>
      <c r="X125" s="36">
        <f>SUMIFS(СВЦЭМ!$C$39:$C$782,СВЦЭМ!$A$39:$A$782,$A125,СВЦЭМ!$B$39:$B$782,X$119)+'СЕТ СН'!$I$12+СВЦЭМ!$D$10+'СЕТ СН'!$I$5-'СЕТ СН'!$I$20</f>
        <v>4010.9193074700001</v>
      </c>
      <c r="Y125" s="36">
        <f>SUMIFS(СВЦЭМ!$C$39:$C$782,СВЦЭМ!$A$39:$A$782,$A125,СВЦЭМ!$B$39:$B$782,Y$119)+'СЕТ СН'!$I$12+СВЦЭМ!$D$10+'СЕТ СН'!$I$5-'СЕТ СН'!$I$20</f>
        <v>4029.4838322400001</v>
      </c>
    </row>
    <row r="126" spans="1:27" ht="15.75" x14ac:dyDescent="0.2">
      <c r="A126" s="35">
        <f t="shared" si="3"/>
        <v>44627</v>
      </c>
      <c r="B126" s="36">
        <f>SUMIFS(СВЦЭМ!$C$39:$C$782,СВЦЭМ!$A$39:$A$782,$A126,СВЦЭМ!$B$39:$B$782,B$119)+'СЕТ СН'!$I$12+СВЦЭМ!$D$10+'СЕТ СН'!$I$5-'СЕТ СН'!$I$20</f>
        <v>4041.6471568400002</v>
      </c>
      <c r="C126" s="36">
        <f>SUMIFS(СВЦЭМ!$C$39:$C$782,СВЦЭМ!$A$39:$A$782,$A126,СВЦЭМ!$B$39:$B$782,C$119)+'СЕТ СН'!$I$12+СВЦЭМ!$D$10+'СЕТ СН'!$I$5-'СЕТ СН'!$I$20</f>
        <v>4090.4471774799999</v>
      </c>
      <c r="D126" s="36">
        <f>SUMIFS(СВЦЭМ!$C$39:$C$782,СВЦЭМ!$A$39:$A$782,$A126,СВЦЭМ!$B$39:$B$782,D$119)+'СЕТ СН'!$I$12+СВЦЭМ!$D$10+'СЕТ СН'!$I$5-'СЕТ СН'!$I$20</f>
        <v>4160.8575410000003</v>
      </c>
      <c r="E126" s="36">
        <f>SUMIFS(СВЦЭМ!$C$39:$C$782,СВЦЭМ!$A$39:$A$782,$A126,СВЦЭМ!$B$39:$B$782,E$119)+'СЕТ СН'!$I$12+СВЦЭМ!$D$10+'СЕТ СН'!$I$5-'СЕТ СН'!$I$20</f>
        <v>4197.63115423</v>
      </c>
      <c r="F126" s="36">
        <f>SUMIFS(СВЦЭМ!$C$39:$C$782,СВЦЭМ!$A$39:$A$782,$A126,СВЦЭМ!$B$39:$B$782,F$119)+'СЕТ СН'!$I$12+СВЦЭМ!$D$10+'СЕТ СН'!$I$5-'СЕТ СН'!$I$20</f>
        <v>4215.1497181100003</v>
      </c>
      <c r="G126" s="36">
        <f>SUMIFS(СВЦЭМ!$C$39:$C$782,СВЦЭМ!$A$39:$A$782,$A126,СВЦЭМ!$B$39:$B$782,G$119)+'СЕТ СН'!$I$12+СВЦЭМ!$D$10+'СЕТ СН'!$I$5-'СЕТ СН'!$I$20</f>
        <v>4198.3852921500002</v>
      </c>
      <c r="H126" s="36">
        <f>SUMIFS(СВЦЭМ!$C$39:$C$782,СВЦЭМ!$A$39:$A$782,$A126,СВЦЭМ!$B$39:$B$782,H$119)+'СЕТ СН'!$I$12+СВЦЭМ!$D$10+'СЕТ СН'!$I$5-'СЕТ СН'!$I$20</f>
        <v>4168.1222293199999</v>
      </c>
      <c r="I126" s="36">
        <f>SUMIFS(СВЦЭМ!$C$39:$C$782,СВЦЭМ!$A$39:$A$782,$A126,СВЦЭМ!$B$39:$B$782,I$119)+'СЕТ СН'!$I$12+СВЦЭМ!$D$10+'СЕТ СН'!$I$5-'СЕТ СН'!$I$20</f>
        <v>4077.3339696600001</v>
      </c>
      <c r="J126" s="36">
        <f>SUMIFS(СВЦЭМ!$C$39:$C$782,СВЦЭМ!$A$39:$A$782,$A126,СВЦЭМ!$B$39:$B$782,J$119)+'СЕТ СН'!$I$12+СВЦЭМ!$D$10+'СЕТ СН'!$I$5-'СЕТ СН'!$I$20</f>
        <v>4003.0427728599998</v>
      </c>
      <c r="K126" s="36">
        <f>SUMIFS(СВЦЭМ!$C$39:$C$782,СВЦЭМ!$A$39:$A$782,$A126,СВЦЭМ!$B$39:$B$782,K$119)+'СЕТ СН'!$I$12+СВЦЭМ!$D$10+'СЕТ СН'!$I$5-'СЕТ СН'!$I$20</f>
        <v>3988.10023232</v>
      </c>
      <c r="L126" s="36">
        <f>SUMIFS(СВЦЭМ!$C$39:$C$782,СВЦЭМ!$A$39:$A$782,$A126,СВЦЭМ!$B$39:$B$782,L$119)+'СЕТ СН'!$I$12+СВЦЭМ!$D$10+'СЕТ СН'!$I$5-'СЕТ СН'!$I$20</f>
        <v>3981.2798622999999</v>
      </c>
      <c r="M126" s="36">
        <f>SUMIFS(СВЦЭМ!$C$39:$C$782,СВЦЭМ!$A$39:$A$782,$A126,СВЦЭМ!$B$39:$B$782,M$119)+'СЕТ СН'!$I$12+СВЦЭМ!$D$10+'СЕТ СН'!$I$5-'СЕТ СН'!$I$20</f>
        <v>4034.0536761600001</v>
      </c>
      <c r="N126" s="36">
        <f>SUMIFS(СВЦЭМ!$C$39:$C$782,СВЦЭМ!$A$39:$A$782,$A126,СВЦЭМ!$B$39:$B$782,N$119)+'СЕТ СН'!$I$12+СВЦЭМ!$D$10+'СЕТ СН'!$I$5-'СЕТ СН'!$I$20</f>
        <v>4109.0128766799999</v>
      </c>
      <c r="O126" s="36">
        <f>SUMIFS(СВЦЭМ!$C$39:$C$782,СВЦЭМ!$A$39:$A$782,$A126,СВЦЭМ!$B$39:$B$782,O$119)+'СЕТ СН'!$I$12+СВЦЭМ!$D$10+'СЕТ СН'!$I$5-'СЕТ СН'!$I$20</f>
        <v>4168.9857088999997</v>
      </c>
      <c r="P126" s="36">
        <f>SUMIFS(СВЦЭМ!$C$39:$C$782,СВЦЭМ!$A$39:$A$782,$A126,СВЦЭМ!$B$39:$B$782,P$119)+'СЕТ СН'!$I$12+СВЦЭМ!$D$10+'СЕТ СН'!$I$5-'СЕТ СН'!$I$20</f>
        <v>4172.00907044</v>
      </c>
      <c r="Q126" s="36">
        <f>SUMIFS(СВЦЭМ!$C$39:$C$782,СВЦЭМ!$A$39:$A$782,$A126,СВЦЭМ!$B$39:$B$782,Q$119)+'СЕТ СН'!$I$12+СВЦЭМ!$D$10+'СЕТ СН'!$I$5-'СЕТ СН'!$I$20</f>
        <v>4144.91898692</v>
      </c>
      <c r="R126" s="36">
        <f>SUMIFS(СВЦЭМ!$C$39:$C$782,СВЦЭМ!$A$39:$A$782,$A126,СВЦЭМ!$B$39:$B$782,R$119)+'СЕТ СН'!$I$12+СВЦЭМ!$D$10+'СЕТ СН'!$I$5-'СЕТ СН'!$I$20</f>
        <v>4096.5440645600002</v>
      </c>
      <c r="S126" s="36">
        <f>SUMIFS(СВЦЭМ!$C$39:$C$782,СВЦЭМ!$A$39:$A$782,$A126,СВЦЭМ!$B$39:$B$782,S$119)+'СЕТ СН'!$I$12+СВЦЭМ!$D$10+'СЕТ СН'!$I$5-'СЕТ СН'!$I$20</f>
        <v>4052.48984681</v>
      </c>
      <c r="T126" s="36">
        <f>SUMIFS(СВЦЭМ!$C$39:$C$782,СВЦЭМ!$A$39:$A$782,$A126,СВЦЭМ!$B$39:$B$782,T$119)+'СЕТ СН'!$I$12+СВЦЭМ!$D$10+'СЕТ СН'!$I$5-'СЕТ СН'!$I$20</f>
        <v>4014.1140937700002</v>
      </c>
      <c r="U126" s="36">
        <f>SUMIFS(СВЦЭМ!$C$39:$C$782,СВЦЭМ!$A$39:$A$782,$A126,СВЦЭМ!$B$39:$B$782,U$119)+'СЕТ СН'!$I$12+СВЦЭМ!$D$10+'СЕТ СН'!$I$5-'СЕТ СН'!$I$20</f>
        <v>3974.1703124400001</v>
      </c>
      <c r="V126" s="36">
        <f>SUMIFS(СВЦЭМ!$C$39:$C$782,СВЦЭМ!$A$39:$A$782,$A126,СВЦЭМ!$B$39:$B$782,V$119)+'СЕТ СН'!$I$12+СВЦЭМ!$D$10+'СЕТ СН'!$I$5-'СЕТ СН'!$I$20</f>
        <v>3977.2676286699998</v>
      </c>
      <c r="W126" s="36">
        <f>SUMIFS(СВЦЭМ!$C$39:$C$782,СВЦЭМ!$A$39:$A$782,$A126,СВЦЭМ!$B$39:$B$782,W$119)+'СЕТ СН'!$I$12+СВЦЭМ!$D$10+'СЕТ СН'!$I$5-'СЕТ СН'!$I$20</f>
        <v>3996.0028657399998</v>
      </c>
      <c r="X126" s="36">
        <f>SUMIFS(СВЦЭМ!$C$39:$C$782,СВЦЭМ!$A$39:$A$782,$A126,СВЦЭМ!$B$39:$B$782,X$119)+'СЕТ СН'!$I$12+СВЦЭМ!$D$10+'СЕТ СН'!$I$5-'СЕТ СН'!$I$20</f>
        <v>4030.4012567500004</v>
      </c>
      <c r="Y126" s="36">
        <f>SUMIFS(СВЦЭМ!$C$39:$C$782,СВЦЭМ!$A$39:$A$782,$A126,СВЦЭМ!$B$39:$B$782,Y$119)+'СЕТ СН'!$I$12+СВЦЭМ!$D$10+'СЕТ СН'!$I$5-'СЕТ СН'!$I$20</f>
        <v>4067.96094954</v>
      </c>
    </row>
    <row r="127" spans="1:27" ht="15.75" x14ac:dyDescent="0.2">
      <c r="A127" s="35">
        <f t="shared" si="3"/>
        <v>44628</v>
      </c>
      <c r="B127" s="36">
        <f>SUMIFS(СВЦЭМ!$C$39:$C$782,СВЦЭМ!$A$39:$A$782,$A127,СВЦЭМ!$B$39:$B$782,B$119)+'СЕТ СН'!$I$12+СВЦЭМ!$D$10+'СЕТ СН'!$I$5-'СЕТ СН'!$I$20</f>
        <v>4052.41144588</v>
      </c>
      <c r="C127" s="36">
        <f>SUMIFS(СВЦЭМ!$C$39:$C$782,СВЦЭМ!$A$39:$A$782,$A127,СВЦЭМ!$B$39:$B$782,C$119)+'СЕТ СН'!$I$12+СВЦЭМ!$D$10+'СЕТ СН'!$I$5-'СЕТ СН'!$I$20</f>
        <v>4092.0739792300001</v>
      </c>
      <c r="D127" s="36">
        <f>SUMIFS(СВЦЭМ!$C$39:$C$782,СВЦЭМ!$A$39:$A$782,$A127,СВЦЭМ!$B$39:$B$782,D$119)+'СЕТ СН'!$I$12+СВЦЭМ!$D$10+'СЕТ СН'!$I$5-'СЕТ СН'!$I$20</f>
        <v>4140.9608038300003</v>
      </c>
      <c r="E127" s="36">
        <f>SUMIFS(СВЦЭМ!$C$39:$C$782,СВЦЭМ!$A$39:$A$782,$A127,СВЦЭМ!$B$39:$B$782,E$119)+'СЕТ СН'!$I$12+СВЦЭМ!$D$10+'СЕТ СН'!$I$5-'СЕТ СН'!$I$20</f>
        <v>4175.6949705799998</v>
      </c>
      <c r="F127" s="36">
        <f>SUMIFS(СВЦЭМ!$C$39:$C$782,СВЦЭМ!$A$39:$A$782,$A127,СВЦЭМ!$B$39:$B$782,F$119)+'СЕТ СН'!$I$12+СВЦЭМ!$D$10+'СЕТ СН'!$I$5-'СЕТ СН'!$I$20</f>
        <v>4196.2573495699999</v>
      </c>
      <c r="G127" s="36">
        <f>SUMIFS(СВЦЭМ!$C$39:$C$782,СВЦЭМ!$A$39:$A$782,$A127,СВЦЭМ!$B$39:$B$782,G$119)+'СЕТ СН'!$I$12+СВЦЭМ!$D$10+'СЕТ СН'!$I$5-'СЕТ СН'!$I$20</f>
        <v>4190.9767140799995</v>
      </c>
      <c r="H127" s="36">
        <f>SUMIFS(СВЦЭМ!$C$39:$C$782,СВЦЭМ!$A$39:$A$782,$A127,СВЦЭМ!$B$39:$B$782,H$119)+'СЕТ СН'!$I$12+СВЦЭМ!$D$10+'СЕТ СН'!$I$5-'СЕТ СН'!$I$20</f>
        <v>4163.6755286099997</v>
      </c>
      <c r="I127" s="36">
        <f>SUMIFS(СВЦЭМ!$C$39:$C$782,СВЦЭМ!$A$39:$A$782,$A127,СВЦЭМ!$B$39:$B$782,I$119)+'СЕТ СН'!$I$12+СВЦЭМ!$D$10+'СЕТ СН'!$I$5-'СЕТ СН'!$I$20</f>
        <v>4075.9531564399999</v>
      </c>
      <c r="J127" s="36">
        <f>SUMIFS(СВЦЭМ!$C$39:$C$782,СВЦЭМ!$A$39:$A$782,$A127,СВЦЭМ!$B$39:$B$782,J$119)+'СЕТ СН'!$I$12+СВЦЭМ!$D$10+'СЕТ СН'!$I$5-'СЕТ СН'!$I$20</f>
        <v>3993.3275868299997</v>
      </c>
      <c r="K127" s="36">
        <f>SUMIFS(СВЦЭМ!$C$39:$C$782,СВЦЭМ!$A$39:$A$782,$A127,СВЦЭМ!$B$39:$B$782,K$119)+'СЕТ СН'!$I$12+СВЦЭМ!$D$10+'СЕТ СН'!$I$5-'СЕТ СН'!$I$20</f>
        <v>3981.70371062</v>
      </c>
      <c r="L127" s="36">
        <f>SUMIFS(СВЦЭМ!$C$39:$C$782,СВЦЭМ!$A$39:$A$782,$A127,СВЦЭМ!$B$39:$B$782,L$119)+'СЕТ СН'!$I$12+СВЦЭМ!$D$10+'СЕТ СН'!$I$5-'СЕТ СН'!$I$20</f>
        <v>3981.1082261800002</v>
      </c>
      <c r="M127" s="36">
        <f>SUMIFS(СВЦЭМ!$C$39:$C$782,СВЦЭМ!$A$39:$A$782,$A127,СВЦЭМ!$B$39:$B$782,M$119)+'СЕТ СН'!$I$12+СВЦЭМ!$D$10+'СЕТ СН'!$I$5-'СЕТ СН'!$I$20</f>
        <v>4049.0557457</v>
      </c>
      <c r="N127" s="36">
        <f>SUMIFS(СВЦЭМ!$C$39:$C$782,СВЦЭМ!$A$39:$A$782,$A127,СВЦЭМ!$B$39:$B$782,N$119)+'СЕТ СН'!$I$12+СВЦЭМ!$D$10+'СЕТ СН'!$I$5-'СЕТ СН'!$I$20</f>
        <v>4131.4046734100002</v>
      </c>
      <c r="O127" s="36">
        <f>SUMIFS(СВЦЭМ!$C$39:$C$782,СВЦЭМ!$A$39:$A$782,$A127,СВЦЭМ!$B$39:$B$782,O$119)+'СЕТ СН'!$I$12+СВЦЭМ!$D$10+'СЕТ СН'!$I$5-'СЕТ СН'!$I$20</f>
        <v>4177.9314887299997</v>
      </c>
      <c r="P127" s="36">
        <f>SUMIFS(СВЦЭМ!$C$39:$C$782,СВЦЭМ!$A$39:$A$782,$A127,СВЦЭМ!$B$39:$B$782,P$119)+'СЕТ СН'!$I$12+СВЦЭМ!$D$10+'СЕТ СН'!$I$5-'СЕТ СН'!$I$20</f>
        <v>4180.9460021599998</v>
      </c>
      <c r="Q127" s="36">
        <f>SUMIFS(СВЦЭМ!$C$39:$C$782,СВЦЭМ!$A$39:$A$782,$A127,СВЦЭМ!$B$39:$B$782,Q$119)+'СЕТ СН'!$I$12+СВЦЭМ!$D$10+'СЕТ СН'!$I$5-'СЕТ СН'!$I$20</f>
        <v>4158.8378048200002</v>
      </c>
      <c r="R127" s="36">
        <f>SUMIFS(СВЦЭМ!$C$39:$C$782,СВЦЭМ!$A$39:$A$782,$A127,СВЦЭМ!$B$39:$B$782,R$119)+'СЕТ СН'!$I$12+СВЦЭМ!$D$10+'СЕТ СН'!$I$5-'СЕТ СН'!$I$20</f>
        <v>4096.3448556800004</v>
      </c>
      <c r="S127" s="36">
        <f>SUMIFS(СВЦЭМ!$C$39:$C$782,СВЦЭМ!$A$39:$A$782,$A127,СВЦЭМ!$B$39:$B$782,S$119)+'СЕТ СН'!$I$12+СВЦЭМ!$D$10+'СЕТ СН'!$I$5-'СЕТ СН'!$I$20</f>
        <v>4042.3096124399999</v>
      </c>
      <c r="T127" s="36">
        <f>SUMIFS(СВЦЭМ!$C$39:$C$782,СВЦЭМ!$A$39:$A$782,$A127,СВЦЭМ!$B$39:$B$782,T$119)+'СЕТ СН'!$I$12+СВЦЭМ!$D$10+'СЕТ СН'!$I$5-'СЕТ СН'!$I$20</f>
        <v>4000.3303469800003</v>
      </c>
      <c r="U127" s="36">
        <f>SUMIFS(СВЦЭМ!$C$39:$C$782,СВЦЭМ!$A$39:$A$782,$A127,СВЦЭМ!$B$39:$B$782,U$119)+'СЕТ СН'!$I$12+СВЦЭМ!$D$10+'СЕТ СН'!$I$5-'СЕТ СН'!$I$20</f>
        <v>3975.68712104</v>
      </c>
      <c r="V127" s="36">
        <f>SUMIFS(СВЦЭМ!$C$39:$C$782,СВЦЭМ!$A$39:$A$782,$A127,СВЦЭМ!$B$39:$B$782,V$119)+'СЕТ СН'!$I$12+СВЦЭМ!$D$10+'СЕТ СН'!$I$5-'СЕТ СН'!$I$20</f>
        <v>3977.6311815500003</v>
      </c>
      <c r="W127" s="36">
        <f>SUMIFS(СВЦЭМ!$C$39:$C$782,СВЦЭМ!$A$39:$A$782,$A127,СВЦЭМ!$B$39:$B$782,W$119)+'СЕТ СН'!$I$12+СВЦЭМ!$D$10+'СЕТ СН'!$I$5-'СЕТ СН'!$I$20</f>
        <v>3992.3608146900001</v>
      </c>
      <c r="X127" s="36">
        <f>SUMIFS(СВЦЭМ!$C$39:$C$782,СВЦЭМ!$A$39:$A$782,$A127,СВЦЭМ!$B$39:$B$782,X$119)+'СЕТ СН'!$I$12+СВЦЭМ!$D$10+'СЕТ СН'!$I$5-'СЕТ СН'!$I$20</f>
        <v>4024.8041727</v>
      </c>
      <c r="Y127" s="36">
        <f>SUMIFS(СВЦЭМ!$C$39:$C$782,СВЦЭМ!$A$39:$A$782,$A127,СВЦЭМ!$B$39:$B$782,Y$119)+'СЕТ СН'!$I$12+СВЦЭМ!$D$10+'СЕТ СН'!$I$5-'СЕТ СН'!$I$20</f>
        <v>4063.5686544199998</v>
      </c>
    </row>
    <row r="128" spans="1:27" ht="15.75" x14ac:dyDescent="0.2">
      <c r="A128" s="35">
        <f t="shared" si="3"/>
        <v>44629</v>
      </c>
      <c r="B128" s="36">
        <f>SUMIFS(СВЦЭМ!$C$39:$C$782,СВЦЭМ!$A$39:$A$782,$A128,СВЦЭМ!$B$39:$B$782,B$119)+'СЕТ СН'!$I$12+СВЦЭМ!$D$10+'СЕТ СН'!$I$5-'СЕТ СН'!$I$20</f>
        <v>4060.6833759800002</v>
      </c>
      <c r="C128" s="36">
        <f>SUMIFS(СВЦЭМ!$C$39:$C$782,СВЦЭМ!$A$39:$A$782,$A128,СВЦЭМ!$B$39:$B$782,C$119)+'СЕТ СН'!$I$12+СВЦЭМ!$D$10+'СЕТ СН'!$I$5-'СЕТ СН'!$I$20</f>
        <v>4119.30346078</v>
      </c>
      <c r="D128" s="36">
        <f>SUMIFS(СВЦЭМ!$C$39:$C$782,СВЦЭМ!$A$39:$A$782,$A128,СВЦЭМ!$B$39:$B$782,D$119)+'СЕТ СН'!$I$12+СВЦЭМ!$D$10+'СЕТ СН'!$I$5-'СЕТ СН'!$I$20</f>
        <v>4164.3617937700001</v>
      </c>
      <c r="E128" s="36">
        <f>SUMIFS(СВЦЭМ!$C$39:$C$782,СВЦЭМ!$A$39:$A$782,$A128,СВЦЭМ!$B$39:$B$782,E$119)+'СЕТ СН'!$I$12+СВЦЭМ!$D$10+'СЕТ СН'!$I$5-'СЕТ СН'!$I$20</f>
        <v>4185.68549119</v>
      </c>
      <c r="F128" s="36">
        <f>SUMIFS(СВЦЭМ!$C$39:$C$782,СВЦЭМ!$A$39:$A$782,$A128,СВЦЭМ!$B$39:$B$782,F$119)+'СЕТ СН'!$I$12+СВЦЭМ!$D$10+'СЕТ СН'!$I$5-'СЕТ СН'!$I$20</f>
        <v>4228.9681667699997</v>
      </c>
      <c r="G128" s="36">
        <f>SUMIFS(СВЦЭМ!$C$39:$C$782,СВЦЭМ!$A$39:$A$782,$A128,СВЦЭМ!$B$39:$B$782,G$119)+'СЕТ СН'!$I$12+СВЦЭМ!$D$10+'СЕТ СН'!$I$5-'СЕТ СН'!$I$20</f>
        <v>4216.0680584000002</v>
      </c>
      <c r="H128" s="36">
        <f>SUMIFS(СВЦЭМ!$C$39:$C$782,СВЦЭМ!$A$39:$A$782,$A128,СВЦЭМ!$B$39:$B$782,H$119)+'СЕТ СН'!$I$12+СВЦЭМ!$D$10+'СЕТ СН'!$I$5-'СЕТ СН'!$I$20</f>
        <v>4153.7601596799996</v>
      </c>
      <c r="I128" s="36">
        <f>SUMIFS(СВЦЭМ!$C$39:$C$782,СВЦЭМ!$A$39:$A$782,$A128,СВЦЭМ!$B$39:$B$782,I$119)+'СЕТ СН'!$I$12+СВЦЭМ!$D$10+'СЕТ СН'!$I$5-'СЕТ СН'!$I$20</f>
        <v>4109.5892197699995</v>
      </c>
      <c r="J128" s="36">
        <f>SUMIFS(СВЦЭМ!$C$39:$C$782,СВЦЭМ!$A$39:$A$782,$A128,СВЦЭМ!$B$39:$B$782,J$119)+'СЕТ СН'!$I$12+СВЦЭМ!$D$10+'СЕТ СН'!$I$5-'СЕТ СН'!$I$20</f>
        <v>4085.0463351999997</v>
      </c>
      <c r="K128" s="36">
        <f>SUMIFS(СВЦЭМ!$C$39:$C$782,СВЦЭМ!$A$39:$A$782,$A128,СВЦЭМ!$B$39:$B$782,K$119)+'СЕТ СН'!$I$12+СВЦЭМ!$D$10+'СЕТ СН'!$I$5-'СЕТ СН'!$I$20</f>
        <v>4076.9620619500001</v>
      </c>
      <c r="L128" s="36">
        <f>SUMIFS(СВЦЭМ!$C$39:$C$782,СВЦЭМ!$A$39:$A$782,$A128,СВЦЭМ!$B$39:$B$782,L$119)+'СЕТ СН'!$I$12+СВЦЭМ!$D$10+'СЕТ СН'!$I$5-'СЕТ СН'!$I$20</f>
        <v>4081.1475430299997</v>
      </c>
      <c r="M128" s="36">
        <f>SUMIFS(СВЦЭМ!$C$39:$C$782,СВЦЭМ!$A$39:$A$782,$A128,СВЦЭМ!$B$39:$B$782,M$119)+'СЕТ СН'!$I$12+СВЦЭМ!$D$10+'СЕТ СН'!$I$5-'СЕТ СН'!$I$20</f>
        <v>4130.6374671499998</v>
      </c>
      <c r="N128" s="36">
        <f>SUMIFS(СВЦЭМ!$C$39:$C$782,СВЦЭМ!$A$39:$A$782,$A128,СВЦЭМ!$B$39:$B$782,N$119)+'СЕТ СН'!$I$12+СВЦЭМ!$D$10+'СЕТ СН'!$I$5-'СЕТ СН'!$I$20</f>
        <v>4165.9575596300001</v>
      </c>
      <c r="O128" s="36">
        <f>SUMIFS(СВЦЭМ!$C$39:$C$782,СВЦЭМ!$A$39:$A$782,$A128,СВЦЭМ!$B$39:$B$782,O$119)+'СЕТ СН'!$I$12+СВЦЭМ!$D$10+'СЕТ СН'!$I$5-'СЕТ СН'!$I$20</f>
        <v>4213.5624448899998</v>
      </c>
      <c r="P128" s="36">
        <f>SUMIFS(СВЦЭМ!$C$39:$C$782,СВЦЭМ!$A$39:$A$782,$A128,СВЦЭМ!$B$39:$B$782,P$119)+'СЕТ СН'!$I$12+СВЦЭМ!$D$10+'СЕТ СН'!$I$5-'СЕТ СН'!$I$20</f>
        <v>4221.2377388200002</v>
      </c>
      <c r="Q128" s="36">
        <f>SUMIFS(СВЦЭМ!$C$39:$C$782,СВЦЭМ!$A$39:$A$782,$A128,СВЦЭМ!$B$39:$B$782,Q$119)+'СЕТ СН'!$I$12+СВЦЭМ!$D$10+'СЕТ СН'!$I$5-'СЕТ СН'!$I$20</f>
        <v>4209.0675573799999</v>
      </c>
      <c r="R128" s="36">
        <f>SUMIFS(СВЦЭМ!$C$39:$C$782,СВЦЭМ!$A$39:$A$782,$A128,СВЦЭМ!$B$39:$B$782,R$119)+'СЕТ СН'!$I$12+СВЦЭМ!$D$10+'СЕТ СН'!$I$5-'СЕТ СН'!$I$20</f>
        <v>4167.12854221</v>
      </c>
      <c r="S128" s="36">
        <f>SUMIFS(СВЦЭМ!$C$39:$C$782,СВЦЭМ!$A$39:$A$782,$A128,СВЦЭМ!$B$39:$B$782,S$119)+'СЕТ СН'!$I$12+СВЦЭМ!$D$10+'СЕТ СН'!$I$5-'СЕТ СН'!$I$20</f>
        <v>4114.4116664399999</v>
      </c>
      <c r="T128" s="36">
        <f>SUMIFS(СВЦЭМ!$C$39:$C$782,СВЦЭМ!$A$39:$A$782,$A128,СВЦЭМ!$B$39:$B$782,T$119)+'СЕТ СН'!$I$12+СВЦЭМ!$D$10+'СЕТ СН'!$I$5-'СЕТ СН'!$I$20</f>
        <v>4072.4313531600001</v>
      </c>
      <c r="U128" s="36">
        <f>SUMIFS(СВЦЭМ!$C$39:$C$782,СВЦЭМ!$A$39:$A$782,$A128,СВЦЭМ!$B$39:$B$782,U$119)+'СЕТ СН'!$I$12+СВЦЭМ!$D$10+'СЕТ СН'!$I$5-'СЕТ СН'!$I$20</f>
        <v>4045.1944085599998</v>
      </c>
      <c r="V128" s="36">
        <f>SUMIFS(СВЦЭМ!$C$39:$C$782,СВЦЭМ!$A$39:$A$782,$A128,СВЦЭМ!$B$39:$B$782,V$119)+'СЕТ СН'!$I$12+СВЦЭМ!$D$10+'СЕТ СН'!$I$5-'СЕТ СН'!$I$20</f>
        <v>4054.2681440300003</v>
      </c>
      <c r="W128" s="36">
        <f>SUMIFS(СВЦЭМ!$C$39:$C$782,СВЦЭМ!$A$39:$A$782,$A128,СВЦЭМ!$B$39:$B$782,W$119)+'СЕТ СН'!$I$12+СВЦЭМ!$D$10+'СЕТ СН'!$I$5-'СЕТ СН'!$I$20</f>
        <v>4076.9497610799999</v>
      </c>
      <c r="X128" s="36">
        <f>SUMIFS(СВЦЭМ!$C$39:$C$782,СВЦЭМ!$A$39:$A$782,$A128,СВЦЭМ!$B$39:$B$782,X$119)+'СЕТ СН'!$I$12+СВЦЭМ!$D$10+'СЕТ СН'!$I$5-'СЕТ СН'!$I$20</f>
        <v>4096.5382457300002</v>
      </c>
      <c r="Y128" s="36">
        <f>SUMIFS(СВЦЭМ!$C$39:$C$782,СВЦЭМ!$A$39:$A$782,$A128,СВЦЭМ!$B$39:$B$782,Y$119)+'СЕТ СН'!$I$12+СВЦЭМ!$D$10+'СЕТ СН'!$I$5-'СЕТ СН'!$I$20</f>
        <v>4113.3540734500002</v>
      </c>
    </row>
    <row r="129" spans="1:25" ht="15.75" x14ac:dyDescent="0.2">
      <c r="A129" s="35">
        <f t="shared" si="3"/>
        <v>44630</v>
      </c>
      <c r="B129" s="36">
        <f>SUMIFS(СВЦЭМ!$C$39:$C$782,СВЦЭМ!$A$39:$A$782,$A129,СВЦЭМ!$B$39:$B$782,B$119)+'СЕТ СН'!$I$12+СВЦЭМ!$D$10+'СЕТ СН'!$I$5-'СЕТ СН'!$I$20</f>
        <v>4121.0374628199997</v>
      </c>
      <c r="C129" s="36">
        <f>SUMIFS(СВЦЭМ!$C$39:$C$782,СВЦЭМ!$A$39:$A$782,$A129,СВЦЭМ!$B$39:$B$782,C$119)+'СЕТ СН'!$I$12+СВЦЭМ!$D$10+'СЕТ СН'!$I$5-'СЕТ СН'!$I$20</f>
        <v>4182.2683816600002</v>
      </c>
      <c r="D129" s="36">
        <f>SUMIFS(СВЦЭМ!$C$39:$C$782,СВЦЭМ!$A$39:$A$782,$A129,СВЦЭМ!$B$39:$B$782,D$119)+'СЕТ СН'!$I$12+СВЦЭМ!$D$10+'СЕТ СН'!$I$5-'СЕТ СН'!$I$20</f>
        <v>4218.1975774399998</v>
      </c>
      <c r="E129" s="36">
        <f>SUMIFS(СВЦЭМ!$C$39:$C$782,СВЦЭМ!$A$39:$A$782,$A129,СВЦЭМ!$B$39:$B$782,E$119)+'СЕТ СН'!$I$12+СВЦЭМ!$D$10+'СЕТ СН'!$I$5-'СЕТ СН'!$I$20</f>
        <v>4245.4456884499996</v>
      </c>
      <c r="F129" s="36">
        <f>SUMIFS(СВЦЭМ!$C$39:$C$782,СВЦЭМ!$A$39:$A$782,$A129,СВЦЭМ!$B$39:$B$782,F$119)+'СЕТ СН'!$I$12+СВЦЭМ!$D$10+'СЕТ СН'!$I$5-'СЕТ СН'!$I$20</f>
        <v>4266.1282917200006</v>
      </c>
      <c r="G129" s="36">
        <f>SUMIFS(СВЦЭМ!$C$39:$C$782,СВЦЭМ!$A$39:$A$782,$A129,СВЦЭМ!$B$39:$B$782,G$119)+'СЕТ СН'!$I$12+СВЦЭМ!$D$10+'СЕТ СН'!$I$5-'СЕТ СН'!$I$20</f>
        <v>4238.5890029100001</v>
      </c>
      <c r="H129" s="36">
        <f>SUMIFS(СВЦЭМ!$C$39:$C$782,СВЦЭМ!$A$39:$A$782,$A129,СВЦЭМ!$B$39:$B$782,H$119)+'СЕТ СН'!$I$12+СВЦЭМ!$D$10+'СЕТ СН'!$I$5-'СЕТ СН'!$I$20</f>
        <v>4175.69017007</v>
      </c>
      <c r="I129" s="36">
        <f>SUMIFS(СВЦЭМ!$C$39:$C$782,СВЦЭМ!$A$39:$A$782,$A129,СВЦЭМ!$B$39:$B$782,I$119)+'СЕТ СН'!$I$12+СВЦЭМ!$D$10+'СЕТ СН'!$I$5-'СЕТ СН'!$I$20</f>
        <v>4087.50063224</v>
      </c>
      <c r="J129" s="36">
        <f>SUMIFS(СВЦЭМ!$C$39:$C$782,СВЦЭМ!$A$39:$A$782,$A129,СВЦЭМ!$B$39:$B$782,J$119)+'СЕТ СН'!$I$12+СВЦЭМ!$D$10+'СЕТ СН'!$I$5-'СЕТ СН'!$I$20</f>
        <v>4050.17473612</v>
      </c>
      <c r="K129" s="36">
        <f>SUMIFS(СВЦЭМ!$C$39:$C$782,СВЦЭМ!$A$39:$A$782,$A129,СВЦЭМ!$B$39:$B$782,K$119)+'СЕТ СН'!$I$12+СВЦЭМ!$D$10+'СЕТ СН'!$I$5-'СЕТ СН'!$I$20</f>
        <v>4069.88155667</v>
      </c>
      <c r="L129" s="36">
        <f>SUMIFS(СВЦЭМ!$C$39:$C$782,СВЦЭМ!$A$39:$A$782,$A129,СВЦЭМ!$B$39:$B$782,L$119)+'СЕТ СН'!$I$12+СВЦЭМ!$D$10+'СЕТ СН'!$I$5-'СЕТ СН'!$I$20</f>
        <v>4077.71327651</v>
      </c>
      <c r="M129" s="36">
        <f>SUMIFS(СВЦЭМ!$C$39:$C$782,СВЦЭМ!$A$39:$A$782,$A129,СВЦЭМ!$B$39:$B$782,M$119)+'СЕТ СН'!$I$12+СВЦЭМ!$D$10+'СЕТ СН'!$I$5-'СЕТ СН'!$I$20</f>
        <v>4107.9015193499999</v>
      </c>
      <c r="N129" s="36">
        <f>SUMIFS(СВЦЭМ!$C$39:$C$782,СВЦЭМ!$A$39:$A$782,$A129,СВЦЭМ!$B$39:$B$782,N$119)+'СЕТ СН'!$I$12+СВЦЭМ!$D$10+'СЕТ СН'!$I$5-'СЕТ СН'!$I$20</f>
        <v>4157.4979194500002</v>
      </c>
      <c r="O129" s="36">
        <f>SUMIFS(СВЦЭМ!$C$39:$C$782,СВЦЭМ!$A$39:$A$782,$A129,СВЦЭМ!$B$39:$B$782,O$119)+'СЕТ СН'!$I$12+СВЦЭМ!$D$10+'СЕТ СН'!$I$5-'СЕТ СН'!$I$20</f>
        <v>4205.4360405899997</v>
      </c>
      <c r="P129" s="36">
        <f>SUMIFS(СВЦЭМ!$C$39:$C$782,СВЦЭМ!$A$39:$A$782,$A129,СВЦЭМ!$B$39:$B$782,P$119)+'СЕТ СН'!$I$12+СВЦЭМ!$D$10+'СЕТ СН'!$I$5-'СЕТ СН'!$I$20</f>
        <v>4222.5704171100006</v>
      </c>
      <c r="Q129" s="36">
        <f>SUMIFS(СВЦЭМ!$C$39:$C$782,СВЦЭМ!$A$39:$A$782,$A129,СВЦЭМ!$B$39:$B$782,Q$119)+'СЕТ СН'!$I$12+СВЦЭМ!$D$10+'СЕТ СН'!$I$5-'СЕТ СН'!$I$20</f>
        <v>4189.3361034999998</v>
      </c>
      <c r="R129" s="36">
        <f>SUMIFS(СВЦЭМ!$C$39:$C$782,СВЦЭМ!$A$39:$A$782,$A129,СВЦЭМ!$B$39:$B$782,R$119)+'СЕТ СН'!$I$12+СВЦЭМ!$D$10+'СЕТ СН'!$I$5-'СЕТ СН'!$I$20</f>
        <v>4152.9357551399999</v>
      </c>
      <c r="S129" s="36">
        <f>SUMIFS(СВЦЭМ!$C$39:$C$782,СВЦЭМ!$A$39:$A$782,$A129,СВЦЭМ!$B$39:$B$782,S$119)+'СЕТ СН'!$I$12+СВЦЭМ!$D$10+'СЕТ СН'!$I$5-'СЕТ СН'!$I$20</f>
        <v>4096.6477030400001</v>
      </c>
      <c r="T129" s="36">
        <f>SUMIFS(СВЦЭМ!$C$39:$C$782,СВЦЭМ!$A$39:$A$782,$A129,СВЦЭМ!$B$39:$B$782,T$119)+'СЕТ СН'!$I$12+СВЦЭМ!$D$10+'СЕТ СН'!$I$5-'СЕТ СН'!$I$20</f>
        <v>4053.9776364099998</v>
      </c>
      <c r="U129" s="36">
        <f>SUMIFS(СВЦЭМ!$C$39:$C$782,СВЦЭМ!$A$39:$A$782,$A129,СВЦЭМ!$B$39:$B$782,U$119)+'СЕТ СН'!$I$12+СВЦЭМ!$D$10+'СЕТ СН'!$I$5-'СЕТ СН'!$I$20</f>
        <v>4014.6147767100001</v>
      </c>
      <c r="V129" s="36">
        <f>SUMIFS(СВЦЭМ!$C$39:$C$782,СВЦЭМ!$A$39:$A$782,$A129,СВЦЭМ!$B$39:$B$782,V$119)+'СЕТ СН'!$I$12+СВЦЭМ!$D$10+'СЕТ СН'!$I$5-'СЕТ СН'!$I$20</f>
        <v>4026.2241749700001</v>
      </c>
      <c r="W129" s="36">
        <f>SUMIFS(СВЦЭМ!$C$39:$C$782,СВЦЭМ!$A$39:$A$782,$A129,СВЦЭМ!$B$39:$B$782,W$119)+'СЕТ СН'!$I$12+СВЦЭМ!$D$10+'СЕТ СН'!$I$5-'СЕТ СН'!$I$20</f>
        <v>4056.1066358200001</v>
      </c>
      <c r="X129" s="36">
        <f>SUMIFS(СВЦЭМ!$C$39:$C$782,СВЦЭМ!$A$39:$A$782,$A129,СВЦЭМ!$B$39:$B$782,X$119)+'СЕТ СН'!$I$12+СВЦЭМ!$D$10+'СЕТ СН'!$I$5-'СЕТ СН'!$I$20</f>
        <v>4083.1047880799997</v>
      </c>
      <c r="Y129" s="36">
        <f>SUMIFS(СВЦЭМ!$C$39:$C$782,СВЦЭМ!$A$39:$A$782,$A129,СВЦЭМ!$B$39:$B$782,Y$119)+'СЕТ СН'!$I$12+СВЦЭМ!$D$10+'СЕТ СН'!$I$5-'СЕТ СН'!$I$20</f>
        <v>4106.2614114299995</v>
      </c>
    </row>
    <row r="130" spans="1:25" ht="15.75" x14ac:dyDescent="0.2">
      <c r="A130" s="35">
        <f t="shared" si="3"/>
        <v>44631</v>
      </c>
      <c r="B130" s="36">
        <f>SUMIFS(СВЦЭМ!$C$39:$C$782,СВЦЭМ!$A$39:$A$782,$A130,СВЦЭМ!$B$39:$B$782,B$119)+'СЕТ СН'!$I$12+СВЦЭМ!$D$10+'СЕТ СН'!$I$5-'СЕТ СН'!$I$20</f>
        <v>4094.0062519399999</v>
      </c>
      <c r="C130" s="36">
        <f>SUMIFS(СВЦЭМ!$C$39:$C$782,СВЦЭМ!$A$39:$A$782,$A130,СВЦЭМ!$B$39:$B$782,C$119)+'СЕТ СН'!$I$12+СВЦЭМ!$D$10+'СЕТ СН'!$I$5-'СЕТ СН'!$I$20</f>
        <v>4142.2226781500003</v>
      </c>
      <c r="D130" s="36">
        <f>SUMIFS(СВЦЭМ!$C$39:$C$782,СВЦЭМ!$A$39:$A$782,$A130,СВЦЭМ!$B$39:$B$782,D$119)+'СЕТ СН'!$I$12+СВЦЭМ!$D$10+'СЕТ СН'!$I$5-'СЕТ СН'!$I$20</f>
        <v>4214.2007026199999</v>
      </c>
      <c r="E130" s="36">
        <f>SUMIFS(СВЦЭМ!$C$39:$C$782,СВЦЭМ!$A$39:$A$782,$A130,СВЦЭМ!$B$39:$B$782,E$119)+'СЕТ СН'!$I$12+СВЦЭМ!$D$10+'СЕТ СН'!$I$5-'СЕТ СН'!$I$20</f>
        <v>4250.2642581800001</v>
      </c>
      <c r="F130" s="36">
        <f>SUMIFS(СВЦЭМ!$C$39:$C$782,СВЦЭМ!$A$39:$A$782,$A130,СВЦЭМ!$B$39:$B$782,F$119)+'СЕТ СН'!$I$12+СВЦЭМ!$D$10+'СЕТ СН'!$I$5-'СЕТ СН'!$I$20</f>
        <v>4269.0277314899995</v>
      </c>
      <c r="G130" s="36">
        <f>SUMIFS(СВЦЭМ!$C$39:$C$782,СВЦЭМ!$A$39:$A$782,$A130,СВЦЭМ!$B$39:$B$782,G$119)+'СЕТ СН'!$I$12+СВЦЭМ!$D$10+'СЕТ СН'!$I$5-'СЕТ СН'!$I$20</f>
        <v>4241.9447005399998</v>
      </c>
      <c r="H130" s="36">
        <f>SUMIFS(СВЦЭМ!$C$39:$C$782,СВЦЭМ!$A$39:$A$782,$A130,СВЦЭМ!$B$39:$B$782,H$119)+'СЕТ СН'!$I$12+СВЦЭМ!$D$10+'СЕТ СН'!$I$5-'СЕТ СН'!$I$20</f>
        <v>4176.1840234000001</v>
      </c>
      <c r="I130" s="36">
        <f>SUMIFS(СВЦЭМ!$C$39:$C$782,СВЦЭМ!$A$39:$A$782,$A130,СВЦЭМ!$B$39:$B$782,I$119)+'СЕТ СН'!$I$12+СВЦЭМ!$D$10+'СЕТ СН'!$I$5-'СЕТ СН'!$I$20</f>
        <v>4096.6796827899998</v>
      </c>
      <c r="J130" s="36">
        <f>SUMIFS(СВЦЭМ!$C$39:$C$782,СВЦЭМ!$A$39:$A$782,$A130,СВЦЭМ!$B$39:$B$782,J$119)+'СЕТ СН'!$I$12+СВЦЭМ!$D$10+'СЕТ СН'!$I$5-'СЕТ СН'!$I$20</f>
        <v>4047.0437860299999</v>
      </c>
      <c r="K130" s="36">
        <f>SUMIFS(СВЦЭМ!$C$39:$C$782,СВЦЭМ!$A$39:$A$782,$A130,СВЦЭМ!$B$39:$B$782,K$119)+'СЕТ СН'!$I$12+СВЦЭМ!$D$10+'СЕТ СН'!$I$5-'СЕТ СН'!$I$20</f>
        <v>4039.2889406499999</v>
      </c>
      <c r="L130" s="36">
        <f>SUMIFS(СВЦЭМ!$C$39:$C$782,СВЦЭМ!$A$39:$A$782,$A130,СВЦЭМ!$B$39:$B$782,L$119)+'СЕТ СН'!$I$12+СВЦЭМ!$D$10+'СЕТ СН'!$I$5-'СЕТ СН'!$I$20</f>
        <v>4051.1372723499999</v>
      </c>
      <c r="M130" s="36">
        <f>SUMIFS(СВЦЭМ!$C$39:$C$782,СВЦЭМ!$A$39:$A$782,$A130,СВЦЭМ!$B$39:$B$782,M$119)+'СЕТ СН'!$I$12+СВЦЭМ!$D$10+'СЕТ СН'!$I$5-'СЕТ СН'!$I$20</f>
        <v>4122.8580328799999</v>
      </c>
      <c r="N130" s="36">
        <f>SUMIFS(СВЦЭМ!$C$39:$C$782,СВЦЭМ!$A$39:$A$782,$A130,СВЦЭМ!$B$39:$B$782,N$119)+'СЕТ СН'!$I$12+СВЦЭМ!$D$10+'СЕТ СН'!$I$5-'СЕТ СН'!$I$20</f>
        <v>4181.7605084200004</v>
      </c>
      <c r="O130" s="36">
        <f>SUMIFS(СВЦЭМ!$C$39:$C$782,СВЦЭМ!$A$39:$A$782,$A130,СВЦЭМ!$B$39:$B$782,O$119)+'СЕТ СН'!$I$12+СВЦЭМ!$D$10+'СЕТ СН'!$I$5-'СЕТ СН'!$I$20</f>
        <v>4200.45808769</v>
      </c>
      <c r="P130" s="36">
        <f>SUMIFS(СВЦЭМ!$C$39:$C$782,СВЦЭМ!$A$39:$A$782,$A130,СВЦЭМ!$B$39:$B$782,P$119)+'СЕТ СН'!$I$12+СВЦЭМ!$D$10+'СЕТ СН'!$I$5-'СЕТ СН'!$I$20</f>
        <v>4216.4024723399998</v>
      </c>
      <c r="Q130" s="36">
        <f>SUMIFS(СВЦЭМ!$C$39:$C$782,СВЦЭМ!$A$39:$A$782,$A130,СВЦЭМ!$B$39:$B$782,Q$119)+'СЕТ СН'!$I$12+СВЦЭМ!$D$10+'СЕТ СН'!$I$5-'СЕТ СН'!$I$20</f>
        <v>4204.7543260599996</v>
      </c>
      <c r="R130" s="36">
        <f>SUMIFS(СВЦЭМ!$C$39:$C$782,СВЦЭМ!$A$39:$A$782,$A130,СВЦЭМ!$B$39:$B$782,R$119)+'СЕТ СН'!$I$12+СВЦЭМ!$D$10+'СЕТ СН'!$I$5-'СЕТ СН'!$I$20</f>
        <v>4168.7689904899999</v>
      </c>
      <c r="S130" s="36">
        <f>SUMIFS(СВЦЭМ!$C$39:$C$782,СВЦЭМ!$A$39:$A$782,$A130,СВЦЭМ!$B$39:$B$782,S$119)+'СЕТ СН'!$I$12+СВЦЭМ!$D$10+'СЕТ СН'!$I$5-'СЕТ СН'!$I$20</f>
        <v>4119.6938102799995</v>
      </c>
      <c r="T130" s="36">
        <f>SUMIFS(СВЦЭМ!$C$39:$C$782,СВЦЭМ!$A$39:$A$782,$A130,СВЦЭМ!$B$39:$B$782,T$119)+'СЕТ СН'!$I$12+СВЦЭМ!$D$10+'СЕТ СН'!$I$5-'СЕТ СН'!$I$20</f>
        <v>4051.1018658200001</v>
      </c>
      <c r="U130" s="36">
        <f>SUMIFS(СВЦЭМ!$C$39:$C$782,СВЦЭМ!$A$39:$A$782,$A130,СВЦЭМ!$B$39:$B$782,U$119)+'СЕТ СН'!$I$12+СВЦЭМ!$D$10+'СЕТ СН'!$I$5-'СЕТ СН'!$I$20</f>
        <v>4042.7919680800001</v>
      </c>
      <c r="V130" s="36">
        <f>SUMIFS(СВЦЭМ!$C$39:$C$782,СВЦЭМ!$A$39:$A$782,$A130,СВЦЭМ!$B$39:$B$782,V$119)+'СЕТ СН'!$I$12+СВЦЭМ!$D$10+'СЕТ СН'!$I$5-'СЕТ СН'!$I$20</f>
        <v>4056.73219849</v>
      </c>
      <c r="W130" s="36">
        <f>SUMIFS(СВЦЭМ!$C$39:$C$782,СВЦЭМ!$A$39:$A$782,$A130,СВЦЭМ!$B$39:$B$782,W$119)+'СЕТ СН'!$I$12+СВЦЭМ!$D$10+'СЕТ СН'!$I$5-'СЕТ СН'!$I$20</f>
        <v>4085.8717295200004</v>
      </c>
      <c r="X130" s="36">
        <f>SUMIFS(СВЦЭМ!$C$39:$C$782,СВЦЭМ!$A$39:$A$782,$A130,СВЦЭМ!$B$39:$B$782,X$119)+'СЕТ СН'!$I$12+СВЦЭМ!$D$10+'СЕТ СН'!$I$5-'СЕТ СН'!$I$20</f>
        <v>4104.4594669300004</v>
      </c>
      <c r="Y130" s="36">
        <f>SUMIFS(СВЦЭМ!$C$39:$C$782,СВЦЭМ!$A$39:$A$782,$A130,СВЦЭМ!$B$39:$B$782,Y$119)+'СЕТ СН'!$I$12+СВЦЭМ!$D$10+'СЕТ СН'!$I$5-'СЕТ СН'!$I$20</f>
        <v>4128.2388460700004</v>
      </c>
    </row>
    <row r="131" spans="1:25" ht="15.75" x14ac:dyDescent="0.2">
      <c r="A131" s="35">
        <f t="shared" si="3"/>
        <v>44632</v>
      </c>
      <c r="B131" s="36">
        <f>SUMIFS(СВЦЭМ!$C$39:$C$782,СВЦЭМ!$A$39:$A$782,$A131,СВЦЭМ!$B$39:$B$782,B$119)+'СЕТ СН'!$I$12+СВЦЭМ!$D$10+'СЕТ СН'!$I$5-'СЕТ СН'!$I$20</f>
        <v>4118.3545412700005</v>
      </c>
      <c r="C131" s="36">
        <f>SUMIFS(СВЦЭМ!$C$39:$C$782,СВЦЭМ!$A$39:$A$782,$A131,СВЦЭМ!$B$39:$B$782,C$119)+'СЕТ СН'!$I$12+СВЦЭМ!$D$10+'СЕТ СН'!$I$5-'СЕТ СН'!$I$20</f>
        <v>4201.5058321100005</v>
      </c>
      <c r="D131" s="36">
        <f>SUMIFS(СВЦЭМ!$C$39:$C$782,СВЦЭМ!$A$39:$A$782,$A131,СВЦЭМ!$B$39:$B$782,D$119)+'СЕТ СН'!$I$12+СВЦЭМ!$D$10+'СЕТ СН'!$I$5-'СЕТ СН'!$I$20</f>
        <v>4262.2105030299999</v>
      </c>
      <c r="E131" s="36">
        <f>SUMIFS(СВЦЭМ!$C$39:$C$782,СВЦЭМ!$A$39:$A$782,$A131,СВЦЭМ!$B$39:$B$782,E$119)+'СЕТ СН'!$I$12+СВЦЭМ!$D$10+'СЕТ СН'!$I$5-'СЕТ СН'!$I$20</f>
        <v>4283.2592071600002</v>
      </c>
      <c r="F131" s="36">
        <f>SUMIFS(СВЦЭМ!$C$39:$C$782,СВЦЭМ!$A$39:$A$782,$A131,СВЦЭМ!$B$39:$B$782,F$119)+'СЕТ СН'!$I$12+СВЦЭМ!$D$10+'СЕТ СН'!$I$5-'СЕТ СН'!$I$20</f>
        <v>4288.0120675500002</v>
      </c>
      <c r="G131" s="36">
        <f>SUMIFS(СВЦЭМ!$C$39:$C$782,СВЦЭМ!$A$39:$A$782,$A131,СВЦЭМ!$B$39:$B$782,G$119)+'СЕТ СН'!$I$12+СВЦЭМ!$D$10+'СЕТ СН'!$I$5-'СЕТ СН'!$I$20</f>
        <v>4290.0797601699996</v>
      </c>
      <c r="H131" s="36">
        <f>SUMIFS(СВЦЭМ!$C$39:$C$782,СВЦЭМ!$A$39:$A$782,$A131,СВЦЭМ!$B$39:$B$782,H$119)+'СЕТ СН'!$I$12+СВЦЭМ!$D$10+'СЕТ СН'!$I$5-'СЕТ СН'!$I$20</f>
        <v>4246.5439375000005</v>
      </c>
      <c r="I131" s="36">
        <f>SUMIFS(СВЦЭМ!$C$39:$C$782,СВЦЭМ!$A$39:$A$782,$A131,СВЦЭМ!$B$39:$B$782,I$119)+'СЕТ СН'!$I$12+СВЦЭМ!$D$10+'СЕТ СН'!$I$5-'СЕТ СН'!$I$20</f>
        <v>4152.3936790600001</v>
      </c>
      <c r="J131" s="36">
        <f>SUMIFS(СВЦЭМ!$C$39:$C$782,СВЦЭМ!$A$39:$A$782,$A131,СВЦЭМ!$B$39:$B$782,J$119)+'СЕТ СН'!$I$12+СВЦЭМ!$D$10+'СЕТ СН'!$I$5-'СЕТ СН'!$I$20</f>
        <v>4060.7376272000001</v>
      </c>
      <c r="K131" s="36">
        <f>SUMIFS(СВЦЭМ!$C$39:$C$782,СВЦЭМ!$A$39:$A$782,$A131,СВЦЭМ!$B$39:$B$782,K$119)+'СЕТ СН'!$I$12+СВЦЭМ!$D$10+'СЕТ СН'!$I$5-'СЕТ СН'!$I$20</f>
        <v>4049.43646451</v>
      </c>
      <c r="L131" s="36">
        <f>SUMIFS(СВЦЭМ!$C$39:$C$782,СВЦЭМ!$A$39:$A$782,$A131,СВЦЭМ!$B$39:$B$782,L$119)+'СЕТ СН'!$I$12+СВЦЭМ!$D$10+'СЕТ СН'!$I$5-'СЕТ СН'!$I$20</f>
        <v>4047.5594479000001</v>
      </c>
      <c r="M131" s="36">
        <f>SUMIFS(СВЦЭМ!$C$39:$C$782,СВЦЭМ!$A$39:$A$782,$A131,СВЦЭМ!$B$39:$B$782,M$119)+'СЕТ СН'!$I$12+СВЦЭМ!$D$10+'СЕТ СН'!$I$5-'СЕТ СН'!$I$20</f>
        <v>4108.7628056200001</v>
      </c>
      <c r="N131" s="36">
        <f>SUMIFS(СВЦЭМ!$C$39:$C$782,СВЦЭМ!$A$39:$A$782,$A131,СВЦЭМ!$B$39:$B$782,N$119)+'СЕТ СН'!$I$12+СВЦЭМ!$D$10+'СЕТ СН'!$I$5-'СЕТ СН'!$I$20</f>
        <v>4161.57267159</v>
      </c>
      <c r="O131" s="36">
        <f>SUMIFS(СВЦЭМ!$C$39:$C$782,СВЦЭМ!$A$39:$A$782,$A131,СВЦЭМ!$B$39:$B$782,O$119)+'СЕТ СН'!$I$12+СВЦЭМ!$D$10+'СЕТ СН'!$I$5-'СЕТ СН'!$I$20</f>
        <v>4219.3909048400001</v>
      </c>
      <c r="P131" s="36">
        <f>SUMIFS(СВЦЭМ!$C$39:$C$782,СВЦЭМ!$A$39:$A$782,$A131,СВЦЭМ!$B$39:$B$782,P$119)+'СЕТ СН'!$I$12+СВЦЭМ!$D$10+'СЕТ СН'!$I$5-'СЕТ СН'!$I$20</f>
        <v>4234.5079104300003</v>
      </c>
      <c r="Q131" s="36">
        <f>SUMIFS(СВЦЭМ!$C$39:$C$782,СВЦЭМ!$A$39:$A$782,$A131,СВЦЭМ!$B$39:$B$782,Q$119)+'СЕТ СН'!$I$12+СВЦЭМ!$D$10+'СЕТ СН'!$I$5-'СЕТ СН'!$I$20</f>
        <v>4208.6906476900003</v>
      </c>
      <c r="R131" s="36">
        <f>SUMIFS(СВЦЭМ!$C$39:$C$782,СВЦЭМ!$A$39:$A$782,$A131,СВЦЭМ!$B$39:$B$782,R$119)+'СЕТ СН'!$I$12+СВЦЭМ!$D$10+'СЕТ СН'!$I$5-'СЕТ СН'!$I$20</f>
        <v>4167.2894306600001</v>
      </c>
      <c r="S131" s="36">
        <f>SUMIFS(СВЦЭМ!$C$39:$C$782,СВЦЭМ!$A$39:$A$782,$A131,СВЦЭМ!$B$39:$B$782,S$119)+'СЕТ СН'!$I$12+СВЦЭМ!$D$10+'СЕТ СН'!$I$5-'СЕТ СН'!$I$20</f>
        <v>4113.2458900800002</v>
      </c>
      <c r="T131" s="36">
        <f>SUMIFS(СВЦЭМ!$C$39:$C$782,СВЦЭМ!$A$39:$A$782,$A131,СВЦЭМ!$B$39:$B$782,T$119)+'СЕТ СН'!$I$12+СВЦЭМ!$D$10+'СЕТ СН'!$I$5-'СЕТ СН'!$I$20</f>
        <v>4071.7304315199999</v>
      </c>
      <c r="U131" s="36">
        <f>SUMIFS(СВЦЭМ!$C$39:$C$782,СВЦЭМ!$A$39:$A$782,$A131,СВЦЭМ!$B$39:$B$782,U$119)+'СЕТ СН'!$I$12+СВЦЭМ!$D$10+'СЕТ СН'!$I$5-'СЕТ СН'!$I$20</f>
        <v>4040.8190543000001</v>
      </c>
      <c r="V131" s="36">
        <f>SUMIFS(СВЦЭМ!$C$39:$C$782,СВЦЭМ!$A$39:$A$782,$A131,СВЦЭМ!$B$39:$B$782,V$119)+'СЕТ СН'!$I$12+СВЦЭМ!$D$10+'СЕТ СН'!$I$5-'СЕТ СН'!$I$20</f>
        <v>4054.07450191</v>
      </c>
      <c r="W131" s="36">
        <f>SUMIFS(СВЦЭМ!$C$39:$C$782,СВЦЭМ!$A$39:$A$782,$A131,СВЦЭМ!$B$39:$B$782,W$119)+'СЕТ СН'!$I$12+СВЦЭМ!$D$10+'СЕТ СН'!$I$5-'СЕТ СН'!$I$20</f>
        <v>4076.9025829900002</v>
      </c>
      <c r="X131" s="36">
        <f>SUMIFS(СВЦЭМ!$C$39:$C$782,СВЦЭМ!$A$39:$A$782,$A131,СВЦЭМ!$B$39:$B$782,X$119)+'СЕТ СН'!$I$12+СВЦЭМ!$D$10+'СЕТ СН'!$I$5-'СЕТ СН'!$I$20</f>
        <v>4099.1582842600001</v>
      </c>
      <c r="Y131" s="36">
        <f>SUMIFS(СВЦЭМ!$C$39:$C$782,СВЦЭМ!$A$39:$A$782,$A131,СВЦЭМ!$B$39:$B$782,Y$119)+'СЕТ СН'!$I$12+СВЦЭМ!$D$10+'СЕТ СН'!$I$5-'СЕТ СН'!$I$20</f>
        <v>4135.5677899399998</v>
      </c>
    </row>
    <row r="132" spans="1:25" ht="15.75" x14ac:dyDescent="0.2">
      <c r="A132" s="35">
        <f t="shared" si="3"/>
        <v>44633</v>
      </c>
      <c r="B132" s="36">
        <f>SUMIFS(СВЦЭМ!$C$39:$C$782,СВЦЭМ!$A$39:$A$782,$A132,СВЦЭМ!$B$39:$B$782,B$119)+'СЕТ СН'!$I$12+СВЦЭМ!$D$10+'СЕТ СН'!$I$5-'СЕТ СН'!$I$20</f>
        <v>4151.7961618899999</v>
      </c>
      <c r="C132" s="36">
        <f>SUMIFS(СВЦЭМ!$C$39:$C$782,СВЦЭМ!$A$39:$A$782,$A132,СВЦЭМ!$B$39:$B$782,C$119)+'СЕТ СН'!$I$12+СВЦЭМ!$D$10+'СЕТ СН'!$I$5-'СЕТ СН'!$I$20</f>
        <v>4207.7073480300005</v>
      </c>
      <c r="D132" s="36">
        <f>SUMIFS(СВЦЭМ!$C$39:$C$782,СВЦЭМ!$A$39:$A$782,$A132,СВЦЭМ!$B$39:$B$782,D$119)+'СЕТ СН'!$I$12+СВЦЭМ!$D$10+'СЕТ СН'!$I$5-'СЕТ СН'!$I$20</f>
        <v>4267.7544758900003</v>
      </c>
      <c r="E132" s="36">
        <f>SUMIFS(СВЦЭМ!$C$39:$C$782,СВЦЭМ!$A$39:$A$782,$A132,СВЦЭМ!$B$39:$B$782,E$119)+'СЕТ СН'!$I$12+СВЦЭМ!$D$10+'СЕТ СН'!$I$5-'СЕТ СН'!$I$20</f>
        <v>4297.8686217900004</v>
      </c>
      <c r="F132" s="36">
        <f>SUMIFS(СВЦЭМ!$C$39:$C$782,СВЦЭМ!$A$39:$A$782,$A132,СВЦЭМ!$B$39:$B$782,F$119)+'СЕТ СН'!$I$12+СВЦЭМ!$D$10+'СЕТ СН'!$I$5-'СЕТ СН'!$I$20</f>
        <v>4320.6284141200003</v>
      </c>
      <c r="G132" s="36">
        <f>SUMIFS(СВЦЭМ!$C$39:$C$782,СВЦЭМ!$A$39:$A$782,$A132,СВЦЭМ!$B$39:$B$782,G$119)+'СЕТ СН'!$I$12+СВЦЭМ!$D$10+'СЕТ СН'!$I$5-'СЕТ СН'!$I$20</f>
        <v>4322.6417139699997</v>
      </c>
      <c r="H132" s="36">
        <f>SUMIFS(СВЦЭМ!$C$39:$C$782,СВЦЭМ!$A$39:$A$782,$A132,СВЦЭМ!$B$39:$B$782,H$119)+'СЕТ СН'!$I$12+СВЦЭМ!$D$10+'СЕТ СН'!$I$5-'СЕТ СН'!$I$20</f>
        <v>4285.7313463700002</v>
      </c>
      <c r="I132" s="36">
        <f>SUMIFS(СВЦЭМ!$C$39:$C$782,СВЦЭМ!$A$39:$A$782,$A132,СВЦЭМ!$B$39:$B$782,I$119)+'СЕТ СН'!$I$12+СВЦЭМ!$D$10+'СЕТ СН'!$I$5-'СЕТ СН'!$I$20</f>
        <v>4192.5036073000001</v>
      </c>
      <c r="J132" s="36">
        <f>SUMIFS(СВЦЭМ!$C$39:$C$782,СВЦЭМ!$A$39:$A$782,$A132,СВЦЭМ!$B$39:$B$782,J$119)+'СЕТ СН'!$I$12+СВЦЭМ!$D$10+'СЕТ СН'!$I$5-'СЕТ СН'!$I$20</f>
        <v>4111.2537220200002</v>
      </c>
      <c r="K132" s="36">
        <f>SUMIFS(СВЦЭМ!$C$39:$C$782,СВЦЭМ!$A$39:$A$782,$A132,СВЦЭМ!$B$39:$B$782,K$119)+'СЕТ СН'!$I$12+СВЦЭМ!$D$10+'СЕТ СН'!$I$5-'СЕТ СН'!$I$20</f>
        <v>4073.3518936199998</v>
      </c>
      <c r="L132" s="36">
        <f>SUMIFS(СВЦЭМ!$C$39:$C$782,СВЦЭМ!$A$39:$A$782,$A132,СВЦЭМ!$B$39:$B$782,L$119)+'СЕТ СН'!$I$12+СВЦЭМ!$D$10+'СЕТ СН'!$I$5-'СЕТ СН'!$I$20</f>
        <v>4071.5223159799998</v>
      </c>
      <c r="M132" s="36">
        <f>SUMIFS(СВЦЭМ!$C$39:$C$782,СВЦЭМ!$A$39:$A$782,$A132,СВЦЭМ!$B$39:$B$782,M$119)+'СЕТ СН'!$I$12+СВЦЭМ!$D$10+'СЕТ СН'!$I$5-'СЕТ СН'!$I$20</f>
        <v>4120.7056359400003</v>
      </c>
      <c r="N132" s="36">
        <f>SUMIFS(СВЦЭМ!$C$39:$C$782,СВЦЭМ!$A$39:$A$782,$A132,СВЦЭМ!$B$39:$B$782,N$119)+'СЕТ СН'!$I$12+СВЦЭМ!$D$10+'СЕТ СН'!$I$5-'СЕТ СН'!$I$20</f>
        <v>4156.8876288399997</v>
      </c>
      <c r="O132" s="36">
        <f>SUMIFS(СВЦЭМ!$C$39:$C$782,СВЦЭМ!$A$39:$A$782,$A132,СВЦЭМ!$B$39:$B$782,O$119)+'СЕТ СН'!$I$12+СВЦЭМ!$D$10+'СЕТ СН'!$I$5-'СЕТ СН'!$I$20</f>
        <v>4196.3239353600002</v>
      </c>
      <c r="P132" s="36">
        <f>SUMIFS(СВЦЭМ!$C$39:$C$782,СВЦЭМ!$A$39:$A$782,$A132,СВЦЭМ!$B$39:$B$782,P$119)+'СЕТ СН'!$I$12+СВЦЭМ!$D$10+'СЕТ СН'!$I$5-'СЕТ СН'!$I$20</f>
        <v>4217.0916926800001</v>
      </c>
      <c r="Q132" s="36">
        <f>SUMIFS(СВЦЭМ!$C$39:$C$782,СВЦЭМ!$A$39:$A$782,$A132,СВЦЭМ!$B$39:$B$782,Q$119)+'СЕТ СН'!$I$12+СВЦЭМ!$D$10+'СЕТ СН'!$I$5-'СЕТ СН'!$I$20</f>
        <v>4187.2133318799997</v>
      </c>
      <c r="R132" s="36">
        <f>SUMIFS(СВЦЭМ!$C$39:$C$782,СВЦЭМ!$A$39:$A$782,$A132,СВЦЭМ!$B$39:$B$782,R$119)+'СЕТ СН'!$I$12+СВЦЭМ!$D$10+'СЕТ СН'!$I$5-'СЕТ СН'!$I$20</f>
        <v>4152.2350978499999</v>
      </c>
      <c r="S132" s="36">
        <f>SUMIFS(СВЦЭМ!$C$39:$C$782,СВЦЭМ!$A$39:$A$782,$A132,СВЦЭМ!$B$39:$B$782,S$119)+'СЕТ СН'!$I$12+СВЦЭМ!$D$10+'СЕТ СН'!$I$5-'СЕТ СН'!$I$20</f>
        <v>4105.9263414400002</v>
      </c>
      <c r="T132" s="36">
        <f>SUMIFS(СВЦЭМ!$C$39:$C$782,СВЦЭМ!$A$39:$A$782,$A132,СВЦЭМ!$B$39:$B$782,T$119)+'СЕТ СН'!$I$12+СВЦЭМ!$D$10+'СЕТ СН'!$I$5-'СЕТ СН'!$I$20</f>
        <v>4057.3727512800001</v>
      </c>
      <c r="U132" s="36">
        <f>SUMIFS(СВЦЭМ!$C$39:$C$782,СВЦЭМ!$A$39:$A$782,$A132,СВЦЭМ!$B$39:$B$782,U$119)+'СЕТ СН'!$I$12+СВЦЭМ!$D$10+'СЕТ СН'!$I$5-'СЕТ СН'!$I$20</f>
        <v>4038.91012133</v>
      </c>
      <c r="V132" s="36">
        <f>SUMIFS(СВЦЭМ!$C$39:$C$782,СВЦЭМ!$A$39:$A$782,$A132,СВЦЭМ!$B$39:$B$782,V$119)+'СЕТ СН'!$I$12+СВЦЭМ!$D$10+'СЕТ СН'!$I$5-'СЕТ СН'!$I$20</f>
        <v>4035.7092310600001</v>
      </c>
      <c r="W132" s="36">
        <f>SUMIFS(СВЦЭМ!$C$39:$C$782,СВЦЭМ!$A$39:$A$782,$A132,СВЦЭМ!$B$39:$B$782,W$119)+'СЕТ СН'!$I$12+СВЦЭМ!$D$10+'СЕТ СН'!$I$5-'СЕТ СН'!$I$20</f>
        <v>4049.6447718700001</v>
      </c>
      <c r="X132" s="36">
        <f>SUMIFS(СВЦЭМ!$C$39:$C$782,СВЦЭМ!$A$39:$A$782,$A132,СВЦЭМ!$B$39:$B$782,X$119)+'СЕТ СН'!$I$12+СВЦЭМ!$D$10+'СЕТ СН'!$I$5-'СЕТ СН'!$I$20</f>
        <v>4080.6025657700002</v>
      </c>
      <c r="Y132" s="36">
        <f>SUMIFS(СВЦЭМ!$C$39:$C$782,СВЦЭМ!$A$39:$A$782,$A132,СВЦЭМ!$B$39:$B$782,Y$119)+'СЕТ СН'!$I$12+СВЦЭМ!$D$10+'СЕТ СН'!$I$5-'СЕТ СН'!$I$20</f>
        <v>4101.4607719699998</v>
      </c>
    </row>
    <row r="133" spans="1:25" ht="15.75" x14ac:dyDescent="0.2">
      <c r="A133" s="35">
        <f t="shared" si="3"/>
        <v>44634</v>
      </c>
      <c r="B133" s="36">
        <f>SUMIFS(СВЦЭМ!$C$39:$C$782,СВЦЭМ!$A$39:$A$782,$A133,СВЦЭМ!$B$39:$B$782,B$119)+'СЕТ СН'!$I$12+СВЦЭМ!$D$10+'СЕТ СН'!$I$5-'СЕТ СН'!$I$20</f>
        <v>4151.48351215</v>
      </c>
      <c r="C133" s="36">
        <f>SUMIFS(СВЦЭМ!$C$39:$C$782,СВЦЭМ!$A$39:$A$782,$A133,СВЦЭМ!$B$39:$B$782,C$119)+'СЕТ СН'!$I$12+СВЦЭМ!$D$10+'СЕТ СН'!$I$5-'СЕТ СН'!$I$20</f>
        <v>4198.7080032100002</v>
      </c>
      <c r="D133" s="36">
        <f>SUMIFS(СВЦЭМ!$C$39:$C$782,СВЦЭМ!$A$39:$A$782,$A133,СВЦЭМ!$B$39:$B$782,D$119)+'СЕТ СН'!$I$12+СВЦЭМ!$D$10+'СЕТ СН'!$I$5-'СЕТ СН'!$I$20</f>
        <v>4260.1155623599998</v>
      </c>
      <c r="E133" s="36">
        <f>SUMIFS(СВЦЭМ!$C$39:$C$782,СВЦЭМ!$A$39:$A$782,$A133,СВЦЭМ!$B$39:$B$782,E$119)+'СЕТ СН'!$I$12+СВЦЭМ!$D$10+'СЕТ СН'!$I$5-'СЕТ СН'!$I$20</f>
        <v>4285.6692272999999</v>
      </c>
      <c r="F133" s="36">
        <f>SUMIFS(СВЦЭМ!$C$39:$C$782,СВЦЭМ!$A$39:$A$782,$A133,СВЦЭМ!$B$39:$B$782,F$119)+'СЕТ СН'!$I$12+СВЦЭМ!$D$10+'СЕТ СН'!$I$5-'СЕТ СН'!$I$20</f>
        <v>4291.5084550600004</v>
      </c>
      <c r="G133" s="36">
        <f>SUMIFS(СВЦЭМ!$C$39:$C$782,СВЦЭМ!$A$39:$A$782,$A133,СВЦЭМ!$B$39:$B$782,G$119)+'СЕТ СН'!$I$12+СВЦЭМ!$D$10+'СЕТ СН'!$I$5-'СЕТ СН'!$I$20</f>
        <v>4238.9628729400001</v>
      </c>
      <c r="H133" s="36">
        <f>SUMIFS(СВЦЭМ!$C$39:$C$782,СВЦЭМ!$A$39:$A$782,$A133,СВЦЭМ!$B$39:$B$782,H$119)+'СЕТ СН'!$I$12+СВЦЭМ!$D$10+'СЕТ СН'!$I$5-'СЕТ СН'!$I$20</f>
        <v>4191.6385411000001</v>
      </c>
      <c r="I133" s="36">
        <f>SUMIFS(СВЦЭМ!$C$39:$C$782,СВЦЭМ!$A$39:$A$782,$A133,СВЦЭМ!$B$39:$B$782,I$119)+'СЕТ СН'!$I$12+СВЦЭМ!$D$10+'СЕТ СН'!$I$5-'СЕТ СН'!$I$20</f>
        <v>4107.3760169400002</v>
      </c>
      <c r="J133" s="36">
        <f>SUMIFS(СВЦЭМ!$C$39:$C$782,СВЦЭМ!$A$39:$A$782,$A133,СВЦЭМ!$B$39:$B$782,J$119)+'СЕТ СН'!$I$12+СВЦЭМ!$D$10+'СЕТ СН'!$I$5-'СЕТ СН'!$I$20</f>
        <v>4083.3841014300001</v>
      </c>
      <c r="K133" s="36">
        <f>SUMIFS(СВЦЭМ!$C$39:$C$782,СВЦЭМ!$A$39:$A$782,$A133,СВЦЭМ!$B$39:$B$782,K$119)+'СЕТ СН'!$I$12+СВЦЭМ!$D$10+'СЕТ СН'!$I$5-'СЕТ СН'!$I$20</f>
        <v>4070.5139471299999</v>
      </c>
      <c r="L133" s="36">
        <f>SUMIFS(СВЦЭМ!$C$39:$C$782,СВЦЭМ!$A$39:$A$782,$A133,СВЦЭМ!$B$39:$B$782,L$119)+'СЕТ СН'!$I$12+СВЦЭМ!$D$10+'СЕТ СН'!$I$5-'СЕТ СН'!$I$20</f>
        <v>4074.7482882499999</v>
      </c>
      <c r="M133" s="36">
        <f>SUMIFS(СВЦЭМ!$C$39:$C$782,СВЦЭМ!$A$39:$A$782,$A133,СВЦЭМ!$B$39:$B$782,M$119)+'СЕТ СН'!$I$12+СВЦЭМ!$D$10+'СЕТ СН'!$I$5-'СЕТ СН'!$I$20</f>
        <v>4116.8792920800006</v>
      </c>
      <c r="N133" s="36">
        <f>SUMIFS(СВЦЭМ!$C$39:$C$782,СВЦЭМ!$A$39:$A$782,$A133,СВЦЭМ!$B$39:$B$782,N$119)+'СЕТ СН'!$I$12+СВЦЭМ!$D$10+'СЕТ СН'!$I$5-'СЕТ СН'!$I$20</f>
        <v>4157.0459080199998</v>
      </c>
      <c r="O133" s="36">
        <f>SUMIFS(СВЦЭМ!$C$39:$C$782,СВЦЭМ!$A$39:$A$782,$A133,СВЦЭМ!$B$39:$B$782,O$119)+'СЕТ СН'!$I$12+СВЦЭМ!$D$10+'СЕТ СН'!$I$5-'СЕТ СН'!$I$20</f>
        <v>4189.2041738600001</v>
      </c>
      <c r="P133" s="36">
        <f>SUMIFS(СВЦЭМ!$C$39:$C$782,СВЦЭМ!$A$39:$A$782,$A133,СВЦЭМ!$B$39:$B$782,P$119)+'СЕТ СН'!$I$12+СВЦЭМ!$D$10+'СЕТ СН'!$I$5-'СЕТ СН'!$I$20</f>
        <v>4194.2482409599997</v>
      </c>
      <c r="Q133" s="36">
        <f>SUMIFS(СВЦЭМ!$C$39:$C$782,СВЦЭМ!$A$39:$A$782,$A133,СВЦЭМ!$B$39:$B$782,Q$119)+'СЕТ СН'!$I$12+СВЦЭМ!$D$10+'СЕТ СН'!$I$5-'СЕТ СН'!$I$20</f>
        <v>4164.56076235</v>
      </c>
      <c r="R133" s="36">
        <f>SUMIFS(СВЦЭМ!$C$39:$C$782,СВЦЭМ!$A$39:$A$782,$A133,СВЦЭМ!$B$39:$B$782,R$119)+'СЕТ СН'!$I$12+СВЦЭМ!$D$10+'СЕТ СН'!$I$5-'СЕТ СН'!$I$20</f>
        <v>4128.8925122500004</v>
      </c>
      <c r="S133" s="36">
        <f>SUMIFS(СВЦЭМ!$C$39:$C$782,СВЦЭМ!$A$39:$A$782,$A133,СВЦЭМ!$B$39:$B$782,S$119)+'СЕТ СН'!$I$12+СВЦЭМ!$D$10+'СЕТ СН'!$I$5-'СЕТ СН'!$I$20</f>
        <v>4095.7395607999997</v>
      </c>
      <c r="T133" s="36">
        <f>SUMIFS(СВЦЭМ!$C$39:$C$782,СВЦЭМ!$A$39:$A$782,$A133,СВЦЭМ!$B$39:$B$782,T$119)+'СЕТ СН'!$I$12+СВЦЭМ!$D$10+'СЕТ СН'!$I$5-'СЕТ СН'!$I$20</f>
        <v>4058.4276356800001</v>
      </c>
      <c r="U133" s="36">
        <f>SUMIFS(СВЦЭМ!$C$39:$C$782,СВЦЭМ!$A$39:$A$782,$A133,СВЦЭМ!$B$39:$B$782,U$119)+'СЕТ СН'!$I$12+СВЦЭМ!$D$10+'СЕТ СН'!$I$5-'СЕТ СН'!$I$20</f>
        <v>4049.52402889</v>
      </c>
      <c r="V133" s="36">
        <f>SUMIFS(СВЦЭМ!$C$39:$C$782,СВЦЭМ!$A$39:$A$782,$A133,СВЦЭМ!$B$39:$B$782,V$119)+'СЕТ СН'!$I$12+СВЦЭМ!$D$10+'СЕТ СН'!$I$5-'СЕТ СН'!$I$20</f>
        <v>4056.89902962</v>
      </c>
      <c r="W133" s="36">
        <f>SUMIFS(СВЦЭМ!$C$39:$C$782,СВЦЭМ!$A$39:$A$782,$A133,СВЦЭМ!$B$39:$B$782,W$119)+'СЕТ СН'!$I$12+СВЦЭМ!$D$10+'СЕТ СН'!$I$5-'СЕТ СН'!$I$20</f>
        <v>4053.3329717500001</v>
      </c>
      <c r="X133" s="36">
        <f>SUMIFS(СВЦЭМ!$C$39:$C$782,СВЦЭМ!$A$39:$A$782,$A133,СВЦЭМ!$B$39:$B$782,X$119)+'СЕТ СН'!$I$12+СВЦЭМ!$D$10+'СЕТ СН'!$I$5-'СЕТ СН'!$I$20</f>
        <v>4101.3819890800005</v>
      </c>
      <c r="Y133" s="36">
        <f>SUMIFS(СВЦЭМ!$C$39:$C$782,СВЦЭМ!$A$39:$A$782,$A133,СВЦЭМ!$B$39:$B$782,Y$119)+'СЕТ СН'!$I$12+СВЦЭМ!$D$10+'СЕТ СН'!$I$5-'СЕТ СН'!$I$20</f>
        <v>4140.9310104200003</v>
      </c>
    </row>
    <row r="134" spans="1:25" ht="15.75" x14ac:dyDescent="0.2">
      <c r="A134" s="35">
        <f t="shared" si="3"/>
        <v>44635</v>
      </c>
      <c r="B134" s="36">
        <f>SUMIFS(СВЦЭМ!$C$39:$C$782,СВЦЭМ!$A$39:$A$782,$A134,СВЦЭМ!$B$39:$B$782,B$119)+'СЕТ СН'!$I$12+СВЦЭМ!$D$10+'СЕТ СН'!$I$5-'СЕТ СН'!$I$20</f>
        <v>4164.35452859</v>
      </c>
      <c r="C134" s="36">
        <f>SUMIFS(СВЦЭМ!$C$39:$C$782,СВЦЭМ!$A$39:$A$782,$A134,СВЦЭМ!$B$39:$B$782,C$119)+'СЕТ СН'!$I$12+СВЦЭМ!$D$10+'СЕТ СН'!$I$5-'СЕТ СН'!$I$20</f>
        <v>4214.1554908799999</v>
      </c>
      <c r="D134" s="36">
        <f>SUMIFS(СВЦЭМ!$C$39:$C$782,СВЦЭМ!$A$39:$A$782,$A134,СВЦЭМ!$B$39:$B$782,D$119)+'СЕТ СН'!$I$12+СВЦЭМ!$D$10+'СЕТ СН'!$I$5-'СЕТ СН'!$I$20</f>
        <v>4269.8404500799998</v>
      </c>
      <c r="E134" s="36">
        <f>SUMIFS(СВЦЭМ!$C$39:$C$782,СВЦЭМ!$A$39:$A$782,$A134,СВЦЭМ!$B$39:$B$782,E$119)+'СЕТ СН'!$I$12+СВЦЭМ!$D$10+'СЕТ СН'!$I$5-'СЕТ СН'!$I$20</f>
        <v>4291.9526948299999</v>
      </c>
      <c r="F134" s="36">
        <f>SUMIFS(СВЦЭМ!$C$39:$C$782,СВЦЭМ!$A$39:$A$782,$A134,СВЦЭМ!$B$39:$B$782,F$119)+'СЕТ СН'!$I$12+СВЦЭМ!$D$10+'СЕТ СН'!$I$5-'СЕТ СН'!$I$20</f>
        <v>4297.9843359200004</v>
      </c>
      <c r="G134" s="36">
        <f>SUMIFS(СВЦЭМ!$C$39:$C$782,СВЦЭМ!$A$39:$A$782,$A134,СВЦЭМ!$B$39:$B$782,G$119)+'СЕТ СН'!$I$12+СВЦЭМ!$D$10+'СЕТ СН'!$I$5-'СЕТ СН'!$I$20</f>
        <v>4267.38832525</v>
      </c>
      <c r="H134" s="36">
        <f>SUMIFS(СВЦЭМ!$C$39:$C$782,СВЦЭМ!$A$39:$A$782,$A134,СВЦЭМ!$B$39:$B$782,H$119)+'СЕТ СН'!$I$12+СВЦЭМ!$D$10+'СЕТ СН'!$I$5-'СЕТ СН'!$I$20</f>
        <v>4176.7971861400001</v>
      </c>
      <c r="I134" s="36">
        <f>SUMIFS(СВЦЭМ!$C$39:$C$782,СВЦЭМ!$A$39:$A$782,$A134,СВЦЭМ!$B$39:$B$782,I$119)+'СЕТ СН'!$I$12+СВЦЭМ!$D$10+'СЕТ СН'!$I$5-'СЕТ СН'!$I$20</f>
        <v>4107.5219606999999</v>
      </c>
      <c r="J134" s="36">
        <f>SUMIFS(СВЦЭМ!$C$39:$C$782,СВЦЭМ!$A$39:$A$782,$A134,СВЦЭМ!$B$39:$B$782,J$119)+'СЕТ СН'!$I$12+СВЦЭМ!$D$10+'СЕТ СН'!$I$5-'СЕТ СН'!$I$20</f>
        <v>4058.66181362</v>
      </c>
      <c r="K134" s="36">
        <f>SUMIFS(СВЦЭМ!$C$39:$C$782,СВЦЭМ!$A$39:$A$782,$A134,СВЦЭМ!$B$39:$B$782,K$119)+'СЕТ СН'!$I$12+СВЦЭМ!$D$10+'СЕТ СН'!$I$5-'СЕТ СН'!$I$20</f>
        <v>4048.7128290999999</v>
      </c>
      <c r="L134" s="36">
        <f>SUMIFS(СВЦЭМ!$C$39:$C$782,СВЦЭМ!$A$39:$A$782,$A134,СВЦЭМ!$B$39:$B$782,L$119)+'СЕТ СН'!$I$12+СВЦЭМ!$D$10+'СЕТ СН'!$I$5-'СЕТ СН'!$I$20</f>
        <v>4053.5851208700001</v>
      </c>
      <c r="M134" s="36">
        <f>SUMIFS(СВЦЭМ!$C$39:$C$782,СВЦЭМ!$A$39:$A$782,$A134,СВЦЭМ!$B$39:$B$782,M$119)+'СЕТ СН'!$I$12+СВЦЭМ!$D$10+'СЕТ СН'!$I$5-'СЕТ СН'!$I$20</f>
        <v>4087.98947985</v>
      </c>
      <c r="N134" s="36">
        <f>SUMIFS(СВЦЭМ!$C$39:$C$782,СВЦЭМ!$A$39:$A$782,$A134,СВЦЭМ!$B$39:$B$782,N$119)+'СЕТ СН'!$I$12+СВЦЭМ!$D$10+'СЕТ СН'!$I$5-'СЕТ СН'!$I$20</f>
        <v>4132.6313738600002</v>
      </c>
      <c r="O134" s="36">
        <f>SUMIFS(СВЦЭМ!$C$39:$C$782,СВЦЭМ!$A$39:$A$782,$A134,СВЦЭМ!$B$39:$B$782,O$119)+'СЕТ СН'!$I$12+СВЦЭМ!$D$10+'СЕТ СН'!$I$5-'СЕТ СН'!$I$20</f>
        <v>4181.5800881499999</v>
      </c>
      <c r="P134" s="36">
        <f>SUMIFS(СВЦЭМ!$C$39:$C$782,СВЦЭМ!$A$39:$A$782,$A134,СВЦЭМ!$B$39:$B$782,P$119)+'СЕТ СН'!$I$12+СВЦЭМ!$D$10+'СЕТ СН'!$I$5-'СЕТ СН'!$I$20</f>
        <v>4194.5234268900003</v>
      </c>
      <c r="Q134" s="36">
        <f>SUMIFS(СВЦЭМ!$C$39:$C$782,СВЦЭМ!$A$39:$A$782,$A134,СВЦЭМ!$B$39:$B$782,Q$119)+'СЕТ СН'!$I$12+СВЦЭМ!$D$10+'СЕТ СН'!$I$5-'СЕТ СН'!$I$20</f>
        <v>4180.9261466299995</v>
      </c>
      <c r="R134" s="36">
        <f>SUMIFS(СВЦЭМ!$C$39:$C$782,СВЦЭМ!$A$39:$A$782,$A134,СВЦЭМ!$B$39:$B$782,R$119)+'СЕТ СН'!$I$12+СВЦЭМ!$D$10+'СЕТ СН'!$I$5-'СЕТ СН'!$I$20</f>
        <v>4133.5047543000001</v>
      </c>
      <c r="S134" s="36">
        <f>SUMIFS(СВЦЭМ!$C$39:$C$782,СВЦЭМ!$A$39:$A$782,$A134,СВЦЭМ!$B$39:$B$782,S$119)+'СЕТ СН'!$I$12+СВЦЭМ!$D$10+'СЕТ СН'!$I$5-'СЕТ СН'!$I$20</f>
        <v>4092.2528454800004</v>
      </c>
      <c r="T134" s="36">
        <f>SUMIFS(СВЦЭМ!$C$39:$C$782,СВЦЭМ!$A$39:$A$782,$A134,СВЦЭМ!$B$39:$B$782,T$119)+'СЕТ СН'!$I$12+СВЦЭМ!$D$10+'СЕТ СН'!$I$5-'СЕТ СН'!$I$20</f>
        <v>4051.7963838599999</v>
      </c>
      <c r="U134" s="36">
        <f>SUMIFS(СВЦЭМ!$C$39:$C$782,СВЦЭМ!$A$39:$A$782,$A134,СВЦЭМ!$B$39:$B$782,U$119)+'СЕТ СН'!$I$12+СВЦЭМ!$D$10+'СЕТ СН'!$I$5-'СЕТ СН'!$I$20</f>
        <v>4036.75319283</v>
      </c>
      <c r="V134" s="36">
        <f>SUMIFS(СВЦЭМ!$C$39:$C$782,СВЦЭМ!$A$39:$A$782,$A134,СВЦЭМ!$B$39:$B$782,V$119)+'СЕТ СН'!$I$12+СВЦЭМ!$D$10+'СЕТ СН'!$I$5-'СЕТ СН'!$I$20</f>
        <v>4055.0360352100001</v>
      </c>
      <c r="W134" s="36">
        <f>SUMIFS(СВЦЭМ!$C$39:$C$782,СВЦЭМ!$A$39:$A$782,$A134,СВЦЭМ!$B$39:$B$782,W$119)+'СЕТ СН'!$I$12+СВЦЭМ!$D$10+'СЕТ СН'!$I$5-'СЕТ СН'!$I$20</f>
        <v>4073.9966460300002</v>
      </c>
      <c r="X134" s="36">
        <f>SUMIFS(СВЦЭМ!$C$39:$C$782,СВЦЭМ!$A$39:$A$782,$A134,СВЦЭМ!$B$39:$B$782,X$119)+'СЕТ СН'!$I$12+СВЦЭМ!$D$10+'СЕТ СН'!$I$5-'СЕТ СН'!$I$20</f>
        <v>4102.2070776999999</v>
      </c>
      <c r="Y134" s="36">
        <f>SUMIFS(СВЦЭМ!$C$39:$C$782,СВЦЭМ!$A$39:$A$782,$A134,СВЦЭМ!$B$39:$B$782,Y$119)+'СЕТ СН'!$I$12+СВЦЭМ!$D$10+'СЕТ СН'!$I$5-'СЕТ СН'!$I$20</f>
        <v>4131.9298249000003</v>
      </c>
    </row>
    <row r="135" spans="1:25" ht="15.75" x14ac:dyDescent="0.2">
      <c r="A135" s="35">
        <f t="shared" si="3"/>
        <v>44636</v>
      </c>
      <c r="B135" s="36">
        <f>SUMIFS(СВЦЭМ!$C$39:$C$782,СВЦЭМ!$A$39:$A$782,$A135,СВЦЭМ!$B$39:$B$782,B$119)+'СЕТ СН'!$I$12+СВЦЭМ!$D$10+'СЕТ СН'!$I$5-'СЕТ СН'!$I$20</f>
        <v>4134.4019673700004</v>
      </c>
      <c r="C135" s="36">
        <f>SUMIFS(СВЦЭМ!$C$39:$C$782,СВЦЭМ!$A$39:$A$782,$A135,СВЦЭМ!$B$39:$B$782,C$119)+'СЕТ СН'!$I$12+СВЦЭМ!$D$10+'СЕТ СН'!$I$5-'СЕТ СН'!$I$20</f>
        <v>4200.3449376600001</v>
      </c>
      <c r="D135" s="36">
        <f>SUMIFS(СВЦЭМ!$C$39:$C$782,СВЦЭМ!$A$39:$A$782,$A135,СВЦЭМ!$B$39:$B$782,D$119)+'СЕТ СН'!$I$12+СВЦЭМ!$D$10+'СЕТ СН'!$I$5-'СЕТ СН'!$I$20</f>
        <v>4276.2220763900004</v>
      </c>
      <c r="E135" s="36">
        <f>SUMIFS(СВЦЭМ!$C$39:$C$782,СВЦЭМ!$A$39:$A$782,$A135,СВЦЭМ!$B$39:$B$782,E$119)+'СЕТ СН'!$I$12+СВЦЭМ!$D$10+'СЕТ СН'!$I$5-'СЕТ СН'!$I$20</f>
        <v>4295.7550845000005</v>
      </c>
      <c r="F135" s="36">
        <f>SUMIFS(СВЦЭМ!$C$39:$C$782,СВЦЭМ!$A$39:$A$782,$A135,СВЦЭМ!$B$39:$B$782,F$119)+'СЕТ СН'!$I$12+СВЦЭМ!$D$10+'СЕТ СН'!$I$5-'СЕТ СН'!$I$20</f>
        <v>4300.2537670800002</v>
      </c>
      <c r="G135" s="36">
        <f>SUMIFS(СВЦЭМ!$C$39:$C$782,СВЦЭМ!$A$39:$A$782,$A135,СВЦЭМ!$B$39:$B$782,G$119)+'СЕТ СН'!$I$12+СВЦЭМ!$D$10+'СЕТ СН'!$I$5-'СЕТ СН'!$I$20</f>
        <v>4262.9264797100004</v>
      </c>
      <c r="H135" s="36">
        <f>SUMIFS(СВЦЭМ!$C$39:$C$782,СВЦЭМ!$A$39:$A$782,$A135,СВЦЭМ!$B$39:$B$782,H$119)+'СЕТ СН'!$I$12+СВЦЭМ!$D$10+'СЕТ СН'!$I$5-'СЕТ СН'!$I$20</f>
        <v>4182.2691200700001</v>
      </c>
      <c r="I135" s="36">
        <f>SUMIFS(СВЦЭМ!$C$39:$C$782,СВЦЭМ!$A$39:$A$782,$A135,СВЦЭМ!$B$39:$B$782,I$119)+'СЕТ СН'!$I$12+СВЦЭМ!$D$10+'СЕТ СН'!$I$5-'СЕТ СН'!$I$20</f>
        <v>4114.5469439099998</v>
      </c>
      <c r="J135" s="36">
        <f>SUMIFS(СВЦЭМ!$C$39:$C$782,СВЦЭМ!$A$39:$A$782,$A135,СВЦЭМ!$B$39:$B$782,J$119)+'СЕТ СН'!$I$12+СВЦЭМ!$D$10+'СЕТ СН'!$I$5-'СЕТ СН'!$I$20</f>
        <v>4083.1465828299997</v>
      </c>
      <c r="K135" s="36">
        <f>SUMIFS(СВЦЭМ!$C$39:$C$782,СВЦЭМ!$A$39:$A$782,$A135,СВЦЭМ!$B$39:$B$782,K$119)+'СЕТ СН'!$I$12+СВЦЭМ!$D$10+'СЕТ СН'!$I$5-'СЕТ СН'!$I$20</f>
        <v>4073.9677441599997</v>
      </c>
      <c r="L135" s="36">
        <f>SUMIFS(СВЦЭМ!$C$39:$C$782,СВЦЭМ!$A$39:$A$782,$A135,СВЦЭМ!$B$39:$B$782,L$119)+'СЕТ СН'!$I$12+СВЦЭМ!$D$10+'СЕТ СН'!$I$5-'СЕТ СН'!$I$20</f>
        <v>4082.48996326</v>
      </c>
      <c r="M135" s="36">
        <f>SUMIFS(СВЦЭМ!$C$39:$C$782,СВЦЭМ!$A$39:$A$782,$A135,СВЦЭМ!$B$39:$B$782,M$119)+'СЕТ СН'!$I$12+СВЦЭМ!$D$10+'СЕТ СН'!$I$5-'СЕТ СН'!$I$20</f>
        <v>4134.3932213200005</v>
      </c>
      <c r="N135" s="36">
        <f>SUMIFS(СВЦЭМ!$C$39:$C$782,СВЦЭМ!$A$39:$A$782,$A135,СВЦЭМ!$B$39:$B$782,N$119)+'СЕТ СН'!$I$12+СВЦЭМ!$D$10+'СЕТ СН'!$I$5-'СЕТ СН'!$I$20</f>
        <v>4158.5716433199996</v>
      </c>
      <c r="O135" s="36">
        <f>SUMIFS(СВЦЭМ!$C$39:$C$782,СВЦЭМ!$A$39:$A$782,$A135,СВЦЭМ!$B$39:$B$782,O$119)+'СЕТ СН'!$I$12+СВЦЭМ!$D$10+'СЕТ СН'!$I$5-'СЕТ СН'!$I$20</f>
        <v>4206.4918010900001</v>
      </c>
      <c r="P135" s="36">
        <f>SUMIFS(СВЦЭМ!$C$39:$C$782,СВЦЭМ!$A$39:$A$782,$A135,СВЦЭМ!$B$39:$B$782,P$119)+'СЕТ СН'!$I$12+СВЦЭМ!$D$10+'СЕТ СН'!$I$5-'СЕТ СН'!$I$20</f>
        <v>4219.0988762799998</v>
      </c>
      <c r="Q135" s="36">
        <f>SUMIFS(СВЦЭМ!$C$39:$C$782,СВЦЭМ!$A$39:$A$782,$A135,СВЦЭМ!$B$39:$B$782,Q$119)+'СЕТ СН'!$I$12+СВЦЭМ!$D$10+'СЕТ СН'!$I$5-'СЕТ СН'!$I$20</f>
        <v>4182.8663820299998</v>
      </c>
      <c r="R135" s="36">
        <f>SUMIFS(СВЦЭМ!$C$39:$C$782,СВЦЭМ!$A$39:$A$782,$A135,СВЦЭМ!$B$39:$B$782,R$119)+'СЕТ СН'!$I$12+СВЦЭМ!$D$10+'СЕТ СН'!$I$5-'СЕТ СН'!$I$20</f>
        <v>4158.5019248500003</v>
      </c>
      <c r="S135" s="36">
        <f>SUMIFS(СВЦЭМ!$C$39:$C$782,СВЦЭМ!$A$39:$A$782,$A135,СВЦЭМ!$B$39:$B$782,S$119)+'СЕТ СН'!$I$12+СВЦЭМ!$D$10+'СЕТ СН'!$I$5-'СЕТ СН'!$I$20</f>
        <v>4109.9420154199997</v>
      </c>
      <c r="T135" s="36">
        <f>SUMIFS(СВЦЭМ!$C$39:$C$782,СВЦЭМ!$A$39:$A$782,$A135,СВЦЭМ!$B$39:$B$782,T$119)+'СЕТ СН'!$I$12+СВЦЭМ!$D$10+'СЕТ СН'!$I$5-'СЕТ СН'!$I$20</f>
        <v>4079.5530679600001</v>
      </c>
      <c r="U135" s="36">
        <f>SUMIFS(СВЦЭМ!$C$39:$C$782,СВЦЭМ!$A$39:$A$782,$A135,СВЦЭМ!$B$39:$B$782,U$119)+'СЕТ СН'!$I$12+СВЦЭМ!$D$10+'СЕТ СН'!$I$5-'СЕТ СН'!$I$20</f>
        <v>4051.37525572</v>
      </c>
      <c r="V135" s="36">
        <f>SUMIFS(СВЦЭМ!$C$39:$C$782,СВЦЭМ!$A$39:$A$782,$A135,СВЦЭМ!$B$39:$B$782,V$119)+'СЕТ СН'!$I$12+СВЦЭМ!$D$10+'СЕТ СН'!$I$5-'СЕТ СН'!$I$20</f>
        <v>4070.5975327400001</v>
      </c>
      <c r="W135" s="36">
        <f>SUMIFS(СВЦЭМ!$C$39:$C$782,СВЦЭМ!$A$39:$A$782,$A135,СВЦЭМ!$B$39:$B$782,W$119)+'СЕТ СН'!$I$12+СВЦЭМ!$D$10+'СЕТ СН'!$I$5-'СЕТ СН'!$I$20</f>
        <v>4107.1626415299997</v>
      </c>
      <c r="X135" s="36">
        <f>SUMIFS(СВЦЭМ!$C$39:$C$782,СВЦЭМ!$A$39:$A$782,$A135,СВЦЭМ!$B$39:$B$782,X$119)+'СЕТ СН'!$I$12+СВЦЭМ!$D$10+'СЕТ СН'!$I$5-'СЕТ СН'!$I$20</f>
        <v>4134.4046389699997</v>
      </c>
      <c r="Y135" s="36">
        <f>SUMIFS(СВЦЭМ!$C$39:$C$782,СВЦЭМ!$A$39:$A$782,$A135,СВЦЭМ!$B$39:$B$782,Y$119)+'СЕТ СН'!$I$12+СВЦЭМ!$D$10+'СЕТ СН'!$I$5-'СЕТ СН'!$I$20</f>
        <v>4152.4191064900006</v>
      </c>
    </row>
    <row r="136" spans="1:25" ht="15.75" x14ac:dyDescent="0.2">
      <c r="A136" s="35">
        <f t="shared" si="3"/>
        <v>44637</v>
      </c>
      <c r="B136" s="36">
        <f>SUMIFS(СВЦЭМ!$C$39:$C$782,СВЦЭМ!$A$39:$A$782,$A136,СВЦЭМ!$B$39:$B$782,B$119)+'СЕТ СН'!$I$12+СВЦЭМ!$D$10+'СЕТ СН'!$I$5-'СЕТ СН'!$I$20</f>
        <v>4173.3809271</v>
      </c>
      <c r="C136" s="36">
        <f>SUMIFS(СВЦЭМ!$C$39:$C$782,СВЦЭМ!$A$39:$A$782,$A136,СВЦЭМ!$B$39:$B$782,C$119)+'СЕТ СН'!$I$12+СВЦЭМ!$D$10+'СЕТ СН'!$I$5-'СЕТ СН'!$I$20</f>
        <v>4240.8939603999997</v>
      </c>
      <c r="D136" s="36">
        <f>SUMIFS(СВЦЭМ!$C$39:$C$782,СВЦЭМ!$A$39:$A$782,$A136,СВЦЭМ!$B$39:$B$782,D$119)+'СЕТ СН'!$I$12+СВЦЭМ!$D$10+'СЕТ СН'!$I$5-'СЕТ СН'!$I$20</f>
        <v>4310.62857214</v>
      </c>
      <c r="E136" s="36">
        <f>SUMIFS(СВЦЭМ!$C$39:$C$782,СВЦЭМ!$A$39:$A$782,$A136,СВЦЭМ!$B$39:$B$782,E$119)+'СЕТ СН'!$I$12+СВЦЭМ!$D$10+'СЕТ СН'!$I$5-'СЕТ СН'!$I$20</f>
        <v>4326.5349959300002</v>
      </c>
      <c r="F136" s="36">
        <f>SUMIFS(СВЦЭМ!$C$39:$C$782,СВЦЭМ!$A$39:$A$782,$A136,СВЦЭМ!$B$39:$B$782,F$119)+'СЕТ СН'!$I$12+СВЦЭМ!$D$10+'СЕТ СН'!$I$5-'СЕТ СН'!$I$20</f>
        <v>4326.65805989</v>
      </c>
      <c r="G136" s="36">
        <f>SUMIFS(СВЦЭМ!$C$39:$C$782,СВЦЭМ!$A$39:$A$782,$A136,СВЦЭМ!$B$39:$B$782,G$119)+'СЕТ СН'!$I$12+СВЦЭМ!$D$10+'СЕТ СН'!$I$5-'СЕТ СН'!$I$20</f>
        <v>4301.8476052799997</v>
      </c>
      <c r="H136" s="36">
        <f>SUMIFS(СВЦЭМ!$C$39:$C$782,СВЦЭМ!$A$39:$A$782,$A136,СВЦЭМ!$B$39:$B$782,H$119)+'СЕТ СН'!$I$12+СВЦЭМ!$D$10+'СЕТ СН'!$I$5-'СЕТ СН'!$I$20</f>
        <v>4218.40481929</v>
      </c>
      <c r="I136" s="36">
        <f>SUMIFS(СВЦЭМ!$C$39:$C$782,СВЦЭМ!$A$39:$A$782,$A136,СВЦЭМ!$B$39:$B$782,I$119)+'СЕТ СН'!$I$12+СВЦЭМ!$D$10+'СЕТ СН'!$I$5-'СЕТ СН'!$I$20</f>
        <v>4118.5040828700003</v>
      </c>
      <c r="J136" s="36">
        <f>SUMIFS(СВЦЭМ!$C$39:$C$782,СВЦЭМ!$A$39:$A$782,$A136,СВЦЭМ!$B$39:$B$782,J$119)+'СЕТ СН'!$I$12+СВЦЭМ!$D$10+'СЕТ СН'!$I$5-'СЕТ СН'!$I$20</f>
        <v>4066.5487431000001</v>
      </c>
      <c r="K136" s="36">
        <f>SUMIFS(СВЦЭМ!$C$39:$C$782,СВЦЭМ!$A$39:$A$782,$A136,СВЦЭМ!$B$39:$B$782,K$119)+'СЕТ СН'!$I$12+СВЦЭМ!$D$10+'СЕТ СН'!$I$5-'СЕТ СН'!$I$20</f>
        <v>4071.3196897600001</v>
      </c>
      <c r="L136" s="36">
        <f>SUMIFS(СВЦЭМ!$C$39:$C$782,СВЦЭМ!$A$39:$A$782,$A136,СВЦЭМ!$B$39:$B$782,L$119)+'СЕТ СН'!$I$12+СВЦЭМ!$D$10+'СЕТ СН'!$I$5-'СЕТ СН'!$I$20</f>
        <v>4074.0706525400001</v>
      </c>
      <c r="M136" s="36">
        <f>SUMIFS(СВЦЭМ!$C$39:$C$782,СВЦЭМ!$A$39:$A$782,$A136,СВЦЭМ!$B$39:$B$782,M$119)+'СЕТ СН'!$I$12+СВЦЭМ!$D$10+'СЕТ СН'!$I$5-'СЕТ СН'!$I$20</f>
        <v>4129.1927997900002</v>
      </c>
      <c r="N136" s="36">
        <f>SUMIFS(СВЦЭМ!$C$39:$C$782,СВЦЭМ!$A$39:$A$782,$A136,СВЦЭМ!$B$39:$B$782,N$119)+'СЕТ СН'!$I$12+СВЦЭМ!$D$10+'СЕТ СН'!$I$5-'СЕТ СН'!$I$20</f>
        <v>4173.0848628399999</v>
      </c>
      <c r="O136" s="36">
        <f>SUMIFS(СВЦЭМ!$C$39:$C$782,СВЦЭМ!$A$39:$A$782,$A136,СВЦЭМ!$B$39:$B$782,O$119)+'СЕТ СН'!$I$12+СВЦЭМ!$D$10+'СЕТ СН'!$I$5-'СЕТ СН'!$I$20</f>
        <v>4205.3589606099995</v>
      </c>
      <c r="P136" s="36">
        <f>SUMIFS(СВЦЭМ!$C$39:$C$782,СВЦЭМ!$A$39:$A$782,$A136,СВЦЭМ!$B$39:$B$782,P$119)+'СЕТ СН'!$I$12+СВЦЭМ!$D$10+'СЕТ СН'!$I$5-'СЕТ СН'!$I$20</f>
        <v>4231.2204482300003</v>
      </c>
      <c r="Q136" s="36">
        <f>SUMIFS(СВЦЭМ!$C$39:$C$782,СВЦЭМ!$A$39:$A$782,$A136,СВЦЭМ!$B$39:$B$782,Q$119)+'СЕТ СН'!$I$12+СВЦЭМ!$D$10+'СЕТ СН'!$I$5-'СЕТ СН'!$I$20</f>
        <v>4211.0139616799997</v>
      </c>
      <c r="R136" s="36">
        <f>SUMIFS(СВЦЭМ!$C$39:$C$782,СВЦЭМ!$A$39:$A$782,$A136,СВЦЭМ!$B$39:$B$782,R$119)+'СЕТ СН'!$I$12+СВЦЭМ!$D$10+'СЕТ СН'!$I$5-'СЕТ СН'!$I$20</f>
        <v>4172.8528051200001</v>
      </c>
      <c r="S136" s="36">
        <f>SUMIFS(СВЦЭМ!$C$39:$C$782,СВЦЭМ!$A$39:$A$782,$A136,СВЦЭМ!$B$39:$B$782,S$119)+'СЕТ СН'!$I$12+СВЦЭМ!$D$10+'СЕТ СН'!$I$5-'СЕТ СН'!$I$20</f>
        <v>4118.4731057099998</v>
      </c>
      <c r="T136" s="36">
        <f>SUMIFS(СВЦЭМ!$C$39:$C$782,СВЦЭМ!$A$39:$A$782,$A136,СВЦЭМ!$B$39:$B$782,T$119)+'СЕТ СН'!$I$12+СВЦЭМ!$D$10+'СЕТ СН'!$I$5-'СЕТ СН'!$I$20</f>
        <v>4079.8625997999998</v>
      </c>
      <c r="U136" s="36">
        <f>SUMIFS(СВЦЭМ!$C$39:$C$782,СВЦЭМ!$A$39:$A$782,$A136,СВЦЭМ!$B$39:$B$782,U$119)+'СЕТ СН'!$I$12+СВЦЭМ!$D$10+'СЕТ СН'!$I$5-'СЕТ СН'!$I$20</f>
        <v>4054.2557633400002</v>
      </c>
      <c r="V136" s="36">
        <f>SUMIFS(СВЦЭМ!$C$39:$C$782,СВЦЭМ!$A$39:$A$782,$A136,СВЦЭМ!$B$39:$B$782,V$119)+'СЕТ СН'!$I$12+СВЦЭМ!$D$10+'СЕТ СН'!$I$5-'СЕТ СН'!$I$20</f>
        <v>4092.5563345199998</v>
      </c>
      <c r="W136" s="36">
        <f>SUMIFS(СВЦЭМ!$C$39:$C$782,СВЦЭМ!$A$39:$A$782,$A136,СВЦЭМ!$B$39:$B$782,W$119)+'СЕТ СН'!$I$12+СВЦЭМ!$D$10+'СЕТ СН'!$I$5-'СЕТ СН'!$I$20</f>
        <v>4082.9444694599997</v>
      </c>
      <c r="X136" s="36">
        <f>SUMIFS(СВЦЭМ!$C$39:$C$782,СВЦЭМ!$A$39:$A$782,$A136,СВЦЭМ!$B$39:$B$782,X$119)+'СЕТ СН'!$I$12+СВЦЭМ!$D$10+'СЕТ СН'!$I$5-'СЕТ СН'!$I$20</f>
        <v>4081.7153961700001</v>
      </c>
      <c r="Y136" s="36">
        <f>SUMIFS(СВЦЭМ!$C$39:$C$782,СВЦЭМ!$A$39:$A$782,$A136,СВЦЭМ!$B$39:$B$782,Y$119)+'СЕТ СН'!$I$12+СВЦЭМ!$D$10+'СЕТ СН'!$I$5-'СЕТ СН'!$I$20</f>
        <v>4107.2666620999998</v>
      </c>
    </row>
    <row r="137" spans="1:25" ht="15.75" x14ac:dyDescent="0.2">
      <c r="A137" s="35">
        <f t="shared" si="3"/>
        <v>44638</v>
      </c>
      <c r="B137" s="36">
        <f>SUMIFS(СВЦЭМ!$C$39:$C$782,СВЦЭМ!$A$39:$A$782,$A137,СВЦЭМ!$B$39:$B$782,B$119)+'СЕТ СН'!$I$12+СВЦЭМ!$D$10+'СЕТ СН'!$I$5-'СЕТ СН'!$I$20</f>
        <v>4067.4651645399999</v>
      </c>
      <c r="C137" s="36">
        <f>SUMIFS(СВЦЭМ!$C$39:$C$782,СВЦЭМ!$A$39:$A$782,$A137,СВЦЭМ!$B$39:$B$782,C$119)+'СЕТ СН'!$I$12+СВЦЭМ!$D$10+'СЕТ СН'!$I$5-'СЕТ СН'!$I$20</f>
        <v>4089.4091215099997</v>
      </c>
      <c r="D137" s="36">
        <f>SUMIFS(СВЦЭМ!$C$39:$C$782,СВЦЭМ!$A$39:$A$782,$A137,СВЦЭМ!$B$39:$B$782,D$119)+'СЕТ СН'!$I$12+СВЦЭМ!$D$10+'СЕТ СН'!$I$5-'СЕТ СН'!$I$20</f>
        <v>4189.4995211300002</v>
      </c>
      <c r="E137" s="36">
        <f>SUMIFS(СВЦЭМ!$C$39:$C$782,СВЦЭМ!$A$39:$A$782,$A137,СВЦЭМ!$B$39:$B$782,E$119)+'СЕТ СН'!$I$12+СВЦЭМ!$D$10+'СЕТ СН'!$I$5-'СЕТ СН'!$I$20</f>
        <v>4222.4824044300003</v>
      </c>
      <c r="F137" s="36">
        <f>SUMIFS(СВЦЭМ!$C$39:$C$782,СВЦЭМ!$A$39:$A$782,$A137,СВЦЭМ!$B$39:$B$782,F$119)+'СЕТ СН'!$I$12+СВЦЭМ!$D$10+'СЕТ СН'!$I$5-'СЕТ СН'!$I$20</f>
        <v>4248.6840418399997</v>
      </c>
      <c r="G137" s="36">
        <f>SUMIFS(СВЦЭМ!$C$39:$C$782,СВЦЭМ!$A$39:$A$782,$A137,СВЦЭМ!$B$39:$B$782,G$119)+'СЕТ СН'!$I$12+СВЦЭМ!$D$10+'СЕТ СН'!$I$5-'СЕТ СН'!$I$20</f>
        <v>4224.8175339999998</v>
      </c>
      <c r="H137" s="36">
        <f>SUMIFS(СВЦЭМ!$C$39:$C$782,СВЦЭМ!$A$39:$A$782,$A137,СВЦЭМ!$B$39:$B$782,H$119)+'СЕТ СН'!$I$12+СВЦЭМ!$D$10+'СЕТ СН'!$I$5-'СЕТ СН'!$I$20</f>
        <v>4162.1666337799998</v>
      </c>
      <c r="I137" s="36">
        <f>SUMIFS(СВЦЭМ!$C$39:$C$782,СВЦЭМ!$A$39:$A$782,$A137,СВЦЭМ!$B$39:$B$782,I$119)+'СЕТ СН'!$I$12+СВЦЭМ!$D$10+'СЕТ СН'!$I$5-'СЕТ СН'!$I$20</f>
        <v>4088.8323615600002</v>
      </c>
      <c r="J137" s="36">
        <f>SUMIFS(СВЦЭМ!$C$39:$C$782,СВЦЭМ!$A$39:$A$782,$A137,СВЦЭМ!$B$39:$B$782,J$119)+'СЕТ СН'!$I$12+СВЦЭМ!$D$10+'СЕТ СН'!$I$5-'СЕТ СН'!$I$20</f>
        <v>4054.2821261099998</v>
      </c>
      <c r="K137" s="36">
        <f>SUMIFS(СВЦЭМ!$C$39:$C$782,СВЦЭМ!$A$39:$A$782,$A137,СВЦЭМ!$B$39:$B$782,K$119)+'СЕТ СН'!$I$12+СВЦЭМ!$D$10+'СЕТ СН'!$I$5-'СЕТ СН'!$I$20</f>
        <v>4056.87680744</v>
      </c>
      <c r="L137" s="36">
        <f>SUMIFS(СВЦЭМ!$C$39:$C$782,СВЦЭМ!$A$39:$A$782,$A137,СВЦЭМ!$B$39:$B$782,L$119)+'СЕТ СН'!$I$12+СВЦЭМ!$D$10+'СЕТ СН'!$I$5-'СЕТ СН'!$I$20</f>
        <v>4062.40256559</v>
      </c>
      <c r="M137" s="36">
        <f>SUMIFS(СВЦЭМ!$C$39:$C$782,СВЦЭМ!$A$39:$A$782,$A137,СВЦЭМ!$B$39:$B$782,M$119)+'СЕТ СН'!$I$12+СВЦЭМ!$D$10+'СЕТ СН'!$I$5-'СЕТ СН'!$I$20</f>
        <v>4091.8564976600001</v>
      </c>
      <c r="N137" s="36">
        <f>SUMIFS(СВЦЭМ!$C$39:$C$782,СВЦЭМ!$A$39:$A$782,$A137,СВЦЭМ!$B$39:$B$782,N$119)+'СЕТ СН'!$I$12+СВЦЭМ!$D$10+'СЕТ СН'!$I$5-'СЕТ СН'!$I$20</f>
        <v>4149.6053721600001</v>
      </c>
      <c r="O137" s="36">
        <f>SUMIFS(СВЦЭМ!$C$39:$C$782,СВЦЭМ!$A$39:$A$782,$A137,СВЦЭМ!$B$39:$B$782,O$119)+'СЕТ СН'!$I$12+СВЦЭМ!$D$10+'СЕТ СН'!$I$5-'СЕТ СН'!$I$20</f>
        <v>4179.9994911399999</v>
      </c>
      <c r="P137" s="36">
        <f>SUMIFS(СВЦЭМ!$C$39:$C$782,СВЦЭМ!$A$39:$A$782,$A137,СВЦЭМ!$B$39:$B$782,P$119)+'СЕТ СН'!$I$12+СВЦЭМ!$D$10+'СЕТ СН'!$I$5-'СЕТ СН'!$I$20</f>
        <v>4211.4825104299998</v>
      </c>
      <c r="Q137" s="36">
        <f>SUMIFS(СВЦЭМ!$C$39:$C$782,СВЦЭМ!$A$39:$A$782,$A137,СВЦЭМ!$B$39:$B$782,Q$119)+'СЕТ СН'!$I$12+СВЦЭМ!$D$10+'СЕТ СН'!$I$5-'СЕТ СН'!$I$20</f>
        <v>4193.9673992799999</v>
      </c>
      <c r="R137" s="36">
        <f>SUMIFS(СВЦЭМ!$C$39:$C$782,СВЦЭМ!$A$39:$A$782,$A137,СВЦЭМ!$B$39:$B$782,R$119)+'СЕТ СН'!$I$12+СВЦЭМ!$D$10+'СЕТ СН'!$I$5-'СЕТ СН'!$I$20</f>
        <v>4146.7577414400002</v>
      </c>
      <c r="S137" s="36">
        <f>SUMIFS(СВЦЭМ!$C$39:$C$782,СВЦЭМ!$A$39:$A$782,$A137,СВЦЭМ!$B$39:$B$782,S$119)+'СЕТ СН'!$I$12+СВЦЭМ!$D$10+'СЕТ СН'!$I$5-'СЕТ СН'!$I$20</f>
        <v>4106.9393715799997</v>
      </c>
      <c r="T137" s="36">
        <f>SUMIFS(СВЦЭМ!$C$39:$C$782,СВЦЭМ!$A$39:$A$782,$A137,СВЦЭМ!$B$39:$B$782,T$119)+'СЕТ СН'!$I$12+СВЦЭМ!$D$10+'СЕТ СН'!$I$5-'СЕТ СН'!$I$20</f>
        <v>4060.6500833700002</v>
      </c>
      <c r="U137" s="36">
        <f>SUMIFS(СВЦЭМ!$C$39:$C$782,СВЦЭМ!$A$39:$A$782,$A137,СВЦЭМ!$B$39:$B$782,U$119)+'СЕТ СН'!$I$12+СВЦЭМ!$D$10+'СЕТ СН'!$I$5-'СЕТ СН'!$I$20</f>
        <v>4031.00729718</v>
      </c>
      <c r="V137" s="36">
        <f>SUMIFS(СВЦЭМ!$C$39:$C$782,СВЦЭМ!$A$39:$A$782,$A137,СВЦЭМ!$B$39:$B$782,V$119)+'СЕТ СН'!$I$12+СВЦЭМ!$D$10+'СЕТ СН'!$I$5-'СЕТ СН'!$I$20</f>
        <v>4057.0958915299998</v>
      </c>
      <c r="W137" s="36">
        <f>SUMIFS(СВЦЭМ!$C$39:$C$782,СВЦЭМ!$A$39:$A$782,$A137,СВЦЭМ!$B$39:$B$782,W$119)+'СЕТ СН'!$I$12+СВЦЭМ!$D$10+'СЕТ СН'!$I$5-'СЕТ СН'!$I$20</f>
        <v>4077.5457250899999</v>
      </c>
      <c r="X137" s="36">
        <f>SUMIFS(СВЦЭМ!$C$39:$C$782,СВЦЭМ!$A$39:$A$782,$A137,СВЦЭМ!$B$39:$B$782,X$119)+'СЕТ СН'!$I$12+СВЦЭМ!$D$10+'СЕТ СН'!$I$5-'СЕТ СН'!$I$20</f>
        <v>4098.4987894099995</v>
      </c>
      <c r="Y137" s="36">
        <f>SUMIFS(СВЦЭМ!$C$39:$C$782,СВЦЭМ!$A$39:$A$782,$A137,СВЦЭМ!$B$39:$B$782,Y$119)+'СЕТ СН'!$I$12+СВЦЭМ!$D$10+'СЕТ СН'!$I$5-'СЕТ СН'!$I$20</f>
        <v>4112.7232129000004</v>
      </c>
    </row>
    <row r="138" spans="1:25" ht="15.75" x14ac:dyDescent="0.2">
      <c r="A138" s="35">
        <f t="shared" si="3"/>
        <v>44639</v>
      </c>
      <c r="B138" s="36">
        <f>SUMIFS(СВЦЭМ!$C$39:$C$782,СВЦЭМ!$A$39:$A$782,$A138,СВЦЭМ!$B$39:$B$782,B$119)+'СЕТ СН'!$I$12+СВЦЭМ!$D$10+'СЕТ СН'!$I$5-'СЕТ СН'!$I$20</f>
        <v>4121.6351224199998</v>
      </c>
      <c r="C138" s="36">
        <f>SUMIFS(СВЦЭМ!$C$39:$C$782,СВЦЭМ!$A$39:$A$782,$A138,СВЦЭМ!$B$39:$B$782,C$119)+'СЕТ СН'!$I$12+СВЦЭМ!$D$10+'СЕТ СН'!$I$5-'СЕТ СН'!$I$20</f>
        <v>4097.42598997</v>
      </c>
      <c r="D138" s="36">
        <f>SUMIFS(СВЦЭМ!$C$39:$C$782,СВЦЭМ!$A$39:$A$782,$A138,СВЦЭМ!$B$39:$B$782,D$119)+'СЕТ СН'!$I$12+СВЦЭМ!$D$10+'СЕТ СН'!$I$5-'СЕТ СН'!$I$20</f>
        <v>4204.5889679399997</v>
      </c>
      <c r="E138" s="36">
        <f>SUMIFS(СВЦЭМ!$C$39:$C$782,СВЦЭМ!$A$39:$A$782,$A138,СВЦЭМ!$B$39:$B$782,E$119)+'СЕТ СН'!$I$12+СВЦЭМ!$D$10+'СЕТ СН'!$I$5-'СЕТ СН'!$I$20</f>
        <v>4227.5802257800005</v>
      </c>
      <c r="F138" s="36">
        <f>SUMIFS(СВЦЭМ!$C$39:$C$782,СВЦЭМ!$A$39:$A$782,$A138,СВЦЭМ!$B$39:$B$782,F$119)+'СЕТ СН'!$I$12+СВЦЭМ!$D$10+'СЕТ СН'!$I$5-'СЕТ СН'!$I$20</f>
        <v>4220.1859319899995</v>
      </c>
      <c r="G138" s="36">
        <f>SUMIFS(СВЦЭМ!$C$39:$C$782,СВЦЭМ!$A$39:$A$782,$A138,СВЦЭМ!$B$39:$B$782,G$119)+'СЕТ СН'!$I$12+СВЦЭМ!$D$10+'СЕТ СН'!$I$5-'СЕТ СН'!$I$20</f>
        <v>4170.8865183199996</v>
      </c>
      <c r="H138" s="36">
        <f>SUMIFS(СВЦЭМ!$C$39:$C$782,СВЦЭМ!$A$39:$A$782,$A138,СВЦЭМ!$B$39:$B$782,H$119)+'СЕТ СН'!$I$12+СВЦЭМ!$D$10+'СЕТ СН'!$I$5-'СЕТ СН'!$I$20</f>
        <v>4118.0736909699999</v>
      </c>
      <c r="I138" s="36">
        <f>SUMIFS(СВЦЭМ!$C$39:$C$782,СВЦЭМ!$A$39:$A$782,$A138,СВЦЭМ!$B$39:$B$782,I$119)+'СЕТ СН'!$I$12+СВЦЭМ!$D$10+'СЕТ СН'!$I$5-'СЕТ СН'!$I$20</f>
        <v>4036.1069877300001</v>
      </c>
      <c r="J138" s="36">
        <f>SUMIFS(СВЦЭМ!$C$39:$C$782,СВЦЭМ!$A$39:$A$782,$A138,СВЦЭМ!$B$39:$B$782,J$119)+'СЕТ СН'!$I$12+СВЦЭМ!$D$10+'СЕТ СН'!$I$5-'СЕТ СН'!$I$20</f>
        <v>3964.2217632299999</v>
      </c>
      <c r="K138" s="36">
        <f>SUMIFS(СВЦЭМ!$C$39:$C$782,СВЦЭМ!$A$39:$A$782,$A138,СВЦЭМ!$B$39:$B$782,K$119)+'СЕТ СН'!$I$12+СВЦЭМ!$D$10+'СЕТ СН'!$I$5-'СЕТ СН'!$I$20</f>
        <v>3979.6324923900002</v>
      </c>
      <c r="L138" s="36">
        <f>SUMIFS(СВЦЭМ!$C$39:$C$782,СВЦЭМ!$A$39:$A$782,$A138,СВЦЭМ!$B$39:$B$782,L$119)+'СЕТ СН'!$I$12+СВЦЭМ!$D$10+'СЕТ СН'!$I$5-'СЕТ СН'!$I$20</f>
        <v>3980.6987226199999</v>
      </c>
      <c r="M138" s="36">
        <f>SUMIFS(СВЦЭМ!$C$39:$C$782,СВЦЭМ!$A$39:$A$782,$A138,СВЦЭМ!$B$39:$B$782,M$119)+'СЕТ СН'!$I$12+СВЦЭМ!$D$10+'СЕТ СН'!$I$5-'СЕТ СН'!$I$20</f>
        <v>4037.1818995600001</v>
      </c>
      <c r="N138" s="36">
        <f>SUMIFS(СВЦЭМ!$C$39:$C$782,СВЦЭМ!$A$39:$A$782,$A138,СВЦЭМ!$B$39:$B$782,N$119)+'СЕТ СН'!$I$12+СВЦЭМ!$D$10+'СЕТ СН'!$I$5-'СЕТ СН'!$I$20</f>
        <v>4101.3530873500004</v>
      </c>
      <c r="O138" s="36">
        <f>SUMIFS(СВЦЭМ!$C$39:$C$782,СВЦЭМ!$A$39:$A$782,$A138,СВЦЭМ!$B$39:$B$782,O$119)+'СЕТ СН'!$I$12+СВЦЭМ!$D$10+'СЕТ СН'!$I$5-'СЕТ СН'!$I$20</f>
        <v>4167.7795940899996</v>
      </c>
      <c r="P138" s="36">
        <f>SUMIFS(СВЦЭМ!$C$39:$C$782,СВЦЭМ!$A$39:$A$782,$A138,СВЦЭМ!$B$39:$B$782,P$119)+'СЕТ СН'!$I$12+СВЦЭМ!$D$10+'СЕТ СН'!$I$5-'СЕТ СН'!$I$20</f>
        <v>4194.7610779900006</v>
      </c>
      <c r="Q138" s="36">
        <f>SUMIFS(СВЦЭМ!$C$39:$C$782,СВЦЭМ!$A$39:$A$782,$A138,СВЦЭМ!$B$39:$B$782,Q$119)+'СЕТ СН'!$I$12+СВЦЭМ!$D$10+'СЕТ СН'!$I$5-'СЕТ СН'!$I$20</f>
        <v>4165.7159821300002</v>
      </c>
      <c r="R138" s="36">
        <f>SUMIFS(СВЦЭМ!$C$39:$C$782,СВЦЭМ!$A$39:$A$782,$A138,СВЦЭМ!$B$39:$B$782,R$119)+'СЕТ СН'!$I$12+СВЦЭМ!$D$10+'СЕТ СН'!$I$5-'СЕТ СН'!$I$20</f>
        <v>4097.46030737</v>
      </c>
      <c r="S138" s="36">
        <f>SUMIFS(СВЦЭМ!$C$39:$C$782,СВЦЭМ!$A$39:$A$782,$A138,СВЦЭМ!$B$39:$B$782,S$119)+'СЕТ СН'!$I$12+СВЦЭМ!$D$10+'СЕТ СН'!$I$5-'СЕТ СН'!$I$20</f>
        <v>4045.7186559199999</v>
      </c>
      <c r="T138" s="36">
        <f>SUMIFS(СВЦЭМ!$C$39:$C$782,СВЦЭМ!$A$39:$A$782,$A138,СВЦЭМ!$B$39:$B$782,T$119)+'СЕТ СН'!$I$12+СВЦЭМ!$D$10+'СЕТ СН'!$I$5-'СЕТ СН'!$I$20</f>
        <v>3998.2294603600003</v>
      </c>
      <c r="U138" s="36">
        <f>SUMIFS(СВЦЭМ!$C$39:$C$782,СВЦЭМ!$A$39:$A$782,$A138,СВЦЭМ!$B$39:$B$782,U$119)+'СЕТ СН'!$I$12+СВЦЭМ!$D$10+'СЕТ СН'!$I$5-'СЕТ СН'!$I$20</f>
        <v>3969.0960835200003</v>
      </c>
      <c r="V138" s="36">
        <f>SUMIFS(СВЦЭМ!$C$39:$C$782,СВЦЭМ!$A$39:$A$782,$A138,СВЦЭМ!$B$39:$B$782,V$119)+'СЕТ СН'!$I$12+СВЦЭМ!$D$10+'СЕТ СН'!$I$5-'СЕТ СН'!$I$20</f>
        <v>3986.2961676200002</v>
      </c>
      <c r="W138" s="36">
        <f>SUMIFS(СВЦЭМ!$C$39:$C$782,СВЦЭМ!$A$39:$A$782,$A138,СВЦЭМ!$B$39:$B$782,W$119)+'СЕТ СН'!$I$12+СВЦЭМ!$D$10+'СЕТ СН'!$I$5-'СЕТ СН'!$I$20</f>
        <v>4011.4744232900002</v>
      </c>
      <c r="X138" s="36">
        <f>SUMIFS(СВЦЭМ!$C$39:$C$782,СВЦЭМ!$A$39:$A$782,$A138,СВЦЭМ!$B$39:$B$782,X$119)+'СЕТ СН'!$I$12+СВЦЭМ!$D$10+'СЕТ СН'!$I$5-'СЕТ СН'!$I$20</f>
        <v>4027.5094144599998</v>
      </c>
      <c r="Y138" s="36">
        <f>SUMIFS(СВЦЭМ!$C$39:$C$782,СВЦЭМ!$A$39:$A$782,$A138,СВЦЭМ!$B$39:$B$782,Y$119)+'СЕТ СН'!$I$12+СВЦЭМ!$D$10+'СЕТ СН'!$I$5-'СЕТ СН'!$I$20</f>
        <v>4067.44352024</v>
      </c>
    </row>
    <row r="139" spans="1:25" ht="15.75" x14ac:dyDescent="0.2">
      <c r="A139" s="35">
        <f t="shared" si="3"/>
        <v>44640</v>
      </c>
      <c r="B139" s="36">
        <f>SUMIFS(СВЦЭМ!$C$39:$C$782,СВЦЭМ!$A$39:$A$782,$A139,СВЦЭМ!$B$39:$B$782,B$119)+'СЕТ СН'!$I$12+СВЦЭМ!$D$10+'СЕТ СН'!$I$5-'СЕТ СН'!$I$20</f>
        <v>4083.2979090899998</v>
      </c>
      <c r="C139" s="36">
        <f>SUMIFS(СВЦЭМ!$C$39:$C$782,СВЦЭМ!$A$39:$A$782,$A139,СВЦЭМ!$B$39:$B$782,C$119)+'СЕТ СН'!$I$12+СВЦЭМ!$D$10+'СЕТ СН'!$I$5-'СЕТ СН'!$I$20</f>
        <v>4123.5395399099998</v>
      </c>
      <c r="D139" s="36">
        <f>SUMIFS(СВЦЭМ!$C$39:$C$782,СВЦЭМ!$A$39:$A$782,$A139,СВЦЭМ!$B$39:$B$782,D$119)+'СЕТ СН'!$I$12+СВЦЭМ!$D$10+'СЕТ СН'!$I$5-'СЕТ СН'!$I$20</f>
        <v>4212.1801172300002</v>
      </c>
      <c r="E139" s="36">
        <f>SUMIFS(СВЦЭМ!$C$39:$C$782,СВЦЭМ!$A$39:$A$782,$A139,СВЦЭМ!$B$39:$B$782,E$119)+'СЕТ СН'!$I$12+СВЦЭМ!$D$10+'СЕТ СН'!$I$5-'СЕТ СН'!$I$20</f>
        <v>4265.87450412</v>
      </c>
      <c r="F139" s="36">
        <f>SUMIFS(СВЦЭМ!$C$39:$C$782,СВЦЭМ!$A$39:$A$782,$A139,СВЦЭМ!$B$39:$B$782,F$119)+'СЕТ СН'!$I$12+СВЦЭМ!$D$10+'СЕТ СН'!$I$5-'СЕТ СН'!$I$20</f>
        <v>4264.4850827800001</v>
      </c>
      <c r="G139" s="36">
        <f>SUMIFS(СВЦЭМ!$C$39:$C$782,СВЦЭМ!$A$39:$A$782,$A139,СВЦЭМ!$B$39:$B$782,G$119)+'СЕТ СН'!$I$12+СВЦЭМ!$D$10+'СЕТ СН'!$I$5-'СЕТ СН'!$I$20</f>
        <v>4228.1920157599998</v>
      </c>
      <c r="H139" s="36">
        <f>SUMIFS(СВЦЭМ!$C$39:$C$782,СВЦЭМ!$A$39:$A$782,$A139,СВЦЭМ!$B$39:$B$782,H$119)+'СЕТ СН'!$I$12+СВЦЭМ!$D$10+'СЕТ СН'!$I$5-'СЕТ СН'!$I$20</f>
        <v>4166.2039901999997</v>
      </c>
      <c r="I139" s="36">
        <f>SUMIFS(СВЦЭМ!$C$39:$C$782,СВЦЭМ!$A$39:$A$782,$A139,СВЦЭМ!$B$39:$B$782,I$119)+'СЕТ СН'!$I$12+СВЦЭМ!$D$10+'СЕТ СН'!$I$5-'СЕТ СН'!$I$20</f>
        <v>4063.9582492099998</v>
      </c>
      <c r="J139" s="36">
        <f>SUMIFS(СВЦЭМ!$C$39:$C$782,СВЦЭМ!$A$39:$A$782,$A139,СВЦЭМ!$B$39:$B$782,J$119)+'СЕТ СН'!$I$12+СВЦЭМ!$D$10+'СЕТ СН'!$I$5-'СЕТ СН'!$I$20</f>
        <v>4011.6435193500001</v>
      </c>
      <c r="K139" s="36">
        <f>SUMIFS(СВЦЭМ!$C$39:$C$782,СВЦЭМ!$A$39:$A$782,$A139,СВЦЭМ!$B$39:$B$782,K$119)+'СЕТ СН'!$I$12+СВЦЭМ!$D$10+'СЕТ СН'!$I$5-'СЕТ СН'!$I$20</f>
        <v>3991.7361700900001</v>
      </c>
      <c r="L139" s="36">
        <f>SUMIFS(СВЦЭМ!$C$39:$C$782,СВЦЭМ!$A$39:$A$782,$A139,СВЦЭМ!$B$39:$B$782,L$119)+'СЕТ СН'!$I$12+СВЦЭМ!$D$10+'СЕТ СН'!$I$5-'СЕТ СН'!$I$20</f>
        <v>3985.4580175400001</v>
      </c>
      <c r="M139" s="36">
        <f>SUMIFS(СВЦЭМ!$C$39:$C$782,СВЦЭМ!$A$39:$A$782,$A139,СВЦЭМ!$B$39:$B$782,M$119)+'СЕТ СН'!$I$12+СВЦЭМ!$D$10+'СЕТ СН'!$I$5-'СЕТ СН'!$I$20</f>
        <v>4033.0702409099999</v>
      </c>
      <c r="N139" s="36">
        <f>SUMIFS(СВЦЭМ!$C$39:$C$782,СВЦЭМ!$A$39:$A$782,$A139,СВЦЭМ!$B$39:$B$782,N$119)+'СЕТ СН'!$I$12+СВЦЭМ!$D$10+'СЕТ СН'!$I$5-'СЕТ СН'!$I$20</f>
        <v>4118.2913190199997</v>
      </c>
      <c r="O139" s="36">
        <f>SUMIFS(СВЦЭМ!$C$39:$C$782,СВЦЭМ!$A$39:$A$782,$A139,СВЦЭМ!$B$39:$B$782,O$119)+'СЕТ СН'!$I$12+СВЦЭМ!$D$10+'СЕТ СН'!$I$5-'СЕТ СН'!$I$20</f>
        <v>4188.2745595699998</v>
      </c>
      <c r="P139" s="36">
        <f>SUMIFS(СВЦЭМ!$C$39:$C$782,СВЦЭМ!$A$39:$A$782,$A139,СВЦЭМ!$B$39:$B$782,P$119)+'СЕТ СН'!$I$12+СВЦЭМ!$D$10+'СЕТ СН'!$I$5-'СЕТ СН'!$I$20</f>
        <v>4206.5378361100002</v>
      </c>
      <c r="Q139" s="36">
        <f>SUMIFS(СВЦЭМ!$C$39:$C$782,СВЦЭМ!$A$39:$A$782,$A139,СВЦЭМ!$B$39:$B$782,Q$119)+'СЕТ СН'!$I$12+СВЦЭМ!$D$10+'СЕТ СН'!$I$5-'СЕТ СН'!$I$20</f>
        <v>4184.8006625600001</v>
      </c>
      <c r="R139" s="36">
        <f>SUMIFS(СВЦЭМ!$C$39:$C$782,СВЦЭМ!$A$39:$A$782,$A139,СВЦЭМ!$B$39:$B$782,R$119)+'СЕТ СН'!$I$12+СВЦЭМ!$D$10+'СЕТ СН'!$I$5-'СЕТ СН'!$I$20</f>
        <v>4103.3493194299999</v>
      </c>
      <c r="S139" s="36">
        <f>SUMIFS(СВЦЭМ!$C$39:$C$782,СВЦЭМ!$A$39:$A$782,$A139,СВЦЭМ!$B$39:$B$782,S$119)+'СЕТ СН'!$I$12+СВЦЭМ!$D$10+'СЕТ СН'!$I$5-'СЕТ СН'!$I$20</f>
        <v>4035.2366502200002</v>
      </c>
      <c r="T139" s="36">
        <f>SUMIFS(СВЦЭМ!$C$39:$C$782,СВЦЭМ!$A$39:$A$782,$A139,СВЦЭМ!$B$39:$B$782,T$119)+'СЕТ СН'!$I$12+СВЦЭМ!$D$10+'СЕТ СН'!$I$5-'СЕТ СН'!$I$20</f>
        <v>3983.20565072</v>
      </c>
      <c r="U139" s="36">
        <f>SUMIFS(СВЦЭМ!$C$39:$C$782,СВЦЭМ!$A$39:$A$782,$A139,СВЦЭМ!$B$39:$B$782,U$119)+'СЕТ СН'!$I$12+СВЦЭМ!$D$10+'СЕТ СН'!$I$5-'СЕТ СН'!$I$20</f>
        <v>3945.6087117699999</v>
      </c>
      <c r="V139" s="36">
        <f>SUMIFS(СВЦЭМ!$C$39:$C$782,СВЦЭМ!$A$39:$A$782,$A139,СВЦЭМ!$B$39:$B$782,V$119)+'СЕТ СН'!$I$12+СВЦЭМ!$D$10+'СЕТ СН'!$I$5-'СЕТ СН'!$I$20</f>
        <v>3955.5009995</v>
      </c>
      <c r="W139" s="36">
        <f>SUMIFS(СВЦЭМ!$C$39:$C$782,СВЦЭМ!$A$39:$A$782,$A139,СВЦЭМ!$B$39:$B$782,W$119)+'СЕТ СН'!$I$12+СВЦЭМ!$D$10+'СЕТ СН'!$I$5-'СЕТ СН'!$I$20</f>
        <v>3984.2879120400003</v>
      </c>
      <c r="X139" s="36">
        <f>SUMIFS(СВЦЭМ!$C$39:$C$782,СВЦЭМ!$A$39:$A$782,$A139,СВЦЭМ!$B$39:$B$782,X$119)+'СЕТ СН'!$I$12+СВЦЭМ!$D$10+'СЕТ СН'!$I$5-'СЕТ СН'!$I$20</f>
        <v>4011.1648992099999</v>
      </c>
      <c r="Y139" s="36">
        <f>SUMIFS(СВЦЭМ!$C$39:$C$782,СВЦЭМ!$A$39:$A$782,$A139,СВЦЭМ!$B$39:$B$782,Y$119)+'СЕТ СН'!$I$12+СВЦЭМ!$D$10+'СЕТ СН'!$I$5-'СЕТ СН'!$I$20</f>
        <v>4059.5567813899997</v>
      </c>
    </row>
    <row r="140" spans="1:25" ht="15.75" x14ac:dyDescent="0.2">
      <c r="A140" s="35">
        <f t="shared" si="3"/>
        <v>44641</v>
      </c>
      <c r="B140" s="36">
        <f>SUMIFS(СВЦЭМ!$C$39:$C$782,СВЦЭМ!$A$39:$A$782,$A140,СВЦЭМ!$B$39:$B$782,B$119)+'СЕТ СН'!$I$12+СВЦЭМ!$D$10+'СЕТ СН'!$I$5-'СЕТ СН'!$I$20</f>
        <v>4061.3808840800002</v>
      </c>
      <c r="C140" s="36">
        <f>SUMIFS(СВЦЭМ!$C$39:$C$782,СВЦЭМ!$A$39:$A$782,$A140,СВЦЭМ!$B$39:$B$782,C$119)+'СЕТ СН'!$I$12+СВЦЭМ!$D$10+'СЕТ СН'!$I$5-'СЕТ СН'!$I$20</f>
        <v>4121.6290051599999</v>
      </c>
      <c r="D140" s="36">
        <f>SUMIFS(СВЦЭМ!$C$39:$C$782,СВЦЭМ!$A$39:$A$782,$A140,СВЦЭМ!$B$39:$B$782,D$119)+'СЕТ СН'!$I$12+СВЦЭМ!$D$10+'СЕТ СН'!$I$5-'СЕТ СН'!$I$20</f>
        <v>4221.1849837700001</v>
      </c>
      <c r="E140" s="36">
        <f>SUMIFS(СВЦЭМ!$C$39:$C$782,СВЦЭМ!$A$39:$A$782,$A140,СВЦЭМ!$B$39:$B$782,E$119)+'СЕТ СН'!$I$12+СВЦЭМ!$D$10+'СЕТ СН'!$I$5-'СЕТ СН'!$I$20</f>
        <v>4269.3747501799999</v>
      </c>
      <c r="F140" s="36">
        <f>SUMIFS(СВЦЭМ!$C$39:$C$782,СВЦЭМ!$A$39:$A$782,$A140,СВЦЭМ!$B$39:$B$782,F$119)+'СЕТ СН'!$I$12+СВЦЭМ!$D$10+'СЕТ СН'!$I$5-'СЕТ СН'!$I$20</f>
        <v>4263.8744262500004</v>
      </c>
      <c r="G140" s="36">
        <f>SUMIFS(СВЦЭМ!$C$39:$C$782,СВЦЭМ!$A$39:$A$782,$A140,СВЦЭМ!$B$39:$B$782,G$119)+'СЕТ СН'!$I$12+СВЦЭМ!$D$10+'СЕТ СН'!$I$5-'СЕТ СН'!$I$20</f>
        <v>4249.4435873900002</v>
      </c>
      <c r="H140" s="36">
        <f>SUMIFS(СВЦЭМ!$C$39:$C$782,СВЦЭМ!$A$39:$A$782,$A140,СВЦЭМ!$B$39:$B$782,H$119)+'СЕТ СН'!$I$12+СВЦЭМ!$D$10+'СЕТ СН'!$I$5-'СЕТ СН'!$I$20</f>
        <v>4202.3651802000004</v>
      </c>
      <c r="I140" s="36">
        <f>SUMIFS(СВЦЭМ!$C$39:$C$782,СВЦЭМ!$A$39:$A$782,$A140,СВЦЭМ!$B$39:$B$782,I$119)+'СЕТ СН'!$I$12+СВЦЭМ!$D$10+'СЕТ СН'!$I$5-'СЕТ СН'!$I$20</f>
        <v>4102.9631235100005</v>
      </c>
      <c r="J140" s="36">
        <f>SUMIFS(СВЦЭМ!$C$39:$C$782,СВЦЭМ!$A$39:$A$782,$A140,СВЦЭМ!$B$39:$B$782,J$119)+'СЕТ СН'!$I$12+СВЦЭМ!$D$10+'СЕТ СН'!$I$5-'СЕТ СН'!$I$20</f>
        <v>4086.3096126299997</v>
      </c>
      <c r="K140" s="36">
        <f>SUMIFS(СВЦЭМ!$C$39:$C$782,СВЦЭМ!$A$39:$A$782,$A140,СВЦЭМ!$B$39:$B$782,K$119)+'СЕТ СН'!$I$12+СВЦЭМ!$D$10+'СЕТ СН'!$I$5-'СЕТ СН'!$I$20</f>
        <v>4082.40221578</v>
      </c>
      <c r="L140" s="36">
        <f>SUMIFS(СВЦЭМ!$C$39:$C$782,СВЦЭМ!$A$39:$A$782,$A140,СВЦЭМ!$B$39:$B$782,L$119)+'СЕТ СН'!$I$12+СВЦЭМ!$D$10+'СЕТ СН'!$I$5-'СЕТ СН'!$I$20</f>
        <v>4099.5729392800004</v>
      </c>
      <c r="M140" s="36">
        <f>SUMIFS(СВЦЭМ!$C$39:$C$782,СВЦЭМ!$A$39:$A$782,$A140,СВЦЭМ!$B$39:$B$782,M$119)+'СЕТ СН'!$I$12+СВЦЭМ!$D$10+'СЕТ СН'!$I$5-'СЕТ СН'!$I$20</f>
        <v>4130.3388755400001</v>
      </c>
      <c r="N140" s="36">
        <f>SUMIFS(СВЦЭМ!$C$39:$C$782,СВЦЭМ!$A$39:$A$782,$A140,СВЦЭМ!$B$39:$B$782,N$119)+'СЕТ СН'!$I$12+СВЦЭМ!$D$10+'СЕТ СН'!$I$5-'СЕТ СН'!$I$20</f>
        <v>4203.4308908499997</v>
      </c>
      <c r="O140" s="36">
        <f>SUMIFS(СВЦЭМ!$C$39:$C$782,СВЦЭМ!$A$39:$A$782,$A140,СВЦЭМ!$B$39:$B$782,O$119)+'СЕТ СН'!$I$12+СВЦЭМ!$D$10+'СЕТ СН'!$I$5-'СЕТ СН'!$I$20</f>
        <v>4256.5808892900004</v>
      </c>
      <c r="P140" s="36">
        <f>SUMIFS(СВЦЭМ!$C$39:$C$782,СВЦЭМ!$A$39:$A$782,$A140,СВЦЭМ!$B$39:$B$782,P$119)+'СЕТ СН'!$I$12+СВЦЭМ!$D$10+'СЕТ СН'!$I$5-'СЕТ СН'!$I$20</f>
        <v>4269.2198666799995</v>
      </c>
      <c r="Q140" s="36">
        <f>SUMIFS(СВЦЭМ!$C$39:$C$782,СВЦЭМ!$A$39:$A$782,$A140,СВЦЭМ!$B$39:$B$782,Q$119)+'СЕТ СН'!$I$12+СВЦЭМ!$D$10+'СЕТ СН'!$I$5-'СЕТ СН'!$I$20</f>
        <v>4214.1109286199999</v>
      </c>
      <c r="R140" s="36">
        <f>SUMIFS(СВЦЭМ!$C$39:$C$782,СВЦЭМ!$A$39:$A$782,$A140,СВЦЭМ!$B$39:$B$782,R$119)+'СЕТ СН'!$I$12+СВЦЭМ!$D$10+'СЕТ СН'!$I$5-'СЕТ СН'!$I$20</f>
        <v>4090.9868619700001</v>
      </c>
      <c r="S140" s="36">
        <f>SUMIFS(СВЦЭМ!$C$39:$C$782,СВЦЭМ!$A$39:$A$782,$A140,СВЦЭМ!$B$39:$B$782,S$119)+'СЕТ СН'!$I$12+СВЦЭМ!$D$10+'СЕТ СН'!$I$5-'СЕТ СН'!$I$20</f>
        <v>4011.71898362</v>
      </c>
      <c r="T140" s="36">
        <f>SUMIFS(СВЦЭМ!$C$39:$C$782,СВЦЭМ!$A$39:$A$782,$A140,СВЦЭМ!$B$39:$B$782,T$119)+'СЕТ СН'!$I$12+СВЦЭМ!$D$10+'СЕТ СН'!$I$5-'СЕТ СН'!$I$20</f>
        <v>3947.3287391499998</v>
      </c>
      <c r="U140" s="36">
        <f>SUMIFS(СВЦЭМ!$C$39:$C$782,СВЦЭМ!$A$39:$A$782,$A140,СВЦЭМ!$B$39:$B$782,U$119)+'СЕТ СН'!$I$12+СВЦЭМ!$D$10+'СЕТ СН'!$I$5-'СЕТ СН'!$I$20</f>
        <v>3982.3951205100002</v>
      </c>
      <c r="V140" s="36">
        <f>SUMIFS(СВЦЭМ!$C$39:$C$782,СВЦЭМ!$A$39:$A$782,$A140,СВЦЭМ!$B$39:$B$782,V$119)+'СЕТ СН'!$I$12+СВЦЭМ!$D$10+'СЕТ СН'!$I$5-'СЕТ СН'!$I$20</f>
        <v>4091.1167072500002</v>
      </c>
      <c r="W140" s="36">
        <f>SUMIFS(СВЦЭМ!$C$39:$C$782,СВЦЭМ!$A$39:$A$782,$A140,СВЦЭМ!$B$39:$B$782,W$119)+'СЕТ СН'!$I$12+СВЦЭМ!$D$10+'СЕТ СН'!$I$5-'СЕТ СН'!$I$20</f>
        <v>4114.2096186199997</v>
      </c>
      <c r="X140" s="36">
        <f>SUMIFS(СВЦЭМ!$C$39:$C$782,СВЦЭМ!$A$39:$A$782,$A140,СВЦЭМ!$B$39:$B$782,X$119)+'СЕТ СН'!$I$12+СВЦЭМ!$D$10+'СЕТ СН'!$I$5-'СЕТ СН'!$I$20</f>
        <v>4134.6484770699999</v>
      </c>
      <c r="Y140" s="36">
        <f>SUMIFS(СВЦЭМ!$C$39:$C$782,СВЦЭМ!$A$39:$A$782,$A140,СВЦЭМ!$B$39:$B$782,Y$119)+'СЕТ СН'!$I$12+СВЦЭМ!$D$10+'СЕТ СН'!$I$5-'СЕТ СН'!$I$20</f>
        <v>4157.1516831500003</v>
      </c>
    </row>
    <row r="141" spans="1:25" ht="15.75" x14ac:dyDescent="0.2">
      <c r="A141" s="35">
        <f t="shared" si="3"/>
        <v>44642</v>
      </c>
      <c r="B141" s="36">
        <f>SUMIFS(СВЦЭМ!$C$39:$C$782,СВЦЭМ!$A$39:$A$782,$A141,СВЦЭМ!$B$39:$B$782,B$119)+'СЕТ СН'!$I$12+СВЦЭМ!$D$10+'СЕТ СН'!$I$5-'СЕТ СН'!$I$20</f>
        <v>4193.10508923</v>
      </c>
      <c r="C141" s="36">
        <f>SUMIFS(СВЦЭМ!$C$39:$C$782,СВЦЭМ!$A$39:$A$782,$A141,СВЦЭМ!$B$39:$B$782,C$119)+'СЕТ СН'!$I$12+СВЦЭМ!$D$10+'СЕТ СН'!$I$5-'СЕТ СН'!$I$20</f>
        <v>4231.3421979200002</v>
      </c>
      <c r="D141" s="36">
        <f>SUMIFS(СВЦЭМ!$C$39:$C$782,СВЦЭМ!$A$39:$A$782,$A141,СВЦЭМ!$B$39:$B$782,D$119)+'СЕТ СН'!$I$12+СВЦЭМ!$D$10+'СЕТ СН'!$I$5-'СЕТ СН'!$I$20</f>
        <v>4298.2533098900003</v>
      </c>
      <c r="E141" s="36">
        <f>SUMIFS(СВЦЭМ!$C$39:$C$782,СВЦЭМ!$A$39:$A$782,$A141,СВЦЭМ!$B$39:$B$782,E$119)+'СЕТ СН'!$I$12+СВЦЭМ!$D$10+'СЕТ СН'!$I$5-'СЕТ СН'!$I$20</f>
        <v>4340.8364335699998</v>
      </c>
      <c r="F141" s="36">
        <f>SUMIFS(СВЦЭМ!$C$39:$C$782,СВЦЭМ!$A$39:$A$782,$A141,СВЦЭМ!$B$39:$B$782,F$119)+'СЕТ СН'!$I$12+СВЦЭМ!$D$10+'СЕТ СН'!$I$5-'СЕТ СН'!$I$20</f>
        <v>4323.5070363200002</v>
      </c>
      <c r="G141" s="36">
        <f>SUMIFS(СВЦЭМ!$C$39:$C$782,СВЦЭМ!$A$39:$A$782,$A141,СВЦЭМ!$B$39:$B$782,G$119)+'СЕТ СН'!$I$12+СВЦЭМ!$D$10+'СЕТ СН'!$I$5-'СЕТ СН'!$I$20</f>
        <v>4306.8789897799998</v>
      </c>
      <c r="H141" s="36">
        <f>SUMIFS(СВЦЭМ!$C$39:$C$782,СВЦЭМ!$A$39:$A$782,$A141,СВЦЭМ!$B$39:$B$782,H$119)+'СЕТ СН'!$I$12+СВЦЭМ!$D$10+'СЕТ СН'!$I$5-'СЕТ СН'!$I$20</f>
        <v>4235.8039030399996</v>
      </c>
      <c r="I141" s="36">
        <f>SUMIFS(СВЦЭМ!$C$39:$C$782,СВЦЭМ!$A$39:$A$782,$A141,СВЦЭМ!$B$39:$B$782,I$119)+'СЕТ СН'!$I$12+СВЦЭМ!$D$10+'СЕТ СН'!$I$5-'СЕТ СН'!$I$20</f>
        <v>4139.7394629999999</v>
      </c>
      <c r="J141" s="36">
        <f>SUMIFS(СВЦЭМ!$C$39:$C$782,СВЦЭМ!$A$39:$A$782,$A141,СВЦЭМ!$B$39:$B$782,J$119)+'СЕТ СН'!$I$12+СВЦЭМ!$D$10+'СЕТ СН'!$I$5-'СЕТ СН'!$I$20</f>
        <v>4105.5049156200002</v>
      </c>
      <c r="K141" s="36">
        <f>SUMIFS(СВЦЭМ!$C$39:$C$782,СВЦЭМ!$A$39:$A$782,$A141,СВЦЭМ!$B$39:$B$782,K$119)+'СЕТ СН'!$I$12+СВЦЭМ!$D$10+'СЕТ СН'!$I$5-'СЕТ СН'!$I$20</f>
        <v>4116.5669023499995</v>
      </c>
      <c r="L141" s="36">
        <f>SUMIFS(СВЦЭМ!$C$39:$C$782,СВЦЭМ!$A$39:$A$782,$A141,СВЦЭМ!$B$39:$B$782,L$119)+'СЕТ СН'!$I$12+СВЦЭМ!$D$10+'СЕТ СН'!$I$5-'СЕТ СН'!$I$20</f>
        <v>4115.5011273199998</v>
      </c>
      <c r="M141" s="36">
        <f>SUMIFS(СВЦЭМ!$C$39:$C$782,СВЦЭМ!$A$39:$A$782,$A141,СВЦЭМ!$B$39:$B$782,M$119)+'СЕТ СН'!$I$12+СВЦЭМ!$D$10+'СЕТ СН'!$I$5-'СЕТ СН'!$I$20</f>
        <v>4190.5548900200001</v>
      </c>
      <c r="N141" s="36">
        <f>SUMIFS(СВЦЭМ!$C$39:$C$782,СВЦЭМ!$A$39:$A$782,$A141,СВЦЭМ!$B$39:$B$782,N$119)+'СЕТ СН'!$I$12+СВЦЭМ!$D$10+'СЕТ СН'!$I$5-'СЕТ СН'!$I$20</f>
        <v>4262.1720931</v>
      </c>
      <c r="O141" s="36">
        <f>SUMIFS(СВЦЭМ!$C$39:$C$782,СВЦЭМ!$A$39:$A$782,$A141,СВЦЭМ!$B$39:$B$782,O$119)+'СЕТ СН'!$I$12+СВЦЭМ!$D$10+'СЕТ СН'!$I$5-'СЕТ СН'!$I$20</f>
        <v>4326.6560569399999</v>
      </c>
      <c r="P141" s="36">
        <f>SUMIFS(СВЦЭМ!$C$39:$C$782,СВЦЭМ!$A$39:$A$782,$A141,СВЦЭМ!$B$39:$B$782,P$119)+'СЕТ СН'!$I$12+СВЦЭМ!$D$10+'СЕТ СН'!$I$5-'СЕТ СН'!$I$20</f>
        <v>4328.9232188200003</v>
      </c>
      <c r="Q141" s="36">
        <f>SUMIFS(СВЦЭМ!$C$39:$C$782,СВЦЭМ!$A$39:$A$782,$A141,СВЦЭМ!$B$39:$B$782,Q$119)+'СЕТ СН'!$I$12+СВЦЭМ!$D$10+'СЕТ СН'!$I$5-'СЕТ СН'!$I$20</f>
        <v>4291.6408137099997</v>
      </c>
      <c r="R141" s="36">
        <f>SUMIFS(СВЦЭМ!$C$39:$C$782,СВЦЭМ!$A$39:$A$782,$A141,СВЦЭМ!$B$39:$B$782,R$119)+'СЕТ СН'!$I$12+СВЦЭМ!$D$10+'СЕТ СН'!$I$5-'СЕТ СН'!$I$20</f>
        <v>4168.23124551</v>
      </c>
      <c r="S141" s="36">
        <f>SUMIFS(СВЦЭМ!$C$39:$C$782,СВЦЭМ!$A$39:$A$782,$A141,СВЦЭМ!$B$39:$B$782,S$119)+'СЕТ СН'!$I$12+СВЦЭМ!$D$10+'СЕТ СН'!$I$5-'СЕТ СН'!$I$20</f>
        <v>4064.33958454</v>
      </c>
      <c r="T141" s="36">
        <f>SUMIFS(СВЦЭМ!$C$39:$C$782,СВЦЭМ!$A$39:$A$782,$A141,СВЦЭМ!$B$39:$B$782,T$119)+'СЕТ СН'!$I$12+СВЦЭМ!$D$10+'СЕТ СН'!$I$5-'СЕТ СН'!$I$20</f>
        <v>3999.6251326800002</v>
      </c>
      <c r="U141" s="36">
        <f>SUMIFS(СВЦЭМ!$C$39:$C$782,СВЦЭМ!$A$39:$A$782,$A141,СВЦЭМ!$B$39:$B$782,U$119)+'СЕТ СН'!$I$12+СВЦЭМ!$D$10+'СЕТ СН'!$I$5-'СЕТ СН'!$I$20</f>
        <v>4030.22242916</v>
      </c>
      <c r="V141" s="36">
        <f>SUMIFS(СВЦЭМ!$C$39:$C$782,СВЦЭМ!$A$39:$A$782,$A141,СВЦЭМ!$B$39:$B$782,V$119)+'СЕТ СН'!$I$12+СВЦЭМ!$D$10+'СЕТ СН'!$I$5-'СЕТ СН'!$I$20</f>
        <v>4141.3276892800004</v>
      </c>
      <c r="W141" s="36">
        <f>SUMIFS(СВЦЭМ!$C$39:$C$782,СВЦЭМ!$A$39:$A$782,$A141,СВЦЭМ!$B$39:$B$782,W$119)+'СЕТ СН'!$I$12+СВЦЭМ!$D$10+'СЕТ СН'!$I$5-'СЕТ СН'!$I$20</f>
        <v>4152.7826415999998</v>
      </c>
      <c r="X141" s="36">
        <f>SUMIFS(СВЦЭМ!$C$39:$C$782,СВЦЭМ!$A$39:$A$782,$A141,СВЦЭМ!$B$39:$B$782,X$119)+'СЕТ СН'!$I$12+СВЦЭМ!$D$10+'СЕТ СН'!$I$5-'СЕТ СН'!$I$20</f>
        <v>4166.85283179</v>
      </c>
      <c r="Y141" s="36">
        <f>SUMIFS(СВЦЭМ!$C$39:$C$782,СВЦЭМ!$A$39:$A$782,$A141,СВЦЭМ!$B$39:$B$782,Y$119)+'СЕТ СН'!$I$12+СВЦЭМ!$D$10+'СЕТ СН'!$I$5-'СЕТ СН'!$I$20</f>
        <v>4182.6399529199998</v>
      </c>
    </row>
    <row r="142" spans="1:25" ht="15.75" x14ac:dyDescent="0.2">
      <c r="A142" s="35">
        <f t="shared" si="3"/>
        <v>44643</v>
      </c>
      <c r="B142" s="36">
        <f>SUMIFS(СВЦЭМ!$C$39:$C$782,СВЦЭМ!$A$39:$A$782,$A142,СВЦЭМ!$B$39:$B$782,B$119)+'СЕТ СН'!$I$12+СВЦЭМ!$D$10+'СЕТ СН'!$I$5-'СЕТ СН'!$I$20</f>
        <v>4218.8984988499997</v>
      </c>
      <c r="C142" s="36">
        <f>SUMIFS(СВЦЭМ!$C$39:$C$782,СВЦЭМ!$A$39:$A$782,$A142,СВЦЭМ!$B$39:$B$782,C$119)+'СЕТ СН'!$I$12+СВЦЭМ!$D$10+'СЕТ СН'!$I$5-'СЕТ СН'!$I$20</f>
        <v>4241.8296145900003</v>
      </c>
      <c r="D142" s="36">
        <f>SUMIFS(СВЦЭМ!$C$39:$C$782,СВЦЭМ!$A$39:$A$782,$A142,СВЦЭМ!$B$39:$B$782,D$119)+'СЕТ СН'!$I$12+СВЦЭМ!$D$10+'СЕТ СН'!$I$5-'СЕТ СН'!$I$20</f>
        <v>4308.38639083</v>
      </c>
      <c r="E142" s="36">
        <f>SUMIFS(СВЦЭМ!$C$39:$C$782,СВЦЭМ!$A$39:$A$782,$A142,СВЦЭМ!$B$39:$B$782,E$119)+'СЕТ СН'!$I$12+СВЦЭМ!$D$10+'СЕТ СН'!$I$5-'СЕТ СН'!$I$20</f>
        <v>4358.3743794100001</v>
      </c>
      <c r="F142" s="36">
        <f>SUMIFS(СВЦЭМ!$C$39:$C$782,СВЦЭМ!$A$39:$A$782,$A142,СВЦЭМ!$B$39:$B$782,F$119)+'СЕТ СН'!$I$12+СВЦЭМ!$D$10+'СЕТ СН'!$I$5-'СЕТ СН'!$I$20</f>
        <v>4341.9158173400001</v>
      </c>
      <c r="G142" s="36">
        <f>SUMIFS(СВЦЭМ!$C$39:$C$782,СВЦЭМ!$A$39:$A$782,$A142,СВЦЭМ!$B$39:$B$782,G$119)+'СЕТ СН'!$I$12+СВЦЭМ!$D$10+'СЕТ СН'!$I$5-'СЕТ СН'!$I$20</f>
        <v>4308.3122187400004</v>
      </c>
      <c r="H142" s="36">
        <f>SUMIFS(СВЦЭМ!$C$39:$C$782,СВЦЭМ!$A$39:$A$782,$A142,СВЦЭМ!$B$39:$B$782,H$119)+'СЕТ СН'!$I$12+СВЦЭМ!$D$10+'СЕТ СН'!$I$5-'СЕТ СН'!$I$20</f>
        <v>4238.4042973200003</v>
      </c>
      <c r="I142" s="36">
        <f>SUMIFS(СВЦЭМ!$C$39:$C$782,СВЦЭМ!$A$39:$A$782,$A142,СВЦЭМ!$B$39:$B$782,I$119)+'СЕТ СН'!$I$12+СВЦЭМ!$D$10+'СЕТ СН'!$I$5-'СЕТ СН'!$I$20</f>
        <v>4158.37504678</v>
      </c>
      <c r="J142" s="36">
        <f>SUMIFS(СВЦЭМ!$C$39:$C$782,СВЦЭМ!$A$39:$A$782,$A142,СВЦЭМ!$B$39:$B$782,J$119)+'СЕТ СН'!$I$12+СВЦЭМ!$D$10+'СЕТ СН'!$I$5-'СЕТ СН'!$I$20</f>
        <v>4126.4019343800001</v>
      </c>
      <c r="K142" s="36">
        <f>SUMIFS(СВЦЭМ!$C$39:$C$782,СВЦЭМ!$A$39:$A$782,$A142,СВЦЭМ!$B$39:$B$782,K$119)+'СЕТ СН'!$I$12+СВЦЭМ!$D$10+'СЕТ СН'!$I$5-'СЕТ СН'!$I$20</f>
        <v>4143.4552758899999</v>
      </c>
      <c r="L142" s="36">
        <f>SUMIFS(СВЦЭМ!$C$39:$C$782,СВЦЭМ!$A$39:$A$782,$A142,СВЦЭМ!$B$39:$B$782,L$119)+'СЕТ СН'!$I$12+СВЦЭМ!$D$10+'СЕТ СН'!$I$5-'СЕТ СН'!$I$20</f>
        <v>4183.0341638199998</v>
      </c>
      <c r="M142" s="36">
        <f>SUMIFS(СВЦЭМ!$C$39:$C$782,СВЦЭМ!$A$39:$A$782,$A142,СВЦЭМ!$B$39:$B$782,M$119)+'СЕТ СН'!$I$12+СВЦЭМ!$D$10+'СЕТ СН'!$I$5-'СЕТ СН'!$I$20</f>
        <v>4213.5588506200002</v>
      </c>
      <c r="N142" s="36">
        <f>SUMIFS(СВЦЭМ!$C$39:$C$782,СВЦЭМ!$A$39:$A$782,$A142,СВЦЭМ!$B$39:$B$782,N$119)+'СЕТ СН'!$I$12+СВЦЭМ!$D$10+'СЕТ СН'!$I$5-'СЕТ СН'!$I$20</f>
        <v>4253.4218696200005</v>
      </c>
      <c r="O142" s="36">
        <f>SUMIFS(СВЦЭМ!$C$39:$C$782,СВЦЭМ!$A$39:$A$782,$A142,СВЦЭМ!$B$39:$B$782,O$119)+'СЕТ СН'!$I$12+СВЦЭМ!$D$10+'СЕТ СН'!$I$5-'СЕТ СН'!$I$20</f>
        <v>4305.52541905</v>
      </c>
      <c r="P142" s="36">
        <f>SUMIFS(СВЦЭМ!$C$39:$C$782,СВЦЭМ!$A$39:$A$782,$A142,СВЦЭМ!$B$39:$B$782,P$119)+'СЕТ СН'!$I$12+СВЦЭМ!$D$10+'СЕТ СН'!$I$5-'СЕТ СН'!$I$20</f>
        <v>4349.29390109</v>
      </c>
      <c r="Q142" s="36">
        <f>SUMIFS(СВЦЭМ!$C$39:$C$782,СВЦЭМ!$A$39:$A$782,$A142,СВЦЭМ!$B$39:$B$782,Q$119)+'СЕТ СН'!$I$12+СВЦЭМ!$D$10+'СЕТ СН'!$I$5-'СЕТ СН'!$I$20</f>
        <v>4323.3916456699999</v>
      </c>
      <c r="R142" s="36">
        <f>SUMIFS(СВЦЭМ!$C$39:$C$782,СВЦЭМ!$A$39:$A$782,$A142,СВЦЭМ!$B$39:$B$782,R$119)+'СЕТ СН'!$I$12+СВЦЭМ!$D$10+'СЕТ СН'!$I$5-'СЕТ СН'!$I$20</f>
        <v>4244.0150919600001</v>
      </c>
      <c r="S142" s="36">
        <f>SUMIFS(СВЦЭМ!$C$39:$C$782,СВЦЭМ!$A$39:$A$782,$A142,СВЦЭМ!$B$39:$B$782,S$119)+'СЕТ СН'!$I$12+СВЦЭМ!$D$10+'СЕТ СН'!$I$5-'СЕТ СН'!$I$20</f>
        <v>4183.5458850800005</v>
      </c>
      <c r="T142" s="36">
        <f>SUMIFS(СВЦЭМ!$C$39:$C$782,СВЦЭМ!$A$39:$A$782,$A142,СВЦЭМ!$B$39:$B$782,T$119)+'СЕТ СН'!$I$12+СВЦЭМ!$D$10+'СЕТ СН'!$I$5-'СЕТ СН'!$I$20</f>
        <v>4128.8885743700002</v>
      </c>
      <c r="U142" s="36">
        <f>SUMIFS(СВЦЭМ!$C$39:$C$782,СВЦЭМ!$A$39:$A$782,$A142,СВЦЭМ!$B$39:$B$782,U$119)+'СЕТ СН'!$I$12+СВЦЭМ!$D$10+'СЕТ СН'!$I$5-'СЕТ СН'!$I$20</f>
        <v>4111.5287345300003</v>
      </c>
      <c r="V142" s="36">
        <f>SUMIFS(СВЦЭМ!$C$39:$C$782,СВЦЭМ!$A$39:$A$782,$A142,СВЦЭМ!$B$39:$B$782,V$119)+'СЕТ СН'!$I$12+СВЦЭМ!$D$10+'СЕТ СН'!$I$5-'СЕТ СН'!$I$20</f>
        <v>4120.4160453700006</v>
      </c>
      <c r="W142" s="36">
        <f>SUMIFS(СВЦЭМ!$C$39:$C$782,СВЦЭМ!$A$39:$A$782,$A142,СВЦЭМ!$B$39:$B$782,W$119)+'СЕТ СН'!$I$12+СВЦЭМ!$D$10+'СЕТ СН'!$I$5-'СЕТ СН'!$I$20</f>
        <v>4134.9773466999995</v>
      </c>
      <c r="X142" s="36">
        <f>SUMIFS(СВЦЭМ!$C$39:$C$782,СВЦЭМ!$A$39:$A$782,$A142,СВЦЭМ!$B$39:$B$782,X$119)+'СЕТ СН'!$I$12+СВЦЭМ!$D$10+'СЕТ СН'!$I$5-'СЕТ СН'!$I$20</f>
        <v>4143.9915353899996</v>
      </c>
      <c r="Y142" s="36">
        <f>SUMIFS(СВЦЭМ!$C$39:$C$782,СВЦЭМ!$A$39:$A$782,$A142,СВЦЭМ!$B$39:$B$782,Y$119)+'СЕТ СН'!$I$12+СВЦЭМ!$D$10+'СЕТ СН'!$I$5-'СЕТ СН'!$I$20</f>
        <v>4141.74791688</v>
      </c>
    </row>
    <row r="143" spans="1:25" ht="15.75" x14ac:dyDescent="0.2">
      <c r="A143" s="35">
        <f t="shared" si="3"/>
        <v>44644</v>
      </c>
      <c r="B143" s="36">
        <f>SUMIFS(СВЦЭМ!$C$39:$C$782,СВЦЭМ!$A$39:$A$782,$A143,СВЦЭМ!$B$39:$B$782,B$119)+'СЕТ СН'!$I$12+СВЦЭМ!$D$10+'СЕТ СН'!$I$5-'СЕТ СН'!$I$20</f>
        <v>4224.8363108699996</v>
      </c>
      <c r="C143" s="36">
        <f>SUMIFS(СВЦЭМ!$C$39:$C$782,СВЦЭМ!$A$39:$A$782,$A143,СВЦЭМ!$B$39:$B$782,C$119)+'СЕТ СН'!$I$12+СВЦЭМ!$D$10+'СЕТ СН'!$I$5-'СЕТ СН'!$I$20</f>
        <v>4267.0401300600006</v>
      </c>
      <c r="D143" s="36">
        <f>SUMIFS(СВЦЭМ!$C$39:$C$782,СВЦЭМ!$A$39:$A$782,$A143,СВЦЭМ!$B$39:$B$782,D$119)+'СЕТ СН'!$I$12+СВЦЭМ!$D$10+'СЕТ СН'!$I$5-'СЕТ СН'!$I$20</f>
        <v>4329.5301739699999</v>
      </c>
      <c r="E143" s="36">
        <f>SUMIFS(СВЦЭМ!$C$39:$C$782,СВЦЭМ!$A$39:$A$782,$A143,СВЦЭМ!$B$39:$B$782,E$119)+'СЕТ СН'!$I$12+СВЦЭМ!$D$10+'СЕТ СН'!$I$5-'СЕТ СН'!$I$20</f>
        <v>4358.97218256</v>
      </c>
      <c r="F143" s="36">
        <f>SUMIFS(СВЦЭМ!$C$39:$C$782,СВЦЭМ!$A$39:$A$782,$A143,СВЦЭМ!$B$39:$B$782,F$119)+'СЕТ СН'!$I$12+СВЦЭМ!$D$10+'СЕТ СН'!$I$5-'СЕТ СН'!$I$20</f>
        <v>4345.1731691799996</v>
      </c>
      <c r="G143" s="36">
        <f>SUMIFS(СВЦЭМ!$C$39:$C$782,СВЦЭМ!$A$39:$A$782,$A143,СВЦЭМ!$B$39:$B$782,G$119)+'СЕТ СН'!$I$12+СВЦЭМ!$D$10+'СЕТ СН'!$I$5-'СЕТ СН'!$I$20</f>
        <v>4328.0135558299999</v>
      </c>
      <c r="H143" s="36">
        <f>SUMIFS(СВЦЭМ!$C$39:$C$782,СВЦЭМ!$A$39:$A$782,$A143,СВЦЭМ!$B$39:$B$782,H$119)+'СЕТ СН'!$I$12+СВЦЭМ!$D$10+'СЕТ СН'!$I$5-'СЕТ СН'!$I$20</f>
        <v>4247.0137258200002</v>
      </c>
      <c r="I143" s="36">
        <f>SUMIFS(СВЦЭМ!$C$39:$C$782,СВЦЭМ!$A$39:$A$782,$A143,СВЦЭМ!$B$39:$B$782,I$119)+'СЕТ СН'!$I$12+СВЦЭМ!$D$10+'СЕТ СН'!$I$5-'СЕТ СН'!$I$20</f>
        <v>4146.5919209900003</v>
      </c>
      <c r="J143" s="36">
        <f>SUMIFS(СВЦЭМ!$C$39:$C$782,СВЦЭМ!$A$39:$A$782,$A143,СВЦЭМ!$B$39:$B$782,J$119)+'СЕТ СН'!$I$12+СВЦЭМ!$D$10+'СЕТ СН'!$I$5-'СЕТ СН'!$I$20</f>
        <v>4126.4639916200003</v>
      </c>
      <c r="K143" s="36">
        <f>SUMIFS(СВЦЭМ!$C$39:$C$782,СВЦЭМ!$A$39:$A$782,$A143,СВЦЭМ!$B$39:$B$782,K$119)+'СЕТ СН'!$I$12+СВЦЭМ!$D$10+'СЕТ СН'!$I$5-'СЕТ СН'!$I$20</f>
        <v>4138.7921903699998</v>
      </c>
      <c r="L143" s="36">
        <f>SUMIFS(СВЦЭМ!$C$39:$C$782,СВЦЭМ!$A$39:$A$782,$A143,СВЦЭМ!$B$39:$B$782,L$119)+'СЕТ СН'!$I$12+СВЦЭМ!$D$10+'СЕТ СН'!$I$5-'СЕТ СН'!$I$20</f>
        <v>4160.2974580600003</v>
      </c>
      <c r="M143" s="36">
        <f>SUMIFS(СВЦЭМ!$C$39:$C$782,СВЦЭМ!$A$39:$A$782,$A143,СВЦЭМ!$B$39:$B$782,M$119)+'СЕТ СН'!$I$12+СВЦЭМ!$D$10+'СЕТ СН'!$I$5-'СЕТ СН'!$I$20</f>
        <v>4230.8451792300002</v>
      </c>
      <c r="N143" s="36">
        <f>SUMIFS(СВЦЭМ!$C$39:$C$782,СВЦЭМ!$A$39:$A$782,$A143,СВЦЭМ!$B$39:$B$782,N$119)+'СЕТ СН'!$I$12+СВЦЭМ!$D$10+'СЕТ СН'!$I$5-'СЕТ СН'!$I$20</f>
        <v>4294.2735250000005</v>
      </c>
      <c r="O143" s="36">
        <f>SUMIFS(СВЦЭМ!$C$39:$C$782,СВЦЭМ!$A$39:$A$782,$A143,СВЦЭМ!$B$39:$B$782,O$119)+'СЕТ СН'!$I$12+СВЦЭМ!$D$10+'СЕТ СН'!$I$5-'СЕТ СН'!$I$20</f>
        <v>4345.2183612700001</v>
      </c>
      <c r="P143" s="36">
        <f>SUMIFS(СВЦЭМ!$C$39:$C$782,СВЦЭМ!$A$39:$A$782,$A143,СВЦЭМ!$B$39:$B$782,P$119)+'СЕТ СН'!$I$12+СВЦЭМ!$D$10+'СЕТ СН'!$I$5-'СЕТ СН'!$I$20</f>
        <v>4361.7271689099998</v>
      </c>
      <c r="Q143" s="36">
        <f>SUMIFS(СВЦЭМ!$C$39:$C$782,СВЦЭМ!$A$39:$A$782,$A143,СВЦЭМ!$B$39:$B$782,Q$119)+'СЕТ СН'!$I$12+СВЦЭМ!$D$10+'СЕТ СН'!$I$5-'СЕТ СН'!$I$20</f>
        <v>4333.06816256</v>
      </c>
      <c r="R143" s="36">
        <f>SUMIFS(СВЦЭМ!$C$39:$C$782,СВЦЭМ!$A$39:$A$782,$A143,СВЦЭМ!$B$39:$B$782,R$119)+'СЕТ СН'!$I$12+СВЦЭМ!$D$10+'СЕТ СН'!$I$5-'СЕТ СН'!$I$20</f>
        <v>4246.0163710500001</v>
      </c>
      <c r="S143" s="36">
        <f>SUMIFS(СВЦЭМ!$C$39:$C$782,СВЦЭМ!$A$39:$A$782,$A143,СВЦЭМ!$B$39:$B$782,S$119)+'СЕТ СН'!$I$12+СВЦЭМ!$D$10+'СЕТ СН'!$I$5-'СЕТ СН'!$I$20</f>
        <v>4202.9442985099995</v>
      </c>
      <c r="T143" s="36">
        <f>SUMIFS(СВЦЭМ!$C$39:$C$782,СВЦЭМ!$A$39:$A$782,$A143,СВЦЭМ!$B$39:$B$782,T$119)+'СЕТ СН'!$I$12+СВЦЭМ!$D$10+'СЕТ СН'!$I$5-'СЕТ СН'!$I$20</f>
        <v>4148.3099095799998</v>
      </c>
      <c r="U143" s="36">
        <f>SUMIFS(СВЦЭМ!$C$39:$C$782,СВЦЭМ!$A$39:$A$782,$A143,СВЦЭМ!$B$39:$B$782,U$119)+'СЕТ СН'!$I$12+СВЦЭМ!$D$10+'СЕТ СН'!$I$5-'СЕТ СН'!$I$20</f>
        <v>4131.6631646000005</v>
      </c>
      <c r="V143" s="36">
        <f>SUMIFS(СВЦЭМ!$C$39:$C$782,СВЦЭМ!$A$39:$A$782,$A143,СВЦЭМ!$B$39:$B$782,V$119)+'СЕТ СН'!$I$12+СВЦЭМ!$D$10+'СЕТ СН'!$I$5-'СЕТ СН'!$I$20</f>
        <v>4097.1667178099997</v>
      </c>
      <c r="W143" s="36">
        <f>SUMIFS(СВЦЭМ!$C$39:$C$782,СВЦЭМ!$A$39:$A$782,$A143,СВЦЭМ!$B$39:$B$782,W$119)+'СЕТ СН'!$I$12+СВЦЭМ!$D$10+'СЕТ СН'!$I$5-'СЕТ СН'!$I$20</f>
        <v>4126.4303241600001</v>
      </c>
      <c r="X143" s="36">
        <f>SUMIFS(СВЦЭМ!$C$39:$C$782,СВЦЭМ!$A$39:$A$782,$A143,СВЦЭМ!$B$39:$B$782,X$119)+'СЕТ СН'!$I$12+СВЦЭМ!$D$10+'СЕТ СН'!$I$5-'СЕТ СН'!$I$20</f>
        <v>4029.0472276199998</v>
      </c>
      <c r="Y143" s="36">
        <f>SUMIFS(СВЦЭМ!$C$39:$C$782,СВЦЭМ!$A$39:$A$782,$A143,СВЦЭМ!$B$39:$B$782,Y$119)+'СЕТ СН'!$I$12+СВЦЭМ!$D$10+'СЕТ СН'!$I$5-'СЕТ СН'!$I$20</f>
        <v>3974.7047282200001</v>
      </c>
    </row>
    <row r="144" spans="1:25" ht="15.75" x14ac:dyDescent="0.2">
      <c r="A144" s="35">
        <f t="shared" si="3"/>
        <v>44645</v>
      </c>
      <c r="B144" s="36">
        <f>SUMIFS(СВЦЭМ!$C$39:$C$782,СВЦЭМ!$A$39:$A$782,$A144,СВЦЭМ!$B$39:$B$782,B$119)+'СЕТ СН'!$I$12+СВЦЭМ!$D$10+'СЕТ СН'!$I$5-'СЕТ СН'!$I$20</f>
        <v>4043.7205024300001</v>
      </c>
      <c r="C144" s="36">
        <f>SUMIFS(СВЦЭМ!$C$39:$C$782,СВЦЭМ!$A$39:$A$782,$A144,СВЦЭМ!$B$39:$B$782,C$119)+'СЕТ СН'!$I$12+СВЦЭМ!$D$10+'СЕТ СН'!$I$5-'СЕТ СН'!$I$20</f>
        <v>4133.3531288699996</v>
      </c>
      <c r="D144" s="36">
        <f>SUMIFS(СВЦЭМ!$C$39:$C$782,СВЦЭМ!$A$39:$A$782,$A144,СВЦЭМ!$B$39:$B$782,D$119)+'СЕТ СН'!$I$12+СВЦЭМ!$D$10+'СЕТ СН'!$I$5-'СЕТ СН'!$I$20</f>
        <v>4271.1247764999998</v>
      </c>
      <c r="E144" s="36">
        <f>SUMIFS(СВЦЭМ!$C$39:$C$782,СВЦЭМ!$A$39:$A$782,$A144,СВЦЭМ!$B$39:$B$782,E$119)+'СЕТ СН'!$I$12+СВЦЭМ!$D$10+'СЕТ СН'!$I$5-'СЕТ СН'!$I$20</f>
        <v>4333.1200218499998</v>
      </c>
      <c r="F144" s="36">
        <f>SUMIFS(СВЦЭМ!$C$39:$C$782,СВЦЭМ!$A$39:$A$782,$A144,СВЦЭМ!$B$39:$B$782,F$119)+'СЕТ СН'!$I$12+СВЦЭМ!$D$10+'СЕТ СН'!$I$5-'СЕТ СН'!$I$20</f>
        <v>4351.6245020000006</v>
      </c>
      <c r="G144" s="36">
        <f>SUMIFS(СВЦЭМ!$C$39:$C$782,СВЦЭМ!$A$39:$A$782,$A144,СВЦЭМ!$B$39:$B$782,G$119)+'СЕТ СН'!$I$12+СВЦЭМ!$D$10+'СЕТ СН'!$I$5-'СЕТ СН'!$I$20</f>
        <v>4338.6230230500005</v>
      </c>
      <c r="H144" s="36">
        <f>SUMIFS(СВЦЭМ!$C$39:$C$782,СВЦЭМ!$A$39:$A$782,$A144,СВЦЭМ!$B$39:$B$782,H$119)+'СЕТ СН'!$I$12+СВЦЭМ!$D$10+'СЕТ СН'!$I$5-'СЕТ СН'!$I$20</f>
        <v>4241.8058585999997</v>
      </c>
      <c r="I144" s="36">
        <f>SUMIFS(СВЦЭМ!$C$39:$C$782,СВЦЭМ!$A$39:$A$782,$A144,СВЦЭМ!$B$39:$B$782,I$119)+'СЕТ СН'!$I$12+СВЦЭМ!$D$10+'СЕТ СН'!$I$5-'СЕТ СН'!$I$20</f>
        <v>4089.0811773300002</v>
      </c>
      <c r="J144" s="36">
        <f>SUMIFS(СВЦЭМ!$C$39:$C$782,СВЦЭМ!$A$39:$A$782,$A144,СВЦЭМ!$B$39:$B$782,J$119)+'СЕТ СН'!$I$12+СВЦЭМ!$D$10+'СЕТ СН'!$I$5-'СЕТ СН'!$I$20</f>
        <v>3998.18434815</v>
      </c>
      <c r="K144" s="36">
        <f>SUMIFS(СВЦЭМ!$C$39:$C$782,СВЦЭМ!$A$39:$A$782,$A144,СВЦЭМ!$B$39:$B$782,K$119)+'СЕТ СН'!$I$12+СВЦЭМ!$D$10+'СЕТ СН'!$I$5-'СЕТ СН'!$I$20</f>
        <v>3988.78621591</v>
      </c>
      <c r="L144" s="36">
        <f>SUMIFS(СВЦЭМ!$C$39:$C$782,СВЦЭМ!$A$39:$A$782,$A144,СВЦЭМ!$B$39:$B$782,L$119)+'СЕТ СН'!$I$12+СВЦЭМ!$D$10+'СЕТ СН'!$I$5-'СЕТ СН'!$I$20</f>
        <v>3999.75972138</v>
      </c>
      <c r="M144" s="36">
        <f>SUMIFS(СВЦЭМ!$C$39:$C$782,СВЦЭМ!$A$39:$A$782,$A144,СВЦЭМ!$B$39:$B$782,M$119)+'СЕТ СН'!$I$12+СВЦЭМ!$D$10+'СЕТ СН'!$I$5-'СЕТ СН'!$I$20</f>
        <v>4083.8702512199998</v>
      </c>
      <c r="N144" s="36">
        <f>SUMIFS(СВЦЭМ!$C$39:$C$782,СВЦЭМ!$A$39:$A$782,$A144,СВЦЭМ!$B$39:$B$782,N$119)+'СЕТ СН'!$I$12+СВЦЭМ!$D$10+'СЕТ СН'!$I$5-'СЕТ СН'!$I$20</f>
        <v>4150.38079913</v>
      </c>
      <c r="O144" s="36">
        <f>SUMIFS(СВЦЭМ!$C$39:$C$782,СВЦЭМ!$A$39:$A$782,$A144,СВЦЭМ!$B$39:$B$782,O$119)+'СЕТ СН'!$I$12+СВЦЭМ!$D$10+'СЕТ СН'!$I$5-'СЕТ СН'!$I$20</f>
        <v>4213.9354168099999</v>
      </c>
      <c r="P144" s="36">
        <f>SUMIFS(СВЦЭМ!$C$39:$C$782,СВЦЭМ!$A$39:$A$782,$A144,СВЦЭМ!$B$39:$B$782,P$119)+'СЕТ СН'!$I$12+СВЦЭМ!$D$10+'СЕТ СН'!$I$5-'СЕТ СН'!$I$20</f>
        <v>4254.3806315399997</v>
      </c>
      <c r="Q144" s="36">
        <f>SUMIFS(СВЦЭМ!$C$39:$C$782,СВЦЭМ!$A$39:$A$782,$A144,СВЦЭМ!$B$39:$B$782,Q$119)+'СЕТ СН'!$I$12+СВЦЭМ!$D$10+'СЕТ СН'!$I$5-'СЕТ СН'!$I$20</f>
        <v>4222.9100444899996</v>
      </c>
      <c r="R144" s="36">
        <f>SUMIFS(СВЦЭМ!$C$39:$C$782,СВЦЭМ!$A$39:$A$782,$A144,СВЦЭМ!$B$39:$B$782,R$119)+'СЕТ СН'!$I$12+СВЦЭМ!$D$10+'СЕТ СН'!$I$5-'СЕТ СН'!$I$20</f>
        <v>4182.6754122399998</v>
      </c>
      <c r="S144" s="36">
        <f>SUMIFS(СВЦЭМ!$C$39:$C$782,СВЦЭМ!$A$39:$A$782,$A144,СВЦЭМ!$B$39:$B$782,S$119)+'СЕТ СН'!$I$12+СВЦЭМ!$D$10+'СЕТ СН'!$I$5-'СЕТ СН'!$I$20</f>
        <v>4140.1038647400001</v>
      </c>
      <c r="T144" s="36">
        <f>SUMIFS(СВЦЭМ!$C$39:$C$782,СВЦЭМ!$A$39:$A$782,$A144,СВЦЭМ!$B$39:$B$782,T$119)+'СЕТ СН'!$I$12+СВЦЭМ!$D$10+'СЕТ СН'!$I$5-'СЕТ СН'!$I$20</f>
        <v>4084.4044275200004</v>
      </c>
      <c r="U144" s="36">
        <f>SUMIFS(СВЦЭМ!$C$39:$C$782,СВЦЭМ!$A$39:$A$782,$A144,СВЦЭМ!$B$39:$B$782,U$119)+'СЕТ СН'!$I$12+СВЦЭМ!$D$10+'СЕТ СН'!$I$5-'СЕТ СН'!$I$20</f>
        <v>4086.9562646100003</v>
      </c>
      <c r="V144" s="36">
        <f>SUMIFS(СВЦЭМ!$C$39:$C$782,СВЦЭМ!$A$39:$A$782,$A144,СВЦЭМ!$B$39:$B$782,V$119)+'СЕТ СН'!$I$12+СВЦЭМ!$D$10+'СЕТ СН'!$I$5-'СЕТ СН'!$I$20</f>
        <v>4121.3261577100002</v>
      </c>
      <c r="W144" s="36">
        <f>SUMIFS(СВЦЭМ!$C$39:$C$782,СВЦЭМ!$A$39:$A$782,$A144,СВЦЭМ!$B$39:$B$782,W$119)+'СЕТ СН'!$I$12+СВЦЭМ!$D$10+'СЕТ СН'!$I$5-'СЕТ СН'!$I$20</f>
        <v>4155.7159755399998</v>
      </c>
      <c r="X144" s="36">
        <f>SUMIFS(СВЦЭМ!$C$39:$C$782,СВЦЭМ!$A$39:$A$782,$A144,СВЦЭМ!$B$39:$B$782,X$119)+'СЕТ СН'!$I$12+СВЦЭМ!$D$10+'СЕТ СН'!$I$5-'СЕТ СН'!$I$20</f>
        <v>4193.7084809099997</v>
      </c>
      <c r="Y144" s="36">
        <f>SUMIFS(СВЦЭМ!$C$39:$C$782,СВЦЭМ!$A$39:$A$782,$A144,СВЦЭМ!$B$39:$B$782,Y$119)+'СЕТ СН'!$I$12+СВЦЭМ!$D$10+'СЕТ СН'!$I$5-'СЕТ СН'!$I$20</f>
        <v>4204.4274025100003</v>
      </c>
    </row>
    <row r="145" spans="1:26" ht="15.75" x14ac:dyDescent="0.2">
      <c r="A145" s="35">
        <f t="shared" si="3"/>
        <v>44646</v>
      </c>
      <c r="B145" s="36">
        <f>SUMIFS(СВЦЭМ!$C$39:$C$782,СВЦЭМ!$A$39:$A$782,$A145,СВЦЭМ!$B$39:$B$782,B$119)+'СЕТ СН'!$I$12+СВЦЭМ!$D$10+'СЕТ СН'!$I$5-'СЕТ СН'!$I$20</f>
        <v>4251.1173495499997</v>
      </c>
      <c r="C145" s="36">
        <f>SUMIFS(СВЦЭМ!$C$39:$C$782,СВЦЭМ!$A$39:$A$782,$A145,СВЦЭМ!$B$39:$B$782,C$119)+'СЕТ СН'!$I$12+СВЦЭМ!$D$10+'СЕТ СН'!$I$5-'СЕТ СН'!$I$20</f>
        <v>4220.8854717699996</v>
      </c>
      <c r="D145" s="36">
        <f>SUMIFS(СВЦЭМ!$C$39:$C$782,СВЦЭМ!$A$39:$A$782,$A145,СВЦЭМ!$B$39:$B$782,D$119)+'СЕТ СН'!$I$12+СВЦЭМ!$D$10+'СЕТ СН'!$I$5-'СЕТ СН'!$I$20</f>
        <v>4301.1189827199996</v>
      </c>
      <c r="E145" s="36">
        <f>SUMIFS(СВЦЭМ!$C$39:$C$782,СВЦЭМ!$A$39:$A$782,$A145,СВЦЭМ!$B$39:$B$782,E$119)+'СЕТ СН'!$I$12+СВЦЭМ!$D$10+'СЕТ СН'!$I$5-'СЕТ СН'!$I$20</f>
        <v>4338.5585605799997</v>
      </c>
      <c r="F145" s="36">
        <f>SUMIFS(СВЦЭМ!$C$39:$C$782,СВЦЭМ!$A$39:$A$782,$A145,СВЦЭМ!$B$39:$B$782,F$119)+'СЕТ СН'!$I$12+СВЦЭМ!$D$10+'СЕТ СН'!$I$5-'СЕТ СН'!$I$20</f>
        <v>4321.14661987</v>
      </c>
      <c r="G145" s="36">
        <f>SUMIFS(СВЦЭМ!$C$39:$C$782,СВЦЭМ!$A$39:$A$782,$A145,СВЦЭМ!$B$39:$B$782,G$119)+'СЕТ СН'!$I$12+СВЦЭМ!$D$10+'СЕТ СН'!$I$5-'СЕТ СН'!$I$20</f>
        <v>4311.5654591499997</v>
      </c>
      <c r="H145" s="36">
        <f>SUMIFS(СВЦЭМ!$C$39:$C$782,СВЦЭМ!$A$39:$A$782,$A145,СВЦЭМ!$B$39:$B$782,H$119)+'СЕТ СН'!$I$12+СВЦЭМ!$D$10+'СЕТ СН'!$I$5-'СЕТ СН'!$I$20</f>
        <v>4271.2584840099998</v>
      </c>
      <c r="I145" s="36">
        <f>SUMIFS(СВЦЭМ!$C$39:$C$782,СВЦЭМ!$A$39:$A$782,$A145,СВЦЭМ!$B$39:$B$782,I$119)+'СЕТ СН'!$I$12+СВЦЭМ!$D$10+'СЕТ СН'!$I$5-'СЕТ СН'!$I$20</f>
        <v>4173.7665462599998</v>
      </c>
      <c r="J145" s="36">
        <f>SUMIFS(СВЦЭМ!$C$39:$C$782,СВЦЭМ!$A$39:$A$782,$A145,СВЦЭМ!$B$39:$B$782,J$119)+'СЕТ СН'!$I$12+СВЦЭМ!$D$10+'СЕТ СН'!$I$5-'СЕТ СН'!$I$20</f>
        <v>4096.2266930599999</v>
      </c>
      <c r="K145" s="36">
        <f>SUMIFS(СВЦЭМ!$C$39:$C$782,СВЦЭМ!$A$39:$A$782,$A145,СВЦЭМ!$B$39:$B$782,K$119)+'СЕТ СН'!$I$12+СВЦЭМ!$D$10+'СЕТ СН'!$I$5-'СЕТ СН'!$I$20</f>
        <v>4084.5464095899997</v>
      </c>
      <c r="L145" s="36">
        <f>SUMIFS(СВЦЭМ!$C$39:$C$782,СВЦЭМ!$A$39:$A$782,$A145,СВЦЭМ!$B$39:$B$782,L$119)+'СЕТ СН'!$I$12+СВЦЭМ!$D$10+'СЕТ СН'!$I$5-'СЕТ СН'!$I$20</f>
        <v>4101.3566282100001</v>
      </c>
      <c r="M145" s="36">
        <f>SUMIFS(СВЦЭМ!$C$39:$C$782,СВЦЭМ!$A$39:$A$782,$A145,СВЦЭМ!$B$39:$B$782,M$119)+'СЕТ СН'!$I$12+СВЦЭМ!$D$10+'СЕТ СН'!$I$5-'СЕТ СН'!$I$20</f>
        <v>4151.4170177100004</v>
      </c>
      <c r="N145" s="36">
        <f>SUMIFS(СВЦЭМ!$C$39:$C$782,СВЦЭМ!$A$39:$A$782,$A145,СВЦЭМ!$B$39:$B$782,N$119)+'СЕТ СН'!$I$12+СВЦЭМ!$D$10+'СЕТ СН'!$I$5-'СЕТ СН'!$I$20</f>
        <v>4180.3978526999999</v>
      </c>
      <c r="O145" s="36">
        <f>SUMIFS(СВЦЭМ!$C$39:$C$782,СВЦЭМ!$A$39:$A$782,$A145,СВЦЭМ!$B$39:$B$782,O$119)+'СЕТ СН'!$I$12+СВЦЭМ!$D$10+'СЕТ СН'!$I$5-'СЕТ СН'!$I$20</f>
        <v>4223.19769593</v>
      </c>
      <c r="P145" s="36">
        <f>SUMIFS(СВЦЭМ!$C$39:$C$782,СВЦЭМ!$A$39:$A$782,$A145,СВЦЭМ!$B$39:$B$782,P$119)+'СЕТ СН'!$I$12+СВЦЭМ!$D$10+'СЕТ СН'!$I$5-'СЕТ СН'!$I$20</f>
        <v>4273.2479771500002</v>
      </c>
      <c r="Q145" s="36">
        <f>SUMIFS(СВЦЭМ!$C$39:$C$782,СВЦЭМ!$A$39:$A$782,$A145,СВЦЭМ!$B$39:$B$782,Q$119)+'СЕТ СН'!$I$12+СВЦЭМ!$D$10+'СЕТ СН'!$I$5-'СЕТ СН'!$I$20</f>
        <v>4215.8978697599996</v>
      </c>
      <c r="R145" s="36">
        <f>SUMIFS(СВЦЭМ!$C$39:$C$782,СВЦЭМ!$A$39:$A$782,$A145,СВЦЭМ!$B$39:$B$782,R$119)+'СЕТ СН'!$I$12+СВЦЭМ!$D$10+'СЕТ СН'!$I$5-'СЕТ СН'!$I$20</f>
        <v>4121.4262486899997</v>
      </c>
      <c r="S145" s="36">
        <f>SUMIFS(СВЦЭМ!$C$39:$C$782,СВЦЭМ!$A$39:$A$782,$A145,СВЦЭМ!$B$39:$B$782,S$119)+'СЕТ СН'!$I$12+СВЦЭМ!$D$10+'СЕТ СН'!$I$5-'СЕТ СН'!$I$20</f>
        <v>4024.73862302</v>
      </c>
      <c r="T145" s="36">
        <f>SUMIFS(СВЦЭМ!$C$39:$C$782,СВЦЭМ!$A$39:$A$782,$A145,СВЦЭМ!$B$39:$B$782,T$119)+'СЕТ СН'!$I$12+СВЦЭМ!$D$10+'СЕТ СН'!$I$5-'СЕТ СН'!$I$20</f>
        <v>3920.4827684000002</v>
      </c>
      <c r="U145" s="36">
        <f>SUMIFS(СВЦЭМ!$C$39:$C$782,СВЦЭМ!$A$39:$A$782,$A145,СВЦЭМ!$B$39:$B$782,U$119)+'СЕТ СН'!$I$12+СВЦЭМ!$D$10+'СЕТ СН'!$I$5-'СЕТ СН'!$I$20</f>
        <v>3938.5440089800004</v>
      </c>
      <c r="V145" s="36">
        <f>SUMIFS(СВЦЭМ!$C$39:$C$782,СВЦЭМ!$A$39:$A$782,$A145,СВЦЭМ!$B$39:$B$782,V$119)+'СЕТ СН'!$I$12+СВЦЭМ!$D$10+'СЕТ СН'!$I$5-'СЕТ СН'!$I$20</f>
        <v>4005.42681541</v>
      </c>
      <c r="W145" s="36">
        <f>SUMIFS(СВЦЭМ!$C$39:$C$782,СВЦЭМ!$A$39:$A$782,$A145,СВЦЭМ!$B$39:$B$782,W$119)+'СЕТ СН'!$I$12+СВЦЭМ!$D$10+'СЕТ СН'!$I$5-'СЕТ СН'!$I$20</f>
        <v>4113.1181826700004</v>
      </c>
      <c r="X145" s="36">
        <f>SUMIFS(СВЦЭМ!$C$39:$C$782,СВЦЭМ!$A$39:$A$782,$A145,СВЦЭМ!$B$39:$B$782,X$119)+'СЕТ СН'!$I$12+СВЦЭМ!$D$10+'СЕТ СН'!$I$5-'СЕТ СН'!$I$20</f>
        <v>4124.5696882800003</v>
      </c>
      <c r="Y145" s="36">
        <f>SUMIFS(СВЦЭМ!$C$39:$C$782,СВЦЭМ!$A$39:$A$782,$A145,СВЦЭМ!$B$39:$B$782,Y$119)+'СЕТ СН'!$I$12+СВЦЭМ!$D$10+'СЕТ СН'!$I$5-'СЕТ СН'!$I$20</f>
        <v>4154.5938436300003</v>
      </c>
    </row>
    <row r="146" spans="1:26" ht="15.75" x14ac:dyDescent="0.2">
      <c r="A146" s="35">
        <f t="shared" si="3"/>
        <v>44647</v>
      </c>
      <c r="B146" s="36">
        <f>SUMIFS(СВЦЭМ!$C$39:$C$782,СВЦЭМ!$A$39:$A$782,$A146,СВЦЭМ!$B$39:$B$782,B$119)+'СЕТ СН'!$I$12+СВЦЭМ!$D$10+'СЕТ СН'!$I$5-'СЕТ СН'!$I$20</f>
        <v>4217.8015731899995</v>
      </c>
      <c r="C146" s="36">
        <f>SUMIFS(СВЦЭМ!$C$39:$C$782,СВЦЭМ!$A$39:$A$782,$A146,СВЦЭМ!$B$39:$B$782,C$119)+'СЕТ СН'!$I$12+СВЦЭМ!$D$10+'СЕТ СН'!$I$5-'СЕТ СН'!$I$20</f>
        <v>4248.63745088</v>
      </c>
      <c r="D146" s="36">
        <f>SUMIFS(СВЦЭМ!$C$39:$C$782,СВЦЭМ!$A$39:$A$782,$A146,СВЦЭМ!$B$39:$B$782,D$119)+'СЕТ СН'!$I$12+СВЦЭМ!$D$10+'СЕТ СН'!$I$5-'СЕТ СН'!$I$20</f>
        <v>4317.2641732600005</v>
      </c>
      <c r="E146" s="36">
        <f>SUMIFS(СВЦЭМ!$C$39:$C$782,СВЦЭМ!$A$39:$A$782,$A146,СВЦЭМ!$B$39:$B$782,E$119)+'СЕТ СН'!$I$12+СВЦЭМ!$D$10+'СЕТ СН'!$I$5-'СЕТ СН'!$I$20</f>
        <v>4355.231194</v>
      </c>
      <c r="F146" s="36">
        <f>SUMIFS(СВЦЭМ!$C$39:$C$782,СВЦЭМ!$A$39:$A$782,$A146,СВЦЭМ!$B$39:$B$782,F$119)+'СЕТ СН'!$I$12+СВЦЭМ!$D$10+'СЕТ СН'!$I$5-'СЕТ СН'!$I$20</f>
        <v>4353.1714112899999</v>
      </c>
      <c r="G146" s="36">
        <f>SUMIFS(СВЦЭМ!$C$39:$C$782,СВЦЭМ!$A$39:$A$782,$A146,СВЦЭМ!$B$39:$B$782,G$119)+'СЕТ СН'!$I$12+СВЦЭМ!$D$10+'СЕТ СН'!$I$5-'СЕТ СН'!$I$20</f>
        <v>4345.4338401300001</v>
      </c>
      <c r="H146" s="36">
        <f>SUMIFS(СВЦЭМ!$C$39:$C$782,СВЦЭМ!$A$39:$A$782,$A146,СВЦЭМ!$B$39:$B$782,H$119)+'СЕТ СН'!$I$12+СВЦЭМ!$D$10+'СЕТ СН'!$I$5-'СЕТ СН'!$I$20</f>
        <v>4285.1923892499999</v>
      </c>
      <c r="I146" s="36">
        <f>SUMIFS(СВЦЭМ!$C$39:$C$782,СВЦЭМ!$A$39:$A$782,$A146,СВЦЭМ!$B$39:$B$782,I$119)+'СЕТ СН'!$I$12+СВЦЭМ!$D$10+'СЕТ СН'!$I$5-'СЕТ СН'!$I$20</f>
        <v>4132.2230487199995</v>
      </c>
      <c r="J146" s="36">
        <f>SUMIFS(СВЦЭМ!$C$39:$C$782,СВЦЭМ!$A$39:$A$782,$A146,СВЦЭМ!$B$39:$B$782,J$119)+'СЕТ СН'!$I$12+СВЦЭМ!$D$10+'СЕТ СН'!$I$5-'СЕТ СН'!$I$20</f>
        <v>4015.3198139300002</v>
      </c>
      <c r="K146" s="36">
        <f>SUMIFS(СВЦЭМ!$C$39:$C$782,СВЦЭМ!$A$39:$A$782,$A146,СВЦЭМ!$B$39:$B$782,K$119)+'СЕТ СН'!$I$12+СВЦЭМ!$D$10+'СЕТ СН'!$I$5-'СЕТ СН'!$I$20</f>
        <v>3972.1008827400001</v>
      </c>
      <c r="L146" s="36">
        <f>SUMIFS(СВЦЭМ!$C$39:$C$782,СВЦЭМ!$A$39:$A$782,$A146,СВЦЭМ!$B$39:$B$782,L$119)+'СЕТ СН'!$I$12+СВЦЭМ!$D$10+'СЕТ СН'!$I$5-'СЕТ СН'!$I$20</f>
        <v>3961.0390708800001</v>
      </c>
      <c r="M146" s="36">
        <f>SUMIFS(СВЦЭМ!$C$39:$C$782,СВЦЭМ!$A$39:$A$782,$A146,СВЦЭМ!$B$39:$B$782,M$119)+'СЕТ СН'!$I$12+СВЦЭМ!$D$10+'СЕТ СН'!$I$5-'СЕТ СН'!$I$20</f>
        <v>4065.9961607699997</v>
      </c>
      <c r="N146" s="36">
        <f>SUMIFS(СВЦЭМ!$C$39:$C$782,СВЦЭМ!$A$39:$A$782,$A146,СВЦЭМ!$B$39:$B$782,N$119)+'СЕТ СН'!$I$12+СВЦЭМ!$D$10+'СЕТ СН'!$I$5-'СЕТ СН'!$I$20</f>
        <v>4153.5668283599998</v>
      </c>
      <c r="O146" s="36">
        <f>SUMIFS(СВЦЭМ!$C$39:$C$782,СВЦЭМ!$A$39:$A$782,$A146,СВЦЭМ!$B$39:$B$782,O$119)+'СЕТ СН'!$I$12+СВЦЭМ!$D$10+'СЕТ СН'!$I$5-'СЕТ СН'!$I$20</f>
        <v>4228.1110049099998</v>
      </c>
      <c r="P146" s="36">
        <f>SUMIFS(СВЦЭМ!$C$39:$C$782,СВЦЭМ!$A$39:$A$782,$A146,СВЦЭМ!$B$39:$B$782,P$119)+'СЕТ СН'!$I$12+СВЦЭМ!$D$10+'СЕТ СН'!$I$5-'СЕТ СН'!$I$20</f>
        <v>4263.6218593600006</v>
      </c>
      <c r="Q146" s="36">
        <f>SUMIFS(СВЦЭМ!$C$39:$C$782,СВЦЭМ!$A$39:$A$782,$A146,СВЦЭМ!$B$39:$B$782,Q$119)+'СЕТ СН'!$I$12+СВЦЭМ!$D$10+'СЕТ СН'!$I$5-'СЕТ СН'!$I$20</f>
        <v>4229.0057321000004</v>
      </c>
      <c r="R146" s="36">
        <f>SUMIFS(СВЦЭМ!$C$39:$C$782,СВЦЭМ!$A$39:$A$782,$A146,СВЦЭМ!$B$39:$B$782,R$119)+'СЕТ СН'!$I$12+СВЦЭМ!$D$10+'СЕТ СН'!$I$5-'СЕТ СН'!$I$20</f>
        <v>4116.7432494700006</v>
      </c>
      <c r="S146" s="36">
        <f>SUMIFS(СВЦЭМ!$C$39:$C$782,СВЦЭМ!$A$39:$A$782,$A146,СВЦЭМ!$B$39:$B$782,S$119)+'СЕТ СН'!$I$12+СВЦЭМ!$D$10+'СЕТ СН'!$I$5-'СЕТ СН'!$I$20</f>
        <v>4010.77504451</v>
      </c>
      <c r="T146" s="36">
        <f>SUMIFS(СВЦЭМ!$C$39:$C$782,СВЦЭМ!$A$39:$A$782,$A146,СВЦЭМ!$B$39:$B$782,T$119)+'СЕТ СН'!$I$12+СВЦЭМ!$D$10+'СЕТ СН'!$I$5-'СЕТ СН'!$I$20</f>
        <v>3918.2541027099996</v>
      </c>
      <c r="U146" s="36">
        <f>SUMIFS(СВЦЭМ!$C$39:$C$782,СВЦЭМ!$A$39:$A$782,$A146,СВЦЭМ!$B$39:$B$782,U$119)+'СЕТ СН'!$I$12+СВЦЭМ!$D$10+'СЕТ СН'!$I$5-'СЕТ СН'!$I$20</f>
        <v>3935.30032519</v>
      </c>
      <c r="V146" s="36">
        <f>SUMIFS(СВЦЭМ!$C$39:$C$782,СВЦЭМ!$A$39:$A$782,$A146,СВЦЭМ!$B$39:$B$782,V$119)+'СЕТ СН'!$I$12+СВЦЭМ!$D$10+'СЕТ СН'!$I$5-'СЕТ СН'!$I$20</f>
        <v>4000.9058210399999</v>
      </c>
      <c r="W146" s="36">
        <f>SUMIFS(СВЦЭМ!$C$39:$C$782,СВЦЭМ!$A$39:$A$782,$A146,СВЦЭМ!$B$39:$B$782,W$119)+'СЕТ СН'!$I$12+СВЦЭМ!$D$10+'СЕТ СН'!$I$5-'СЕТ СН'!$I$20</f>
        <v>4098.8099599500001</v>
      </c>
      <c r="X146" s="36">
        <f>SUMIFS(СВЦЭМ!$C$39:$C$782,СВЦЭМ!$A$39:$A$782,$A146,СВЦЭМ!$B$39:$B$782,X$119)+'СЕТ СН'!$I$12+СВЦЭМ!$D$10+'СЕТ СН'!$I$5-'СЕТ СН'!$I$20</f>
        <v>4131.6951510099998</v>
      </c>
      <c r="Y146" s="36">
        <f>SUMIFS(СВЦЭМ!$C$39:$C$782,СВЦЭМ!$A$39:$A$782,$A146,СВЦЭМ!$B$39:$B$782,Y$119)+'СЕТ СН'!$I$12+СВЦЭМ!$D$10+'СЕТ СН'!$I$5-'СЕТ СН'!$I$20</f>
        <v>4178.1745029800004</v>
      </c>
    </row>
    <row r="147" spans="1:26" ht="15.75" x14ac:dyDescent="0.2">
      <c r="A147" s="35">
        <f t="shared" si="3"/>
        <v>44648</v>
      </c>
      <c r="B147" s="36">
        <f>SUMIFS(СВЦЭМ!$C$39:$C$782,СВЦЭМ!$A$39:$A$782,$A147,СВЦЭМ!$B$39:$B$782,B$119)+'СЕТ СН'!$I$12+СВЦЭМ!$D$10+'СЕТ СН'!$I$5-'СЕТ СН'!$I$20</f>
        <v>4189.4311396200001</v>
      </c>
      <c r="C147" s="36">
        <f>SUMIFS(СВЦЭМ!$C$39:$C$782,СВЦЭМ!$A$39:$A$782,$A147,СВЦЭМ!$B$39:$B$782,C$119)+'СЕТ СН'!$I$12+СВЦЭМ!$D$10+'СЕТ СН'!$I$5-'СЕТ СН'!$I$20</f>
        <v>4229.3500889300003</v>
      </c>
      <c r="D147" s="36">
        <f>SUMIFS(СВЦЭМ!$C$39:$C$782,СВЦЭМ!$A$39:$A$782,$A147,СВЦЭМ!$B$39:$B$782,D$119)+'СЕТ СН'!$I$12+СВЦЭМ!$D$10+'СЕТ СН'!$I$5-'СЕТ СН'!$I$20</f>
        <v>4292.8745335799995</v>
      </c>
      <c r="E147" s="36">
        <f>SUMIFS(СВЦЭМ!$C$39:$C$782,СВЦЭМ!$A$39:$A$782,$A147,СВЦЭМ!$B$39:$B$782,E$119)+'СЕТ СН'!$I$12+СВЦЭМ!$D$10+'СЕТ СН'!$I$5-'СЕТ СН'!$I$20</f>
        <v>4331.6201236799998</v>
      </c>
      <c r="F147" s="36">
        <f>SUMIFS(СВЦЭМ!$C$39:$C$782,СВЦЭМ!$A$39:$A$782,$A147,СВЦЭМ!$B$39:$B$782,F$119)+'СЕТ СН'!$I$12+СВЦЭМ!$D$10+'СЕТ СН'!$I$5-'СЕТ СН'!$I$20</f>
        <v>4318.2194412600002</v>
      </c>
      <c r="G147" s="36">
        <f>SUMIFS(СВЦЭМ!$C$39:$C$782,СВЦЭМ!$A$39:$A$782,$A147,СВЦЭМ!$B$39:$B$782,G$119)+'СЕТ СН'!$I$12+СВЦЭМ!$D$10+'СЕТ СН'!$I$5-'СЕТ СН'!$I$20</f>
        <v>4285.3001959800004</v>
      </c>
      <c r="H147" s="36">
        <f>SUMIFS(СВЦЭМ!$C$39:$C$782,СВЦЭМ!$A$39:$A$782,$A147,СВЦЭМ!$B$39:$B$782,H$119)+'СЕТ СН'!$I$12+СВЦЭМ!$D$10+'СЕТ СН'!$I$5-'СЕТ СН'!$I$20</f>
        <v>4248.14492402</v>
      </c>
      <c r="I147" s="36">
        <f>SUMIFS(СВЦЭМ!$C$39:$C$782,СВЦЭМ!$A$39:$A$782,$A147,СВЦЭМ!$B$39:$B$782,I$119)+'СЕТ СН'!$I$12+СВЦЭМ!$D$10+'СЕТ СН'!$I$5-'СЕТ СН'!$I$20</f>
        <v>4109.7537320000001</v>
      </c>
      <c r="J147" s="36">
        <f>SUMIFS(СВЦЭМ!$C$39:$C$782,СВЦЭМ!$A$39:$A$782,$A147,СВЦЭМ!$B$39:$B$782,J$119)+'СЕТ СН'!$I$12+СВЦЭМ!$D$10+'СЕТ СН'!$I$5-'СЕТ СН'!$I$20</f>
        <v>4002.5264888700003</v>
      </c>
      <c r="K147" s="36">
        <f>SUMIFS(СВЦЭМ!$C$39:$C$782,СВЦЭМ!$A$39:$A$782,$A147,СВЦЭМ!$B$39:$B$782,K$119)+'СЕТ СН'!$I$12+СВЦЭМ!$D$10+'СЕТ СН'!$I$5-'СЕТ СН'!$I$20</f>
        <v>3998.6823895100001</v>
      </c>
      <c r="L147" s="36">
        <f>SUMIFS(СВЦЭМ!$C$39:$C$782,СВЦЭМ!$A$39:$A$782,$A147,СВЦЭМ!$B$39:$B$782,L$119)+'СЕТ СН'!$I$12+СВЦЭМ!$D$10+'СЕТ СН'!$I$5-'СЕТ СН'!$I$20</f>
        <v>4032.6428901700001</v>
      </c>
      <c r="M147" s="36">
        <f>SUMIFS(СВЦЭМ!$C$39:$C$782,СВЦЭМ!$A$39:$A$782,$A147,СВЦЭМ!$B$39:$B$782,M$119)+'СЕТ СН'!$I$12+СВЦЭМ!$D$10+'СЕТ СН'!$I$5-'СЕТ СН'!$I$20</f>
        <v>4126.8514679</v>
      </c>
      <c r="N147" s="36">
        <f>SUMIFS(СВЦЭМ!$C$39:$C$782,СВЦЭМ!$A$39:$A$782,$A147,СВЦЭМ!$B$39:$B$782,N$119)+'СЕТ СН'!$I$12+СВЦЭМ!$D$10+'СЕТ СН'!$I$5-'СЕТ СН'!$I$20</f>
        <v>4213.77233996</v>
      </c>
      <c r="O147" s="36">
        <f>SUMIFS(СВЦЭМ!$C$39:$C$782,СВЦЭМ!$A$39:$A$782,$A147,СВЦЭМ!$B$39:$B$782,O$119)+'СЕТ СН'!$I$12+СВЦЭМ!$D$10+'СЕТ СН'!$I$5-'СЕТ СН'!$I$20</f>
        <v>4263.2256094000004</v>
      </c>
      <c r="P147" s="36">
        <f>SUMIFS(СВЦЭМ!$C$39:$C$782,СВЦЭМ!$A$39:$A$782,$A147,СВЦЭМ!$B$39:$B$782,P$119)+'СЕТ СН'!$I$12+СВЦЭМ!$D$10+'СЕТ СН'!$I$5-'СЕТ СН'!$I$20</f>
        <v>4295.8895297600002</v>
      </c>
      <c r="Q147" s="36">
        <f>SUMIFS(СВЦЭМ!$C$39:$C$782,СВЦЭМ!$A$39:$A$782,$A147,СВЦЭМ!$B$39:$B$782,Q$119)+'СЕТ СН'!$I$12+СВЦЭМ!$D$10+'СЕТ СН'!$I$5-'СЕТ СН'!$I$20</f>
        <v>4257.9422320100002</v>
      </c>
      <c r="R147" s="36">
        <f>SUMIFS(СВЦЭМ!$C$39:$C$782,СВЦЭМ!$A$39:$A$782,$A147,СВЦЭМ!$B$39:$B$782,R$119)+'СЕТ СН'!$I$12+СВЦЭМ!$D$10+'СЕТ СН'!$I$5-'СЕТ СН'!$I$20</f>
        <v>4147.3285409800001</v>
      </c>
      <c r="S147" s="36">
        <f>SUMIFS(СВЦЭМ!$C$39:$C$782,СВЦЭМ!$A$39:$A$782,$A147,СВЦЭМ!$B$39:$B$782,S$119)+'СЕТ СН'!$I$12+СВЦЭМ!$D$10+'СЕТ СН'!$I$5-'СЕТ СН'!$I$20</f>
        <v>4050.63737713</v>
      </c>
      <c r="T147" s="36">
        <f>SUMIFS(СВЦЭМ!$C$39:$C$782,СВЦЭМ!$A$39:$A$782,$A147,СВЦЭМ!$B$39:$B$782,T$119)+'СЕТ СН'!$I$12+СВЦЭМ!$D$10+'СЕТ СН'!$I$5-'СЕТ СН'!$I$20</f>
        <v>3931.6729263400002</v>
      </c>
      <c r="U147" s="36">
        <f>SUMIFS(СВЦЭМ!$C$39:$C$782,СВЦЭМ!$A$39:$A$782,$A147,СВЦЭМ!$B$39:$B$782,U$119)+'СЕТ СН'!$I$12+СВЦЭМ!$D$10+'СЕТ СН'!$I$5-'СЕТ СН'!$I$20</f>
        <v>3924.3489097299998</v>
      </c>
      <c r="V147" s="36">
        <f>SUMIFS(СВЦЭМ!$C$39:$C$782,СВЦЭМ!$A$39:$A$782,$A147,СВЦЭМ!$B$39:$B$782,V$119)+'СЕТ СН'!$I$12+СВЦЭМ!$D$10+'СЕТ СН'!$I$5-'СЕТ СН'!$I$20</f>
        <v>3932.4040823300002</v>
      </c>
      <c r="W147" s="36">
        <f>SUMIFS(СВЦЭМ!$C$39:$C$782,СВЦЭМ!$A$39:$A$782,$A147,СВЦЭМ!$B$39:$B$782,W$119)+'СЕТ СН'!$I$12+СВЦЭМ!$D$10+'СЕТ СН'!$I$5-'СЕТ СН'!$I$20</f>
        <v>3907.64073246</v>
      </c>
      <c r="X147" s="36">
        <f>SUMIFS(СВЦЭМ!$C$39:$C$782,СВЦЭМ!$A$39:$A$782,$A147,СВЦЭМ!$B$39:$B$782,X$119)+'СЕТ СН'!$I$12+СВЦЭМ!$D$10+'СЕТ СН'!$I$5-'СЕТ СН'!$I$20</f>
        <v>3897.4296804000001</v>
      </c>
      <c r="Y147" s="36">
        <f>SUMIFS(СВЦЭМ!$C$39:$C$782,СВЦЭМ!$A$39:$A$782,$A147,СВЦЭМ!$B$39:$B$782,Y$119)+'СЕТ СН'!$I$12+СВЦЭМ!$D$10+'СЕТ СН'!$I$5-'СЕТ СН'!$I$20</f>
        <v>3946.1238472800001</v>
      </c>
    </row>
    <row r="148" spans="1:26" ht="15.75" x14ac:dyDescent="0.2">
      <c r="A148" s="35">
        <f t="shared" si="3"/>
        <v>44649</v>
      </c>
      <c r="B148" s="36">
        <f>SUMIFS(СВЦЭМ!$C$39:$C$782,СВЦЭМ!$A$39:$A$782,$A148,СВЦЭМ!$B$39:$B$782,B$119)+'СЕТ СН'!$I$12+СВЦЭМ!$D$10+'СЕТ СН'!$I$5-'СЕТ СН'!$I$20</f>
        <v>4032.885342</v>
      </c>
      <c r="C148" s="36">
        <f>SUMIFS(СВЦЭМ!$C$39:$C$782,СВЦЭМ!$A$39:$A$782,$A148,СВЦЭМ!$B$39:$B$782,C$119)+'СЕТ СН'!$I$12+СВЦЭМ!$D$10+'СЕТ СН'!$I$5-'СЕТ СН'!$I$20</f>
        <v>4138.4748504999998</v>
      </c>
      <c r="D148" s="36">
        <f>SUMIFS(СВЦЭМ!$C$39:$C$782,СВЦЭМ!$A$39:$A$782,$A148,СВЦЭМ!$B$39:$B$782,D$119)+'СЕТ СН'!$I$12+СВЦЭМ!$D$10+'СЕТ СН'!$I$5-'СЕТ СН'!$I$20</f>
        <v>4252.09791821</v>
      </c>
      <c r="E148" s="36">
        <f>SUMIFS(СВЦЭМ!$C$39:$C$782,СВЦЭМ!$A$39:$A$782,$A148,СВЦЭМ!$B$39:$B$782,E$119)+'СЕТ СН'!$I$12+СВЦЭМ!$D$10+'СЕТ СН'!$I$5-'СЕТ СН'!$I$20</f>
        <v>4298.4887186899996</v>
      </c>
      <c r="F148" s="36">
        <f>SUMIFS(СВЦЭМ!$C$39:$C$782,СВЦЭМ!$A$39:$A$782,$A148,СВЦЭМ!$B$39:$B$782,F$119)+'СЕТ СН'!$I$12+СВЦЭМ!$D$10+'СЕТ СН'!$I$5-'СЕТ СН'!$I$20</f>
        <v>4313.8096393300002</v>
      </c>
      <c r="G148" s="36">
        <f>SUMIFS(СВЦЭМ!$C$39:$C$782,СВЦЭМ!$A$39:$A$782,$A148,СВЦЭМ!$B$39:$B$782,G$119)+'СЕТ СН'!$I$12+СВЦЭМ!$D$10+'СЕТ СН'!$I$5-'СЕТ СН'!$I$20</f>
        <v>4300.7175528500002</v>
      </c>
      <c r="H148" s="36">
        <f>SUMIFS(СВЦЭМ!$C$39:$C$782,СВЦЭМ!$A$39:$A$782,$A148,СВЦЭМ!$B$39:$B$782,H$119)+'СЕТ СН'!$I$12+СВЦЭМ!$D$10+'СЕТ СН'!$I$5-'СЕТ СН'!$I$20</f>
        <v>4246.0945748100003</v>
      </c>
      <c r="I148" s="36">
        <f>SUMIFS(СВЦЭМ!$C$39:$C$782,СВЦЭМ!$A$39:$A$782,$A148,СВЦЭМ!$B$39:$B$782,I$119)+'СЕТ СН'!$I$12+СВЦЭМ!$D$10+'СЕТ СН'!$I$5-'СЕТ СН'!$I$20</f>
        <v>4117.90705282</v>
      </c>
      <c r="J148" s="36">
        <f>SUMIFS(СВЦЭМ!$C$39:$C$782,СВЦЭМ!$A$39:$A$782,$A148,СВЦЭМ!$B$39:$B$782,J$119)+'СЕТ СН'!$I$12+СВЦЭМ!$D$10+'СЕТ СН'!$I$5-'СЕТ СН'!$I$20</f>
        <v>4011.9431074700001</v>
      </c>
      <c r="K148" s="36">
        <f>SUMIFS(СВЦЭМ!$C$39:$C$782,СВЦЭМ!$A$39:$A$782,$A148,СВЦЭМ!$B$39:$B$782,K$119)+'СЕТ СН'!$I$12+СВЦЭМ!$D$10+'СЕТ СН'!$I$5-'СЕТ СН'!$I$20</f>
        <v>3989.3353990699998</v>
      </c>
      <c r="L148" s="36">
        <f>SUMIFS(СВЦЭМ!$C$39:$C$782,СВЦЭМ!$A$39:$A$782,$A148,СВЦЭМ!$B$39:$B$782,L$119)+'СЕТ СН'!$I$12+СВЦЭМ!$D$10+'СЕТ СН'!$I$5-'СЕТ СН'!$I$20</f>
        <v>4022.4349793299998</v>
      </c>
      <c r="M148" s="36">
        <f>SUMIFS(СВЦЭМ!$C$39:$C$782,СВЦЭМ!$A$39:$A$782,$A148,СВЦЭМ!$B$39:$B$782,M$119)+'СЕТ СН'!$I$12+СВЦЭМ!$D$10+'СЕТ СН'!$I$5-'СЕТ СН'!$I$20</f>
        <v>4082.9432044800001</v>
      </c>
      <c r="N148" s="36">
        <f>SUMIFS(СВЦЭМ!$C$39:$C$782,СВЦЭМ!$A$39:$A$782,$A148,СВЦЭМ!$B$39:$B$782,N$119)+'СЕТ СН'!$I$12+СВЦЭМ!$D$10+'СЕТ СН'!$I$5-'СЕТ СН'!$I$20</f>
        <v>4209.2788638700004</v>
      </c>
      <c r="O148" s="36">
        <f>SUMIFS(СВЦЭМ!$C$39:$C$782,СВЦЭМ!$A$39:$A$782,$A148,СВЦЭМ!$B$39:$B$782,O$119)+'СЕТ СН'!$I$12+СВЦЭМ!$D$10+'СЕТ СН'!$I$5-'СЕТ СН'!$I$20</f>
        <v>4266.1670663499999</v>
      </c>
      <c r="P148" s="36">
        <f>SUMIFS(СВЦЭМ!$C$39:$C$782,СВЦЭМ!$A$39:$A$782,$A148,СВЦЭМ!$B$39:$B$782,P$119)+'СЕТ СН'!$I$12+СВЦЭМ!$D$10+'СЕТ СН'!$I$5-'СЕТ СН'!$I$20</f>
        <v>4287.5400921700002</v>
      </c>
      <c r="Q148" s="36">
        <f>SUMIFS(СВЦЭМ!$C$39:$C$782,СВЦЭМ!$A$39:$A$782,$A148,СВЦЭМ!$B$39:$B$782,Q$119)+'СЕТ СН'!$I$12+СВЦЭМ!$D$10+'СЕТ СН'!$I$5-'СЕТ СН'!$I$20</f>
        <v>4281.7530117099996</v>
      </c>
      <c r="R148" s="36">
        <f>SUMIFS(СВЦЭМ!$C$39:$C$782,СВЦЭМ!$A$39:$A$782,$A148,СВЦЭМ!$B$39:$B$782,R$119)+'СЕТ СН'!$I$12+СВЦЭМ!$D$10+'СЕТ СН'!$I$5-'СЕТ СН'!$I$20</f>
        <v>4232.54678805</v>
      </c>
      <c r="S148" s="36">
        <f>SUMIFS(СВЦЭМ!$C$39:$C$782,СВЦЭМ!$A$39:$A$782,$A148,СВЦЭМ!$B$39:$B$782,S$119)+'СЕТ СН'!$I$12+СВЦЭМ!$D$10+'СЕТ СН'!$I$5-'СЕТ СН'!$I$20</f>
        <v>4200.6691698900004</v>
      </c>
      <c r="T148" s="36">
        <f>SUMIFS(СВЦЭМ!$C$39:$C$782,СВЦЭМ!$A$39:$A$782,$A148,СВЦЭМ!$B$39:$B$782,T$119)+'СЕТ СН'!$I$12+СВЦЭМ!$D$10+'СЕТ СН'!$I$5-'СЕТ СН'!$I$20</f>
        <v>4175.12081545</v>
      </c>
      <c r="U148" s="36">
        <f>SUMIFS(СВЦЭМ!$C$39:$C$782,СВЦЭМ!$A$39:$A$782,$A148,СВЦЭМ!$B$39:$B$782,U$119)+'СЕТ СН'!$I$12+СВЦЭМ!$D$10+'СЕТ СН'!$I$5-'СЕТ СН'!$I$20</f>
        <v>4120.7610412499998</v>
      </c>
      <c r="V148" s="36">
        <f>SUMIFS(СВЦЭМ!$C$39:$C$782,СВЦЭМ!$A$39:$A$782,$A148,СВЦЭМ!$B$39:$B$782,V$119)+'СЕТ СН'!$I$12+СВЦЭМ!$D$10+'СЕТ СН'!$I$5-'СЕТ СН'!$I$20</f>
        <v>4133.2830996299999</v>
      </c>
      <c r="W148" s="36">
        <f>SUMIFS(СВЦЭМ!$C$39:$C$782,СВЦЭМ!$A$39:$A$782,$A148,СВЦЭМ!$B$39:$B$782,W$119)+'СЕТ СН'!$I$12+СВЦЭМ!$D$10+'СЕТ СН'!$I$5-'СЕТ СН'!$I$20</f>
        <v>4136.3497198599998</v>
      </c>
      <c r="X148" s="36">
        <f>SUMIFS(СВЦЭМ!$C$39:$C$782,СВЦЭМ!$A$39:$A$782,$A148,СВЦЭМ!$B$39:$B$782,X$119)+'СЕТ СН'!$I$12+СВЦЭМ!$D$10+'СЕТ СН'!$I$5-'СЕТ СН'!$I$20</f>
        <v>4169.41304175</v>
      </c>
      <c r="Y148" s="36">
        <f>SUMIFS(СВЦЭМ!$C$39:$C$782,СВЦЭМ!$A$39:$A$782,$A148,СВЦЭМ!$B$39:$B$782,Y$119)+'СЕТ СН'!$I$12+СВЦЭМ!$D$10+'СЕТ СН'!$I$5-'СЕТ СН'!$I$20</f>
        <v>4166.6548911099999</v>
      </c>
    </row>
    <row r="149" spans="1:26" ht="15.75" x14ac:dyDescent="0.2">
      <c r="A149" s="35">
        <f t="shared" si="3"/>
        <v>44650</v>
      </c>
      <c r="B149" s="36">
        <f>SUMIFS(СВЦЭМ!$C$39:$C$782,СВЦЭМ!$A$39:$A$782,$A149,СВЦЭМ!$B$39:$B$782,B$119)+'СЕТ СН'!$I$12+СВЦЭМ!$D$10+'СЕТ СН'!$I$5-'СЕТ СН'!$I$20</f>
        <v>4162.7530677100003</v>
      </c>
      <c r="C149" s="36">
        <f>SUMIFS(СВЦЭМ!$C$39:$C$782,СВЦЭМ!$A$39:$A$782,$A149,СВЦЭМ!$B$39:$B$782,C$119)+'СЕТ СН'!$I$12+СВЦЭМ!$D$10+'СЕТ СН'!$I$5-'СЕТ СН'!$I$20</f>
        <v>4181.06828064</v>
      </c>
      <c r="D149" s="36">
        <f>SUMIFS(СВЦЭМ!$C$39:$C$782,СВЦЭМ!$A$39:$A$782,$A149,СВЦЭМ!$B$39:$B$782,D$119)+'СЕТ СН'!$I$12+СВЦЭМ!$D$10+'СЕТ СН'!$I$5-'СЕТ СН'!$I$20</f>
        <v>4250.5956596100004</v>
      </c>
      <c r="E149" s="36">
        <f>SUMIFS(СВЦЭМ!$C$39:$C$782,СВЦЭМ!$A$39:$A$782,$A149,СВЦЭМ!$B$39:$B$782,E$119)+'СЕТ СН'!$I$12+СВЦЭМ!$D$10+'СЕТ СН'!$I$5-'СЕТ СН'!$I$20</f>
        <v>4310.6368192199998</v>
      </c>
      <c r="F149" s="36">
        <f>SUMIFS(СВЦЭМ!$C$39:$C$782,СВЦЭМ!$A$39:$A$782,$A149,СВЦЭМ!$B$39:$B$782,F$119)+'СЕТ СН'!$I$12+СВЦЭМ!$D$10+'СЕТ СН'!$I$5-'СЕТ СН'!$I$20</f>
        <v>4306.9693749500002</v>
      </c>
      <c r="G149" s="36">
        <f>SUMIFS(СВЦЭМ!$C$39:$C$782,СВЦЭМ!$A$39:$A$782,$A149,СВЦЭМ!$B$39:$B$782,G$119)+'СЕТ СН'!$I$12+СВЦЭМ!$D$10+'СЕТ СН'!$I$5-'СЕТ СН'!$I$20</f>
        <v>4298.4334344399995</v>
      </c>
      <c r="H149" s="36">
        <f>SUMIFS(СВЦЭМ!$C$39:$C$782,СВЦЭМ!$A$39:$A$782,$A149,СВЦЭМ!$B$39:$B$782,H$119)+'СЕТ СН'!$I$12+СВЦЭМ!$D$10+'СЕТ СН'!$I$5-'СЕТ СН'!$I$20</f>
        <v>4230.8560591699998</v>
      </c>
      <c r="I149" s="36">
        <f>SUMIFS(СВЦЭМ!$C$39:$C$782,СВЦЭМ!$A$39:$A$782,$A149,СВЦЭМ!$B$39:$B$782,I$119)+'СЕТ СН'!$I$12+СВЦЭМ!$D$10+'СЕТ СН'!$I$5-'СЕТ СН'!$I$20</f>
        <v>4164.1553705900005</v>
      </c>
      <c r="J149" s="36">
        <f>SUMIFS(СВЦЭМ!$C$39:$C$782,СВЦЭМ!$A$39:$A$782,$A149,СВЦЭМ!$B$39:$B$782,J$119)+'СЕТ СН'!$I$12+СВЦЭМ!$D$10+'СЕТ СН'!$I$5-'СЕТ СН'!$I$20</f>
        <v>4121.88053846</v>
      </c>
      <c r="K149" s="36">
        <f>SUMIFS(СВЦЭМ!$C$39:$C$782,СВЦЭМ!$A$39:$A$782,$A149,СВЦЭМ!$B$39:$B$782,K$119)+'СЕТ СН'!$I$12+СВЦЭМ!$D$10+'СЕТ СН'!$I$5-'СЕТ СН'!$I$20</f>
        <v>4131.1362330000002</v>
      </c>
      <c r="L149" s="36">
        <f>SUMIFS(СВЦЭМ!$C$39:$C$782,СВЦЭМ!$A$39:$A$782,$A149,СВЦЭМ!$B$39:$B$782,L$119)+'СЕТ СН'!$I$12+СВЦЭМ!$D$10+'СЕТ СН'!$I$5-'СЕТ СН'!$I$20</f>
        <v>4155.8160594800001</v>
      </c>
      <c r="M149" s="36">
        <f>SUMIFS(СВЦЭМ!$C$39:$C$782,СВЦЭМ!$A$39:$A$782,$A149,СВЦЭМ!$B$39:$B$782,M$119)+'СЕТ СН'!$I$12+СВЦЭМ!$D$10+'СЕТ СН'!$I$5-'СЕТ СН'!$I$20</f>
        <v>4158.2435955000001</v>
      </c>
      <c r="N149" s="36">
        <f>SUMIFS(СВЦЭМ!$C$39:$C$782,СВЦЭМ!$A$39:$A$782,$A149,СВЦЭМ!$B$39:$B$782,N$119)+'СЕТ СН'!$I$12+СВЦЭМ!$D$10+'СЕТ СН'!$I$5-'СЕТ СН'!$I$20</f>
        <v>4197.17210058</v>
      </c>
      <c r="O149" s="36">
        <f>SUMIFS(СВЦЭМ!$C$39:$C$782,СВЦЭМ!$A$39:$A$782,$A149,СВЦЭМ!$B$39:$B$782,O$119)+'СЕТ СН'!$I$12+СВЦЭМ!$D$10+'СЕТ СН'!$I$5-'СЕТ СН'!$I$20</f>
        <v>4258.62442035</v>
      </c>
      <c r="P149" s="36">
        <f>SUMIFS(СВЦЭМ!$C$39:$C$782,СВЦЭМ!$A$39:$A$782,$A149,СВЦЭМ!$B$39:$B$782,P$119)+'СЕТ СН'!$I$12+СВЦЭМ!$D$10+'СЕТ СН'!$I$5-'СЕТ СН'!$I$20</f>
        <v>4304.3541563300005</v>
      </c>
      <c r="Q149" s="36">
        <f>SUMIFS(СВЦЭМ!$C$39:$C$782,СВЦЭМ!$A$39:$A$782,$A149,СВЦЭМ!$B$39:$B$782,Q$119)+'СЕТ СН'!$I$12+СВЦЭМ!$D$10+'СЕТ СН'!$I$5-'СЕТ СН'!$I$20</f>
        <v>4284.6437234599998</v>
      </c>
      <c r="R149" s="36">
        <f>SUMIFS(СВЦЭМ!$C$39:$C$782,СВЦЭМ!$A$39:$A$782,$A149,СВЦЭМ!$B$39:$B$782,R$119)+'СЕТ СН'!$I$12+СВЦЭМ!$D$10+'СЕТ СН'!$I$5-'СЕТ СН'!$I$20</f>
        <v>4227.4973601500005</v>
      </c>
      <c r="S149" s="36">
        <f>SUMIFS(СВЦЭМ!$C$39:$C$782,СВЦЭМ!$A$39:$A$782,$A149,СВЦЭМ!$B$39:$B$782,S$119)+'СЕТ СН'!$I$12+СВЦЭМ!$D$10+'СЕТ СН'!$I$5-'СЕТ СН'!$I$20</f>
        <v>4195.7706588199999</v>
      </c>
      <c r="T149" s="36">
        <f>SUMIFS(СВЦЭМ!$C$39:$C$782,СВЦЭМ!$A$39:$A$782,$A149,СВЦЭМ!$B$39:$B$782,T$119)+'СЕТ СН'!$I$12+СВЦЭМ!$D$10+'СЕТ СН'!$I$5-'СЕТ СН'!$I$20</f>
        <v>4164.7099799200005</v>
      </c>
      <c r="U149" s="36">
        <f>SUMIFS(СВЦЭМ!$C$39:$C$782,СВЦЭМ!$A$39:$A$782,$A149,СВЦЭМ!$B$39:$B$782,U$119)+'СЕТ СН'!$I$12+СВЦЭМ!$D$10+'СЕТ СН'!$I$5-'СЕТ СН'!$I$20</f>
        <v>4126.77960867</v>
      </c>
      <c r="V149" s="36">
        <f>SUMIFS(СВЦЭМ!$C$39:$C$782,СВЦЭМ!$A$39:$A$782,$A149,СВЦЭМ!$B$39:$B$782,V$119)+'СЕТ СН'!$I$12+СВЦЭМ!$D$10+'СЕТ СН'!$I$5-'СЕТ СН'!$I$20</f>
        <v>4122.1872002199998</v>
      </c>
      <c r="W149" s="36">
        <f>SUMIFS(СВЦЭМ!$C$39:$C$782,СВЦЭМ!$A$39:$A$782,$A149,СВЦЭМ!$B$39:$B$782,W$119)+'СЕТ СН'!$I$12+СВЦЭМ!$D$10+'СЕТ СН'!$I$5-'СЕТ СН'!$I$20</f>
        <v>4126.41586766</v>
      </c>
      <c r="X149" s="36">
        <f>SUMIFS(СВЦЭМ!$C$39:$C$782,СВЦЭМ!$A$39:$A$782,$A149,СВЦЭМ!$B$39:$B$782,X$119)+'СЕТ СН'!$I$12+СВЦЭМ!$D$10+'СЕТ СН'!$I$5-'СЕТ СН'!$I$20</f>
        <v>4153.5016828299995</v>
      </c>
      <c r="Y149" s="36">
        <f>SUMIFS(СВЦЭМ!$C$39:$C$782,СВЦЭМ!$A$39:$A$782,$A149,СВЦЭМ!$B$39:$B$782,Y$119)+'СЕТ СН'!$I$12+СВЦЭМ!$D$10+'СЕТ СН'!$I$5-'СЕТ СН'!$I$20</f>
        <v>4175.2308828799996</v>
      </c>
    </row>
    <row r="150" spans="1:26" ht="15.75" x14ac:dyDescent="0.2">
      <c r="A150" s="35">
        <f t="shared" si="3"/>
        <v>44651</v>
      </c>
      <c r="B150" s="36">
        <f>SUMIFS(СВЦЭМ!$C$39:$C$782,СВЦЭМ!$A$39:$A$782,$A150,СВЦЭМ!$B$39:$B$782,B$119)+'СЕТ СН'!$I$12+СВЦЭМ!$D$10+'СЕТ СН'!$I$5-'СЕТ СН'!$I$20</f>
        <v>4165.3029431800005</v>
      </c>
      <c r="C150" s="36">
        <f>SUMIFS(СВЦЭМ!$C$39:$C$782,СВЦЭМ!$A$39:$A$782,$A150,СВЦЭМ!$B$39:$B$782,C$119)+'СЕТ СН'!$I$12+СВЦЭМ!$D$10+'СЕТ СН'!$I$5-'СЕТ СН'!$I$20</f>
        <v>4170.5579129199996</v>
      </c>
      <c r="D150" s="36">
        <f>SUMIFS(СВЦЭМ!$C$39:$C$782,СВЦЭМ!$A$39:$A$782,$A150,СВЦЭМ!$B$39:$B$782,D$119)+'СЕТ СН'!$I$12+СВЦЭМ!$D$10+'СЕТ СН'!$I$5-'СЕТ СН'!$I$20</f>
        <v>4242.1893083499999</v>
      </c>
      <c r="E150" s="36">
        <f>SUMIFS(СВЦЭМ!$C$39:$C$782,СВЦЭМ!$A$39:$A$782,$A150,СВЦЭМ!$B$39:$B$782,E$119)+'СЕТ СН'!$I$12+СВЦЭМ!$D$10+'СЕТ СН'!$I$5-'СЕТ СН'!$I$20</f>
        <v>4315.3784033399997</v>
      </c>
      <c r="F150" s="36">
        <f>SUMIFS(СВЦЭМ!$C$39:$C$782,СВЦЭМ!$A$39:$A$782,$A150,СВЦЭМ!$B$39:$B$782,F$119)+'СЕТ СН'!$I$12+СВЦЭМ!$D$10+'СЕТ СН'!$I$5-'СЕТ СН'!$I$20</f>
        <v>4307.7789394499996</v>
      </c>
      <c r="G150" s="36">
        <f>SUMIFS(СВЦЭМ!$C$39:$C$782,СВЦЭМ!$A$39:$A$782,$A150,СВЦЭМ!$B$39:$B$782,G$119)+'СЕТ СН'!$I$12+СВЦЭМ!$D$10+'СЕТ СН'!$I$5-'СЕТ СН'!$I$20</f>
        <v>4303.1640015699995</v>
      </c>
      <c r="H150" s="36">
        <f>SUMIFS(СВЦЭМ!$C$39:$C$782,СВЦЭМ!$A$39:$A$782,$A150,СВЦЭМ!$B$39:$B$782,H$119)+'СЕТ СН'!$I$12+СВЦЭМ!$D$10+'СЕТ СН'!$I$5-'СЕТ СН'!$I$20</f>
        <v>4248.3443542599998</v>
      </c>
      <c r="I150" s="36">
        <f>SUMIFS(СВЦЭМ!$C$39:$C$782,СВЦЭМ!$A$39:$A$782,$A150,СВЦЭМ!$B$39:$B$782,I$119)+'СЕТ СН'!$I$12+СВЦЭМ!$D$10+'СЕТ СН'!$I$5-'СЕТ СН'!$I$20</f>
        <v>4172.3007617399999</v>
      </c>
      <c r="J150" s="36">
        <f>SUMIFS(СВЦЭМ!$C$39:$C$782,СВЦЭМ!$A$39:$A$782,$A150,СВЦЭМ!$B$39:$B$782,J$119)+'СЕТ СН'!$I$12+СВЦЭМ!$D$10+'СЕТ СН'!$I$5-'СЕТ СН'!$I$20</f>
        <v>4135.9074679300002</v>
      </c>
      <c r="K150" s="36">
        <f>SUMIFS(СВЦЭМ!$C$39:$C$782,СВЦЭМ!$A$39:$A$782,$A150,СВЦЭМ!$B$39:$B$782,K$119)+'СЕТ СН'!$I$12+СВЦЭМ!$D$10+'СЕТ СН'!$I$5-'СЕТ СН'!$I$20</f>
        <v>4133.3753866099996</v>
      </c>
      <c r="L150" s="36">
        <f>SUMIFS(СВЦЭМ!$C$39:$C$782,СВЦЭМ!$A$39:$A$782,$A150,СВЦЭМ!$B$39:$B$782,L$119)+'СЕТ СН'!$I$12+СВЦЭМ!$D$10+'СЕТ СН'!$I$5-'СЕТ СН'!$I$20</f>
        <v>4162.6555577600002</v>
      </c>
      <c r="M150" s="36">
        <f>SUMIFS(СВЦЭМ!$C$39:$C$782,СВЦЭМ!$A$39:$A$782,$A150,СВЦЭМ!$B$39:$B$782,M$119)+'СЕТ СН'!$I$12+СВЦЭМ!$D$10+'СЕТ СН'!$I$5-'СЕТ СН'!$I$20</f>
        <v>4192.4845814299997</v>
      </c>
      <c r="N150" s="36">
        <f>SUMIFS(СВЦЭМ!$C$39:$C$782,СВЦЭМ!$A$39:$A$782,$A150,СВЦЭМ!$B$39:$B$782,N$119)+'СЕТ СН'!$I$12+СВЦЭМ!$D$10+'СЕТ СН'!$I$5-'СЕТ СН'!$I$20</f>
        <v>4226.2362985700001</v>
      </c>
      <c r="O150" s="36">
        <f>SUMIFS(СВЦЭМ!$C$39:$C$782,СВЦЭМ!$A$39:$A$782,$A150,СВЦЭМ!$B$39:$B$782,O$119)+'СЕТ СН'!$I$12+СВЦЭМ!$D$10+'СЕТ СН'!$I$5-'СЕТ СН'!$I$20</f>
        <v>4267.3312204200001</v>
      </c>
      <c r="P150" s="36">
        <f>SUMIFS(СВЦЭМ!$C$39:$C$782,СВЦЭМ!$A$39:$A$782,$A150,СВЦЭМ!$B$39:$B$782,P$119)+'СЕТ СН'!$I$12+СВЦЭМ!$D$10+'СЕТ СН'!$I$5-'СЕТ СН'!$I$20</f>
        <v>4295.1799585200006</v>
      </c>
      <c r="Q150" s="36">
        <f>SUMIFS(СВЦЭМ!$C$39:$C$782,СВЦЭМ!$A$39:$A$782,$A150,СВЦЭМ!$B$39:$B$782,Q$119)+'СЕТ СН'!$I$12+СВЦЭМ!$D$10+'СЕТ СН'!$I$5-'СЕТ СН'!$I$20</f>
        <v>4266.03765853</v>
      </c>
      <c r="R150" s="36">
        <f>SUMIFS(СВЦЭМ!$C$39:$C$782,СВЦЭМ!$A$39:$A$782,$A150,СВЦЭМ!$B$39:$B$782,R$119)+'СЕТ СН'!$I$12+СВЦЭМ!$D$10+'СЕТ СН'!$I$5-'СЕТ СН'!$I$20</f>
        <v>4154.9796710199998</v>
      </c>
      <c r="S150" s="36">
        <f>SUMIFS(СВЦЭМ!$C$39:$C$782,СВЦЭМ!$A$39:$A$782,$A150,СВЦЭМ!$B$39:$B$782,S$119)+'СЕТ СН'!$I$12+СВЦЭМ!$D$10+'СЕТ СН'!$I$5-'СЕТ СН'!$I$20</f>
        <v>4024.9997580899999</v>
      </c>
      <c r="T150" s="36">
        <f>SUMIFS(СВЦЭМ!$C$39:$C$782,СВЦЭМ!$A$39:$A$782,$A150,СВЦЭМ!$B$39:$B$782,T$119)+'СЕТ СН'!$I$12+СВЦЭМ!$D$10+'СЕТ СН'!$I$5-'СЕТ СН'!$I$20</f>
        <v>3933.30348073</v>
      </c>
      <c r="U150" s="36">
        <f>SUMIFS(СВЦЭМ!$C$39:$C$782,СВЦЭМ!$A$39:$A$782,$A150,СВЦЭМ!$B$39:$B$782,U$119)+'СЕТ СН'!$I$12+СВЦЭМ!$D$10+'СЕТ СН'!$I$5-'СЕТ СН'!$I$20</f>
        <v>3967.1841168700003</v>
      </c>
      <c r="V150" s="36">
        <f>SUMIFS(СВЦЭМ!$C$39:$C$782,СВЦЭМ!$A$39:$A$782,$A150,СВЦЭМ!$B$39:$B$782,V$119)+'СЕТ СН'!$I$12+СВЦЭМ!$D$10+'СЕТ СН'!$I$5-'СЕТ СН'!$I$20</f>
        <v>4021.79387632</v>
      </c>
      <c r="W150" s="36">
        <f>SUMIFS(СВЦЭМ!$C$39:$C$782,СВЦЭМ!$A$39:$A$782,$A150,СВЦЭМ!$B$39:$B$782,W$119)+'СЕТ СН'!$I$12+СВЦЭМ!$D$10+'СЕТ СН'!$I$5-'СЕТ СН'!$I$20</f>
        <v>4116.8356897600006</v>
      </c>
      <c r="X150" s="36">
        <f>SUMIFS(СВЦЭМ!$C$39:$C$782,СВЦЭМ!$A$39:$A$782,$A150,СВЦЭМ!$B$39:$B$782,X$119)+'СЕТ СН'!$I$12+СВЦЭМ!$D$10+'СЕТ СН'!$I$5-'СЕТ СН'!$I$20</f>
        <v>4154.2473329799996</v>
      </c>
      <c r="Y150" s="36">
        <f>SUMIFS(СВЦЭМ!$C$39:$C$782,СВЦЭМ!$A$39:$A$782,$A150,СВЦЭМ!$B$39:$B$782,Y$119)+'СЕТ СН'!$I$12+СВЦЭМ!$D$10+'СЕТ СН'!$I$5-'СЕТ СН'!$I$20</f>
        <v>4193.3606562499999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536759.19080820971</v>
      </c>
      <c r="O155" s="143"/>
      <c r="P155" s="142">
        <f>СВЦЭМ!$D$12+'СЕТ СН'!$F$13-'СЕТ СН'!$G$21</f>
        <v>536759.19080820971</v>
      </c>
      <c r="Q155" s="143"/>
      <c r="R155" s="142">
        <f>СВЦЭМ!$D$12+'СЕТ СН'!$F$13-'СЕТ СН'!$H$21</f>
        <v>536759.19080820971</v>
      </c>
      <c r="S155" s="143"/>
      <c r="T155" s="142">
        <f>СВЦЭМ!$D$12+'СЕТ СН'!$F$13-'СЕТ СН'!$I$21</f>
        <v>536759.19080820971</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марте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01.03.2022</v>
      </c>
      <c r="B12" s="36">
        <f>SUMIFS(СВЦЭМ!$C$39:$C$782,СВЦЭМ!$A$39:$A$782,$A12,СВЦЭМ!$B$39:$B$782,B$11)+'СЕТ СН'!$F$12+СВЦЭМ!$D$10+'СЕТ СН'!$F$6-'СЕТ СН'!$F$22</f>
        <v>1369.2912533199999</v>
      </c>
      <c r="C12" s="36">
        <f>SUMIFS(СВЦЭМ!$C$39:$C$782,СВЦЭМ!$A$39:$A$782,$A12,СВЦЭМ!$B$39:$B$782,C$11)+'СЕТ СН'!$F$12+СВЦЭМ!$D$10+'СЕТ СН'!$F$6-'СЕТ СН'!$F$22</f>
        <v>1404.47422848</v>
      </c>
      <c r="D12" s="36">
        <f>SUMIFS(СВЦЭМ!$C$39:$C$782,СВЦЭМ!$A$39:$A$782,$A12,СВЦЭМ!$B$39:$B$782,D$11)+'СЕТ СН'!$F$12+СВЦЭМ!$D$10+'СЕТ СН'!$F$6-'СЕТ СН'!$F$22</f>
        <v>1427.35452624</v>
      </c>
      <c r="E12" s="36">
        <f>SUMIFS(СВЦЭМ!$C$39:$C$782,СВЦЭМ!$A$39:$A$782,$A12,СВЦЭМ!$B$39:$B$782,E$11)+'СЕТ СН'!$F$12+СВЦЭМ!$D$10+'СЕТ СН'!$F$6-'СЕТ СН'!$F$22</f>
        <v>1426.32384183</v>
      </c>
      <c r="F12" s="36">
        <f>SUMIFS(СВЦЭМ!$C$39:$C$782,СВЦЭМ!$A$39:$A$782,$A12,СВЦЭМ!$B$39:$B$782,F$11)+'СЕТ СН'!$F$12+СВЦЭМ!$D$10+'СЕТ СН'!$F$6-'СЕТ СН'!$F$22</f>
        <v>1414.18479589</v>
      </c>
      <c r="G12" s="36">
        <f>SUMIFS(СВЦЭМ!$C$39:$C$782,СВЦЭМ!$A$39:$A$782,$A12,СВЦЭМ!$B$39:$B$782,G$11)+'СЕТ СН'!$F$12+СВЦЭМ!$D$10+'СЕТ СН'!$F$6-'СЕТ СН'!$F$22</f>
        <v>1410.2676922200001</v>
      </c>
      <c r="H12" s="36">
        <f>SUMIFS(СВЦЭМ!$C$39:$C$782,СВЦЭМ!$A$39:$A$782,$A12,СВЦЭМ!$B$39:$B$782,H$11)+'СЕТ СН'!$F$12+СВЦЭМ!$D$10+'СЕТ СН'!$F$6-'СЕТ СН'!$F$22</f>
        <v>1346.8439424599999</v>
      </c>
      <c r="I12" s="36">
        <f>SUMIFS(СВЦЭМ!$C$39:$C$782,СВЦЭМ!$A$39:$A$782,$A12,СВЦЭМ!$B$39:$B$782,I$11)+'СЕТ СН'!$F$12+СВЦЭМ!$D$10+'СЕТ СН'!$F$6-'СЕТ СН'!$F$22</f>
        <v>1320.4681298400001</v>
      </c>
      <c r="J12" s="36">
        <f>SUMIFS(СВЦЭМ!$C$39:$C$782,СВЦЭМ!$A$39:$A$782,$A12,СВЦЭМ!$B$39:$B$782,J$11)+'СЕТ СН'!$F$12+СВЦЭМ!$D$10+'СЕТ СН'!$F$6-'СЕТ СН'!$F$22</f>
        <v>1269.77949347</v>
      </c>
      <c r="K12" s="36">
        <f>SUMIFS(СВЦЭМ!$C$39:$C$782,СВЦЭМ!$A$39:$A$782,$A12,СВЦЭМ!$B$39:$B$782,K$11)+'СЕТ СН'!$F$12+СВЦЭМ!$D$10+'СЕТ СН'!$F$6-'СЕТ СН'!$F$22</f>
        <v>1290.2459519199999</v>
      </c>
      <c r="L12" s="36">
        <f>SUMIFS(СВЦЭМ!$C$39:$C$782,СВЦЭМ!$A$39:$A$782,$A12,СВЦЭМ!$B$39:$B$782,L$11)+'СЕТ СН'!$F$12+СВЦЭМ!$D$10+'СЕТ СН'!$F$6-'СЕТ СН'!$F$22</f>
        <v>1276.3390259400001</v>
      </c>
      <c r="M12" s="36">
        <f>SUMIFS(СВЦЭМ!$C$39:$C$782,СВЦЭМ!$A$39:$A$782,$A12,СВЦЭМ!$B$39:$B$782,M$11)+'СЕТ СН'!$F$12+СВЦЭМ!$D$10+'СЕТ СН'!$F$6-'СЕТ СН'!$F$22</f>
        <v>1315.93365679</v>
      </c>
      <c r="N12" s="36">
        <f>SUMIFS(СВЦЭМ!$C$39:$C$782,СВЦЭМ!$A$39:$A$782,$A12,СВЦЭМ!$B$39:$B$782,N$11)+'СЕТ СН'!$F$12+СВЦЭМ!$D$10+'СЕТ СН'!$F$6-'СЕТ СН'!$F$22</f>
        <v>1354.1358625299999</v>
      </c>
      <c r="O12" s="36">
        <f>SUMIFS(СВЦЭМ!$C$39:$C$782,СВЦЭМ!$A$39:$A$782,$A12,СВЦЭМ!$B$39:$B$782,O$11)+'СЕТ СН'!$F$12+СВЦЭМ!$D$10+'СЕТ СН'!$F$6-'СЕТ СН'!$F$22</f>
        <v>1382.1080830999999</v>
      </c>
      <c r="P12" s="36">
        <f>SUMIFS(СВЦЭМ!$C$39:$C$782,СВЦЭМ!$A$39:$A$782,$A12,СВЦЭМ!$B$39:$B$782,P$11)+'СЕТ СН'!$F$12+СВЦЭМ!$D$10+'СЕТ СН'!$F$6-'СЕТ СН'!$F$22</f>
        <v>1393.57676896</v>
      </c>
      <c r="Q12" s="36">
        <f>SUMIFS(СВЦЭМ!$C$39:$C$782,СВЦЭМ!$A$39:$A$782,$A12,СВЦЭМ!$B$39:$B$782,Q$11)+'СЕТ СН'!$F$12+СВЦЭМ!$D$10+'СЕТ СН'!$F$6-'СЕТ СН'!$F$22</f>
        <v>1380.6834171099999</v>
      </c>
      <c r="R12" s="36">
        <f>SUMIFS(СВЦЭМ!$C$39:$C$782,СВЦЭМ!$A$39:$A$782,$A12,СВЦЭМ!$B$39:$B$782,R$11)+'СЕТ СН'!$F$12+СВЦЭМ!$D$10+'СЕТ СН'!$F$6-'СЕТ СН'!$F$22</f>
        <v>1347.0423809399999</v>
      </c>
      <c r="S12" s="36">
        <f>SUMIFS(СВЦЭМ!$C$39:$C$782,СВЦЭМ!$A$39:$A$782,$A12,СВЦЭМ!$B$39:$B$782,S$11)+'СЕТ СН'!$F$12+СВЦЭМ!$D$10+'СЕТ СН'!$F$6-'СЕТ СН'!$F$22</f>
        <v>1316.1233950599999</v>
      </c>
      <c r="T12" s="36">
        <f>SUMIFS(СВЦЭМ!$C$39:$C$782,СВЦЭМ!$A$39:$A$782,$A12,СВЦЭМ!$B$39:$B$782,T$11)+'СЕТ СН'!$F$12+СВЦЭМ!$D$10+'СЕТ СН'!$F$6-'СЕТ СН'!$F$22</f>
        <v>1265.59012929</v>
      </c>
      <c r="U12" s="36">
        <f>SUMIFS(СВЦЭМ!$C$39:$C$782,СВЦЭМ!$A$39:$A$782,$A12,СВЦЭМ!$B$39:$B$782,U$11)+'СЕТ СН'!$F$12+СВЦЭМ!$D$10+'СЕТ СН'!$F$6-'СЕТ СН'!$F$22</f>
        <v>1246.5259402500001</v>
      </c>
      <c r="V12" s="36">
        <f>SUMIFS(СВЦЭМ!$C$39:$C$782,СВЦЭМ!$A$39:$A$782,$A12,СВЦЭМ!$B$39:$B$782,V$11)+'СЕТ СН'!$F$12+СВЦЭМ!$D$10+'СЕТ СН'!$F$6-'СЕТ СН'!$F$22</f>
        <v>1257.83136427</v>
      </c>
      <c r="W12" s="36">
        <f>SUMIFS(СВЦЭМ!$C$39:$C$782,СВЦЭМ!$A$39:$A$782,$A12,СВЦЭМ!$B$39:$B$782,W$11)+'СЕТ СН'!$F$12+СВЦЭМ!$D$10+'СЕТ СН'!$F$6-'СЕТ СН'!$F$22</f>
        <v>1270.3314785800001</v>
      </c>
      <c r="X12" s="36">
        <f>SUMIFS(СВЦЭМ!$C$39:$C$782,СВЦЭМ!$A$39:$A$782,$A12,СВЦЭМ!$B$39:$B$782,X$11)+'СЕТ СН'!$F$12+СВЦЭМ!$D$10+'СЕТ СН'!$F$6-'СЕТ СН'!$F$22</f>
        <v>1309.5364119599999</v>
      </c>
      <c r="Y12" s="36">
        <f>SUMIFS(СВЦЭМ!$C$39:$C$782,СВЦЭМ!$A$39:$A$782,$A12,СВЦЭМ!$B$39:$B$782,Y$11)+'СЕТ СН'!$F$12+СВЦЭМ!$D$10+'СЕТ СН'!$F$6-'СЕТ СН'!$F$22</f>
        <v>1352.1850163399999</v>
      </c>
      <c r="AA12" s="37"/>
    </row>
    <row r="13" spans="1:27" ht="15.75" x14ac:dyDescent="0.2">
      <c r="A13" s="35">
        <f>A12+1</f>
        <v>44622</v>
      </c>
      <c r="B13" s="36">
        <f>SUMIFS(СВЦЭМ!$C$39:$C$782,СВЦЭМ!$A$39:$A$782,$A13,СВЦЭМ!$B$39:$B$782,B$11)+'СЕТ СН'!$F$12+СВЦЭМ!$D$10+'СЕТ СН'!$F$6-'СЕТ СН'!$F$22</f>
        <v>1385.2000793099999</v>
      </c>
      <c r="C13" s="36">
        <f>SUMIFS(СВЦЭМ!$C$39:$C$782,СВЦЭМ!$A$39:$A$782,$A13,СВЦЭМ!$B$39:$B$782,C$11)+'СЕТ СН'!$F$12+СВЦЭМ!$D$10+'СЕТ СН'!$F$6-'СЕТ СН'!$F$22</f>
        <v>1433.23855123</v>
      </c>
      <c r="D13" s="36">
        <f>SUMIFS(СВЦЭМ!$C$39:$C$782,СВЦЭМ!$A$39:$A$782,$A13,СВЦЭМ!$B$39:$B$782,D$11)+'СЕТ СН'!$F$12+СВЦЭМ!$D$10+'СЕТ СН'!$F$6-'СЕТ СН'!$F$22</f>
        <v>1476.7678894799999</v>
      </c>
      <c r="E13" s="36">
        <f>SUMIFS(СВЦЭМ!$C$39:$C$782,СВЦЭМ!$A$39:$A$782,$A13,СВЦЭМ!$B$39:$B$782,E$11)+'СЕТ СН'!$F$12+СВЦЭМ!$D$10+'СЕТ СН'!$F$6-'СЕТ СН'!$F$22</f>
        <v>1509.68538225</v>
      </c>
      <c r="F13" s="36">
        <f>SUMIFS(СВЦЭМ!$C$39:$C$782,СВЦЭМ!$A$39:$A$782,$A13,СВЦЭМ!$B$39:$B$782,F$11)+'СЕТ СН'!$F$12+СВЦЭМ!$D$10+'СЕТ СН'!$F$6-'СЕТ СН'!$F$22</f>
        <v>1537.02170198</v>
      </c>
      <c r="G13" s="36">
        <f>SUMIFS(СВЦЭМ!$C$39:$C$782,СВЦЭМ!$A$39:$A$782,$A13,СВЦЭМ!$B$39:$B$782,G$11)+'СЕТ СН'!$F$12+СВЦЭМ!$D$10+'СЕТ СН'!$F$6-'СЕТ СН'!$F$22</f>
        <v>1487.99211408</v>
      </c>
      <c r="H13" s="36">
        <f>SUMIFS(СВЦЭМ!$C$39:$C$782,СВЦЭМ!$A$39:$A$782,$A13,СВЦЭМ!$B$39:$B$782,H$11)+'СЕТ СН'!$F$12+СВЦЭМ!$D$10+'СЕТ СН'!$F$6-'СЕТ СН'!$F$22</f>
        <v>1405.1970406200001</v>
      </c>
      <c r="I13" s="36">
        <f>SUMIFS(СВЦЭМ!$C$39:$C$782,СВЦЭМ!$A$39:$A$782,$A13,СВЦЭМ!$B$39:$B$782,I$11)+'СЕТ СН'!$F$12+СВЦЭМ!$D$10+'СЕТ СН'!$F$6-'СЕТ СН'!$F$22</f>
        <v>1354.64276636</v>
      </c>
      <c r="J13" s="36">
        <f>SUMIFS(СВЦЭМ!$C$39:$C$782,СВЦЭМ!$A$39:$A$782,$A13,СВЦЭМ!$B$39:$B$782,J$11)+'СЕТ СН'!$F$12+СВЦЭМ!$D$10+'СЕТ СН'!$F$6-'СЕТ СН'!$F$22</f>
        <v>1291.2510854899999</v>
      </c>
      <c r="K13" s="36">
        <f>SUMIFS(СВЦЭМ!$C$39:$C$782,СВЦЭМ!$A$39:$A$782,$A13,СВЦЭМ!$B$39:$B$782,K$11)+'СЕТ СН'!$F$12+СВЦЭМ!$D$10+'СЕТ СН'!$F$6-'СЕТ СН'!$F$22</f>
        <v>1281.6232698900001</v>
      </c>
      <c r="L13" s="36">
        <f>SUMIFS(СВЦЭМ!$C$39:$C$782,СВЦЭМ!$A$39:$A$782,$A13,СВЦЭМ!$B$39:$B$782,L$11)+'СЕТ СН'!$F$12+СВЦЭМ!$D$10+'СЕТ СН'!$F$6-'СЕТ СН'!$F$22</f>
        <v>1283.11461846</v>
      </c>
      <c r="M13" s="36">
        <f>SUMIFS(СВЦЭМ!$C$39:$C$782,СВЦЭМ!$A$39:$A$782,$A13,СВЦЭМ!$B$39:$B$782,M$11)+'СЕТ СН'!$F$12+СВЦЭМ!$D$10+'СЕТ СН'!$F$6-'СЕТ СН'!$F$22</f>
        <v>1325.3281468999999</v>
      </c>
      <c r="N13" s="36">
        <f>SUMIFS(СВЦЭМ!$C$39:$C$782,СВЦЭМ!$A$39:$A$782,$A13,СВЦЭМ!$B$39:$B$782,N$11)+'СЕТ СН'!$F$12+СВЦЭМ!$D$10+'СЕТ СН'!$F$6-'СЕТ СН'!$F$22</f>
        <v>1373.9153305299999</v>
      </c>
      <c r="O13" s="36">
        <f>SUMIFS(СВЦЭМ!$C$39:$C$782,СВЦЭМ!$A$39:$A$782,$A13,СВЦЭМ!$B$39:$B$782,O$11)+'СЕТ СН'!$F$12+СВЦЭМ!$D$10+'СЕТ СН'!$F$6-'СЕТ СН'!$F$22</f>
        <v>1415.8201284699999</v>
      </c>
      <c r="P13" s="36">
        <f>SUMIFS(СВЦЭМ!$C$39:$C$782,СВЦЭМ!$A$39:$A$782,$A13,СВЦЭМ!$B$39:$B$782,P$11)+'СЕТ СН'!$F$12+СВЦЭМ!$D$10+'СЕТ СН'!$F$6-'СЕТ СН'!$F$22</f>
        <v>1445.51088338</v>
      </c>
      <c r="Q13" s="36">
        <f>SUMIFS(СВЦЭМ!$C$39:$C$782,СВЦЭМ!$A$39:$A$782,$A13,СВЦЭМ!$B$39:$B$782,Q$11)+'СЕТ СН'!$F$12+СВЦЭМ!$D$10+'СЕТ СН'!$F$6-'СЕТ СН'!$F$22</f>
        <v>1427.8522851999999</v>
      </c>
      <c r="R13" s="36">
        <f>SUMIFS(СВЦЭМ!$C$39:$C$782,СВЦЭМ!$A$39:$A$782,$A13,СВЦЭМ!$B$39:$B$782,R$11)+'СЕТ СН'!$F$12+СВЦЭМ!$D$10+'СЕТ СН'!$F$6-'СЕТ СН'!$F$22</f>
        <v>1389.35239901</v>
      </c>
      <c r="S13" s="36">
        <f>SUMIFS(СВЦЭМ!$C$39:$C$782,СВЦЭМ!$A$39:$A$782,$A13,СВЦЭМ!$B$39:$B$782,S$11)+'СЕТ СН'!$F$12+СВЦЭМ!$D$10+'СЕТ СН'!$F$6-'СЕТ СН'!$F$22</f>
        <v>1343.20320212</v>
      </c>
      <c r="T13" s="36">
        <f>SUMIFS(СВЦЭМ!$C$39:$C$782,СВЦЭМ!$A$39:$A$782,$A13,СВЦЭМ!$B$39:$B$782,T$11)+'СЕТ СН'!$F$12+СВЦЭМ!$D$10+'СЕТ СН'!$F$6-'СЕТ СН'!$F$22</f>
        <v>1290.9139820099999</v>
      </c>
      <c r="U13" s="36">
        <f>SUMIFS(СВЦЭМ!$C$39:$C$782,СВЦЭМ!$A$39:$A$782,$A13,СВЦЭМ!$B$39:$B$782,U$11)+'СЕТ СН'!$F$12+СВЦЭМ!$D$10+'СЕТ СН'!$F$6-'СЕТ СН'!$F$22</f>
        <v>1259.9181246200001</v>
      </c>
      <c r="V13" s="36">
        <f>SUMIFS(СВЦЭМ!$C$39:$C$782,СВЦЭМ!$A$39:$A$782,$A13,СВЦЭМ!$B$39:$B$782,V$11)+'СЕТ СН'!$F$12+СВЦЭМ!$D$10+'СЕТ СН'!$F$6-'СЕТ СН'!$F$22</f>
        <v>1271.0144949099999</v>
      </c>
      <c r="W13" s="36">
        <f>SUMIFS(СВЦЭМ!$C$39:$C$782,СВЦЭМ!$A$39:$A$782,$A13,СВЦЭМ!$B$39:$B$782,W$11)+'СЕТ СН'!$F$12+СВЦЭМ!$D$10+'СЕТ СН'!$F$6-'СЕТ СН'!$F$22</f>
        <v>1304.4245629699999</v>
      </c>
      <c r="X13" s="36">
        <f>SUMIFS(СВЦЭМ!$C$39:$C$782,СВЦЭМ!$A$39:$A$782,$A13,СВЦЭМ!$B$39:$B$782,X$11)+'СЕТ СН'!$F$12+СВЦЭМ!$D$10+'СЕТ СН'!$F$6-'СЕТ СН'!$F$22</f>
        <v>1345.60738876</v>
      </c>
      <c r="Y13" s="36">
        <f>SUMIFS(СВЦЭМ!$C$39:$C$782,СВЦЭМ!$A$39:$A$782,$A13,СВЦЭМ!$B$39:$B$782,Y$11)+'СЕТ СН'!$F$12+СВЦЭМ!$D$10+'СЕТ СН'!$F$6-'СЕТ СН'!$F$22</f>
        <v>1388.2061285299999</v>
      </c>
    </row>
    <row r="14" spans="1:27" ht="15.75" x14ac:dyDescent="0.2">
      <c r="A14" s="35">
        <f t="shared" ref="A14:A42" si="0">A13+1</f>
        <v>44623</v>
      </c>
      <c r="B14" s="36">
        <f>SUMIFS(СВЦЭМ!$C$39:$C$782,СВЦЭМ!$A$39:$A$782,$A14,СВЦЭМ!$B$39:$B$782,B$11)+'СЕТ СН'!$F$12+СВЦЭМ!$D$10+'СЕТ СН'!$F$6-'СЕТ СН'!$F$22</f>
        <v>1383.5802606899999</v>
      </c>
      <c r="C14" s="36">
        <f>SUMIFS(СВЦЭМ!$C$39:$C$782,СВЦЭМ!$A$39:$A$782,$A14,СВЦЭМ!$B$39:$B$782,C$11)+'СЕТ СН'!$F$12+СВЦЭМ!$D$10+'СЕТ СН'!$F$6-'СЕТ СН'!$F$22</f>
        <v>1425.2193101799999</v>
      </c>
      <c r="D14" s="36">
        <f>SUMIFS(СВЦЭМ!$C$39:$C$782,СВЦЭМ!$A$39:$A$782,$A14,СВЦЭМ!$B$39:$B$782,D$11)+'СЕТ СН'!$F$12+СВЦЭМ!$D$10+'СЕТ СН'!$F$6-'СЕТ СН'!$F$22</f>
        <v>1475.61083472</v>
      </c>
      <c r="E14" s="36">
        <f>SUMIFS(СВЦЭМ!$C$39:$C$782,СВЦЭМ!$A$39:$A$782,$A14,СВЦЭМ!$B$39:$B$782,E$11)+'СЕТ СН'!$F$12+СВЦЭМ!$D$10+'СЕТ СН'!$F$6-'СЕТ СН'!$F$22</f>
        <v>1490.9615257200001</v>
      </c>
      <c r="F14" s="36">
        <f>SUMIFS(СВЦЭМ!$C$39:$C$782,СВЦЭМ!$A$39:$A$782,$A14,СВЦЭМ!$B$39:$B$782,F$11)+'СЕТ СН'!$F$12+СВЦЭМ!$D$10+'СЕТ СН'!$F$6-'СЕТ СН'!$F$22</f>
        <v>1492.48057754</v>
      </c>
      <c r="G14" s="36">
        <f>SUMIFS(СВЦЭМ!$C$39:$C$782,СВЦЭМ!$A$39:$A$782,$A14,СВЦЭМ!$B$39:$B$782,G$11)+'СЕТ СН'!$F$12+СВЦЭМ!$D$10+'СЕТ СН'!$F$6-'СЕТ СН'!$F$22</f>
        <v>1473.72615053</v>
      </c>
      <c r="H14" s="36">
        <f>SUMIFS(СВЦЭМ!$C$39:$C$782,СВЦЭМ!$A$39:$A$782,$A14,СВЦЭМ!$B$39:$B$782,H$11)+'СЕТ СН'!$F$12+СВЦЭМ!$D$10+'СЕТ СН'!$F$6-'СЕТ СН'!$F$22</f>
        <v>1390.15874246</v>
      </c>
      <c r="I14" s="36">
        <f>SUMIFS(СВЦЭМ!$C$39:$C$782,СВЦЭМ!$A$39:$A$782,$A14,СВЦЭМ!$B$39:$B$782,I$11)+'СЕТ СН'!$F$12+СВЦЭМ!$D$10+'СЕТ СН'!$F$6-'СЕТ СН'!$F$22</f>
        <v>1344.7344231899999</v>
      </c>
      <c r="J14" s="36">
        <f>SUMIFS(СВЦЭМ!$C$39:$C$782,СВЦЭМ!$A$39:$A$782,$A14,СВЦЭМ!$B$39:$B$782,J$11)+'СЕТ СН'!$F$12+СВЦЭМ!$D$10+'СЕТ СН'!$F$6-'СЕТ СН'!$F$22</f>
        <v>1320.9743934000001</v>
      </c>
      <c r="K14" s="36">
        <f>SUMIFS(СВЦЭМ!$C$39:$C$782,СВЦЭМ!$A$39:$A$782,$A14,СВЦЭМ!$B$39:$B$782,K$11)+'СЕТ СН'!$F$12+СВЦЭМ!$D$10+'СЕТ СН'!$F$6-'СЕТ СН'!$F$22</f>
        <v>1295.8825421699999</v>
      </c>
      <c r="L14" s="36">
        <f>SUMIFS(СВЦЭМ!$C$39:$C$782,СВЦЭМ!$A$39:$A$782,$A14,СВЦЭМ!$B$39:$B$782,L$11)+'СЕТ СН'!$F$12+СВЦЭМ!$D$10+'СЕТ СН'!$F$6-'СЕТ СН'!$F$22</f>
        <v>1303.3545549400001</v>
      </c>
      <c r="M14" s="36">
        <f>SUMIFS(СВЦЭМ!$C$39:$C$782,СВЦЭМ!$A$39:$A$782,$A14,СВЦЭМ!$B$39:$B$782,M$11)+'СЕТ СН'!$F$12+СВЦЭМ!$D$10+'СЕТ СН'!$F$6-'СЕТ СН'!$F$22</f>
        <v>1360.6404871899999</v>
      </c>
      <c r="N14" s="36">
        <f>SUMIFS(СВЦЭМ!$C$39:$C$782,СВЦЭМ!$A$39:$A$782,$A14,СВЦЭМ!$B$39:$B$782,N$11)+'СЕТ СН'!$F$12+СВЦЭМ!$D$10+'СЕТ СН'!$F$6-'СЕТ СН'!$F$22</f>
        <v>1407.5488320299999</v>
      </c>
      <c r="O14" s="36">
        <f>SUMIFS(СВЦЭМ!$C$39:$C$782,СВЦЭМ!$A$39:$A$782,$A14,СВЦЭМ!$B$39:$B$782,O$11)+'СЕТ СН'!$F$12+СВЦЭМ!$D$10+'СЕТ СН'!$F$6-'СЕТ СН'!$F$22</f>
        <v>1449.7407370999999</v>
      </c>
      <c r="P14" s="36">
        <f>SUMIFS(СВЦЭМ!$C$39:$C$782,СВЦЭМ!$A$39:$A$782,$A14,СВЦЭМ!$B$39:$B$782,P$11)+'СЕТ СН'!$F$12+СВЦЭМ!$D$10+'СЕТ СН'!$F$6-'СЕТ СН'!$F$22</f>
        <v>1453.9395798999999</v>
      </c>
      <c r="Q14" s="36">
        <f>SUMIFS(СВЦЭМ!$C$39:$C$782,СВЦЭМ!$A$39:$A$782,$A14,СВЦЭМ!$B$39:$B$782,Q$11)+'СЕТ СН'!$F$12+СВЦЭМ!$D$10+'СЕТ СН'!$F$6-'СЕТ СН'!$F$22</f>
        <v>1425.2283455199999</v>
      </c>
      <c r="R14" s="36">
        <f>SUMIFS(СВЦЭМ!$C$39:$C$782,СВЦЭМ!$A$39:$A$782,$A14,СВЦЭМ!$B$39:$B$782,R$11)+'СЕТ СН'!$F$12+СВЦЭМ!$D$10+'СЕТ СН'!$F$6-'СЕТ СН'!$F$22</f>
        <v>1387.05208027</v>
      </c>
      <c r="S14" s="36">
        <f>SUMIFS(СВЦЭМ!$C$39:$C$782,СВЦЭМ!$A$39:$A$782,$A14,СВЦЭМ!$B$39:$B$782,S$11)+'СЕТ СН'!$F$12+СВЦЭМ!$D$10+'СЕТ СН'!$F$6-'СЕТ СН'!$F$22</f>
        <v>1329.0653793399999</v>
      </c>
      <c r="T14" s="36">
        <f>SUMIFS(СВЦЭМ!$C$39:$C$782,СВЦЭМ!$A$39:$A$782,$A14,СВЦЭМ!$B$39:$B$782,T$11)+'СЕТ СН'!$F$12+СВЦЭМ!$D$10+'СЕТ СН'!$F$6-'СЕТ СН'!$F$22</f>
        <v>1276.54918241</v>
      </c>
      <c r="U14" s="36">
        <f>SUMIFS(СВЦЭМ!$C$39:$C$782,СВЦЭМ!$A$39:$A$782,$A14,СВЦЭМ!$B$39:$B$782,U$11)+'СЕТ СН'!$F$12+СВЦЭМ!$D$10+'СЕТ СН'!$F$6-'СЕТ СН'!$F$22</f>
        <v>1276.7236210900001</v>
      </c>
      <c r="V14" s="36">
        <f>SUMIFS(СВЦЭМ!$C$39:$C$782,СВЦЭМ!$A$39:$A$782,$A14,СВЦЭМ!$B$39:$B$782,V$11)+'СЕТ СН'!$F$12+СВЦЭМ!$D$10+'СЕТ СН'!$F$6-'СЕТ СН'!$F$22</f>
        <v>1281.6785029</v>
      </c>
      <c r="W14" s="36">
        <f>SUMIFS(СВЦЭМ!$C$39:$C$782,СВЦЭМ!$A$39:$A$782,$A14,СВЦЭМ!$B$39:$B$782,W$11)+'СЕТ СН'!$F$12+СВЦЭМ!$D$10+'СЕТ СН'!$F$6-'СЕТ СН'!$F$22</f>
        <v>1310.2551119899999</v>
      </c>
      <c r="X14" s="36">
        <f>SUMIFS(СВЦЭМ!$C$39:$C$782,СВЦЭМ!$A$39:$A$782,$A14,СВЦЭМ!$B$39:$B$782,X$11)+'СЕТ СН'!$F$12+СВЦЭМ!$D$10+'СЕТ СН'!$F$6-'СЕТ СН'!$F$22</f>
        <v>1323.2793603299999</v>
      </c>
      <c r="Y14" s="36">
        <f>SUMIFS(СВЦЭМ!$C$39:$C$782,СВЦЭМ!$A$39:$A$782,$A14,СВЦЭМ!$B$39:$B$782,Y$11)+'СЕТ СН'!$F$12+СВЦЭМ!$D$10+'СЕТ СН'!$F$6-'СЕТ СН'!$F$22</f>
        <v>1352.7450933699999</v>
      </c>
    </row>
    <row r="15" spans="1:27" ht="15.75" x14ac:dyDescent="0.2">
      <c r="A15" s="35">
        <f t="shared" si="0"/>
        <v>44624</v>
      </c>
      <c r="B15" s="36">
        <f>SUMIFS(СВЦЭМ!$C$39:$C$782,СВЦЭМ!$A$39:$A$782,$A15,СВЦЭМ!$B$39:$B$782,B$11)+'СЕТ СН'!$F$12+СВЦЭМ!$D$10+'СЕТ СН'!$F$6-'СЕТ СН'!$F$22</f>
        <v>1368.13671707</v>
      </c>
      <c r="C15" s="36">
        <f>SUMIFS(СВЦЭМ!$C$39:$C$782,СВЦЭМ!$A$39:$A$782,$A15,СВЦЭМ!$B$39:$B$782,C$11)+'СЕТ СН'!$F$12+СВЦЭМ!$D$10+'СЕТ СН'!$F$6-'СЕТ СН'!$F$22</f>
        <v>1409.2791947000001</v>
      </c>
      <c r="D15" s="36">
        <f>SUMIFS(СВЦЭМ!$C$39:$C$782,СВЦЭМ!$A$39:$A$782,$A15,СВЦЭМ!$B$39:$B$782,D$11)+'СЕТ СН'!$F$12+СВЦЭМ!$D$10+'СЕТ СН'!$F$6-'СЕТ СН'!$F$22</f>
        <v>1464.1851085799999</v>
      </c>
      <c r="E15" s="36">
        <f>SUMIFS(СВЦЭМ!$C$39:$C$782,СВЦЭМ!$A$39:$A$782,$A15,СВЦЭМ!$B$39:$B$782,E$11)+'СЕТ СН'!$F$12+СВЦЭМ!$D$10+'СЕТ СН'!$F$6-'СЕТ СН'!$F$22</f>
        <v>1477.86500873</v>
      </c>
      <c r="F15" s="36">
        <f>SUMIFS(СВЦЭМ!$C$39:$C$782,СВЦЭМ!$A$39:$A$782,$A15,СВЦЭМ!$B$39:$B$782,F$11)+'СЕТ СН'!$F$12+СВЦЭМ!$D$10+'СЕТ СН'!$F$6-'СЕТ СН'!$F$22</f>
        <v>1489.1432787399999</v>
      </c>
      <c r="G15" s="36">
        <f>SUMIFS(СВЦЭМ!$C$39:$C$782,СВЦЭМ!$A$39:$A$782,$A15,СВЦЭМ!$B$39:$B$782,G$11)+'СЕТ СН'!$F$12+СВЦЭМ!$D$10+'СЕТ СН'!$F$6-'СЕТ СН'!$F$22</f>
        <v>1457.1523939599999</v>
      </c>
      <c r="H15" s="36">
        <f>SUMIFS(СВЦЭМ!$C$39:$C$782,СВЦЭМ!$A$39:$A$782,$A15,СВЦЭМ!$B$39:$B$782,H$11)+'СЕТ СН'!$F$12+СВЦЭМ!$D$10+'СЕТ СН'!$F$6-'СЕТ СН'!$F$22</f>
        <v>1379.3082380199999</v>
      </c>
      <c r="I15" s="36">
        <f>SUMIFS(СВЦЭМ!$C$39:$C$782,СВЦЭМ!$A$39:$A$782,$A15,СВЦЭМ!$B$39:$B$782,I$11)+'СЕТ СН'!$F$12+СВЦЭМ!$D$10+'СЕТ СН'!$F$6-'СЕТ СН'!$F$22</f>
        <v>1322.5252404600001</v>
      </c>
      <c r="J15" s="36">
        <f>SUMIFS(СВЦЭМ!$C$39:$C$782,СВЦЭМ!$A$39:$A$782,$A15,СВЦЭМ!$B$39:$B$782,J$11)+'СЕТ СН'!$F$12+СВЦЭМ!$D$10+'СЕТ СН'!$F$6-'СЕТ СН'!$F$22</f>
        <v>1308.0778441299999</v>
      </c>
      <c r="K15" s="36">
        <f>SUMIFS(СВЦЭМ!$C$39:$C$782,СВЦЭМ!$A$39:$A$782,$A15,СВЦЭМ!$B$39:$B$782,K$11)+'СЕТ СН'!$F$12+СВЦЭМ!$D$10+'СЕТ СН'!$F$6-'СЕТ СН'!$F$22</f>
        <v>1299.1866653499999</v>
      </c>
      <c r="L15" s="36">
        <f>SUMIFS(СВЦЭМ!$C$39:$C$782,СВЦЭМ!$A$39:$A$782,$A15,СВЦЭМ!$B$39:$B$782,L$11)+'СЕТ СН'!$F$12+СВЦЭМ!$D$10+'СЕТ СН'!$F$6-'СЕТ СН'!$F$22</f>
        <v>1307.1548343699999</v>
      </c>
      <c r="M15" s="36">
        <f>SUMIFS(СВЦЭМ!$C$39:$C$782,СВЦЭМ!$A$39:$A$782,$A15,СВЦЭМ!$B$39:$B$782,M$11)+'СЕТ СН'!$F$12+СВЦЭМ!$D$10+'СЕТ СН'!$F$6-'СЕТ СН'!$F$22</f>
        <v>1352.1150306699999</v>
      </c>
      <c r="N15" s="36">
        <f>SUMIFS(СВЦЭМ!$C$39:$C$782,СВЦЭМ!$A$39:$A$782,$A15,СВЦЭМ!$B$39:$B$782,N$11)+'СЕТ СН'!$F$12+СВЦЭМ!$D$10+'СЕТ СН'!$F$6-'СЕТ СН'!$F$22</f>
        <v>1391.8293778499999</v>
      </c>
      <c r="O15" s="36">
        <f>SUMIFS(СВЦЭМ!$C$39:$C$782,СВЦЭМ!$A$39:$A$782,$A15,СВЦЭМ!$B$39:$B$782,O$11)+'СЕТ СН'!$F$12+СВЦЭМ!$D$10+'СЕТ СН'!$F$6-'СЕТ СН'!$F$22</f>
        <v>1435.5210213299999</v>
      </c>
      <c r="P15" s="36">
        <f>SUMIFS(СВЦЭМ!$C$39:$C$782,СВЦЭМ!$A$39:$A$782,$A15,СВЦЭМ!$B$39:$B$782,P$11)+'СЕТ СН'!$F$12+СВЦЭМ!$D$10+'СЕТ СН'!$F$6-'СЕТ СН'!$F$22</f>
        <v>1435.6222675700001</v>
      </c>
      <c r="Q15" s="36">
        <f>SUMIFS(СВЦЭМ!$C$39:$C$782,СВЦЭМ!$A$39:$A$782,$A15,СВЦЭМ!$B$39:$B$782,Q$11)+'СЕТ СН'!$F$12+СВЦЭМ!$D$10+'СЕТ СН'!$F$6-'СЕТ СН'!$F$22</f>
        <v>1412.1972221599999</v>
      </c>
      <c r="R15" s="36">
        <f>SUMIFS(СВЦЭМ!$C$39:$C$782,СВЦЭМ!$A$39:$A$782,$A15,СВЦЭМ!$B$39:$B$782,R$11)+'СЕТ СН'!$F$12+СВЦЭМ!$D$10+'СЕТ СН'!$F$6-'СЕТ СН'!$F$22</f>
        <v>1375.1149899499999</v>
      </c>
      <c r="S15" s="36">
        <f>SUMIFS(СВЦЭМ!$C$39:$C$782,СВЦЭМ!$A$39:$A$782,$A15,СВЦЭМ!$B$39:$B$782,S$11)+'СЕТ СН'!$F$12+СВЦЭМ!$D$10+'СЕТ СН'!$F$6-'СЕТ СН'!$F$22</f>
        <v>1310.25256053</v>
      </c>
      <c r="T15" s="36">
        <f>SUMIFS(СВЦЭМ!$C$39:$C$782,СВЦЭМ!$A$39:$A$782,$A15,СВЦЭМ!$B$39:$B$782,T$11)+'СЕТ СН'!$F$12+СВЦЭМ!$D$10+'СЕТ СН'!$F$6-'СЕТ СН'!$F$22</f>
        <v>1265.2418846599999</v>
      </c>
      <c r="U15" s="36">
        <f>SUMIFS(СВЦЭМ!$C$39:$C$782,СВЦЭМ!$A$39:$A$782,$A15,СВЦЭМ!$B$39:$B$782,U$11)+'СЕТ СН'!$F$12+СВЦЭМ!$D$10+'СЕТ СН'!$F$6-'СЕТ СН'!$F$22</f>
        <v>1257.2562145499999</v>
      </c>
      <c r="V15" s="36">
        <f>SUMIFS(СВЦЭМ!$C$39:$C$782,СВЦЭМ!$A$39:$A$782,$A15,СВЦЭМ!$B$39:$B$782,V$11)+'СЕТ СН'!$F$12+СВЦЭМ!$D$10+'СЕТ СН'!$F$6-'СЕТ СН'!$F$22</f>
        <v>1280.3315206299999</v>
      </c>
      <c r="W15" s="36">
        <f>SUMIFS(СВЦЭМ!$C$39:$C$782,СВЦЭМ!$A$39:$A$782,$A15,СВЦЭМ!$B$39:$B$782,W$11)+'СЕТ СН'!$F$12+СВЦЭМ!$D$10+'СЕТ СН'!$F$6-'СЕТ СН'!$F$22</f>
        <v>1309.9645572899999</v>
      </c>
      <c r="X15" s="36">
        <f>SUMIFS(СВЦЭМ!$C$39:$C$782,СВЦЭМ!$A$39:$A$782,$A15,СВЦЭМ!$B$39:$B$782,X$11)+'СЕТ СН'!$F$12+СВЦЭМ!$D$10+'СЕТ СН'!$F$6-'СЕТ СН'!$F$22</f>
        <v>1338.55763151</v>
      </c>
      <c r="Y15" s="36">
        <f>SUMIFS(СВЦЭМ!$C$39:$C$782,СВЦЭМ!$A$39:$A$782,$A15,СВЦЭМ!$B$39:$B$782,Y$11)+'СЕТ СН'!$F$12+СВЦЭМ!$D$10+'СЕТ СН'!$F$6-'СЕТ СН'!$F$22</f>
        <v>1351.2960092599999</v>
      </c>
    </row>
    <row r="16" spans="1:27" ht="15.75" x14ac:dyDescent="0.2">
      <c r="A16" s="35">
        <f t="shared" si="0"/>
        <v>44625</v>
      </c>
      <c r="B16" s="36">
        <f>SUMIFS(СВЦЭМ!$C$39:$C$782,СВЦЭМ!$A$39:$A$782,$A16,СВЦЭМ!$B$39:$B$782,B$11)+'СЕТ СН'!$F$12+СВЦЭМ!$D$10+'СЕТ СН'!$F$6-'СЕТ СН'!$F$22</f>
        <v>1361.8306432499999</v>
      </c>
      <c r="C16" s="36">
        <f>SUMIFS(СВЦЭМ!$C$39:$C$782,СВЦЭМ!$A$39:$A$782,$A16,СВЦЭМ!$B$39:$B$782,C$11)+'СЕТ СН'!$F$12+СВЦЭМ!$D$10+'СЕТ СН'!$F$6-'СЕТ СН'!$F$22</f>
        <v>1395.36424874</v>
      </c>
      <c r="D16" s="36">
        <f>SUMIFS(СВЦЭМ!$C$39:$C$782,СВЦЭМ!$A$39:$A$782,$A16,СВЦЭМ!$B$39:$B$782,D$11)+'СЕТ СН'!$F$12+СВЦЭМ!$D$10+'СЕТ СН'!$F$6-'СЕТ СН'!$F$22</f>
        <v>1436.1045362899999</v>
      </c>
      <c r="E16" s="36">
        <f>SUMIFS(СВЦЭМ!$C$39:$C$782,СВЦЭМ!$A$39:$A$782,$A16,СВЦЭМ!$B$39:$B$782,E$11)+'СЕТ СН'!$F$12+СВЦЭМ!$D$10+'СЕТ СН'!$F$6-'СЕТ СН'!$F$22</f>
        <v>1454.31706583</v>
      </c>
      <c r="F16" s="36">
        <f>SUMIFS(СВЦЭМ!$C$39:$C$782,СВЦЭМ!$A$39:$A$782,$A16,СВЦЭМ!$B$39:$B$782,F$11)+'СЕТ СН'!$F$12+СВЦЭМ!$D$10+'СЕТ СН'!$F$6-'СЕТ СН'!$F$22</f>
        <v>1469.5345695999999</v>
      </c>
      <c r="G16" s="36">
        <f>SUMIFS(СВЦЭМ!$C$39:$C$782,СВЦЭМ!$A$39:$A$782,$A16,СВЦЭМ!$B$39:$B$782,G$11)+'СЕТ СН'!$F$12+СВЦЭМ!$D$10+'СЕТ СН'!$F$6-'СЕТ СН'!$F$22</f>
        <v>1435.8845089500001</v>
      </c>
      <c r="H16" s="36">
        <f>SUMIFS(СВЦЭМ!$C$39:$C$782,СВЦЭМ!$A$39:$A$782,$A16,СВЦЭМ!$B$39:$B$782,H$11)+'СЕТ СН'!$F$12+СВЦЭМ!$D$10+'СЕТ СН'!$F$6-'СЕТ СН'!$F$22</f>
        <v>1369.1091135699999</v>
      </c>
      <c r="I16" s="36">
        <f>SUMIFS(СВЦЭМ!$C$39:$C$782,СВЦЭМ!$A$39:$A$782,$A16,СВЦЭМ!$B$39:$B$782,I$11)+'СЕТ СН'!$F$12+СВЦЭМ!$D$10+'СЕТ СН'!$F$6-'СЕТ СН'!$F$22</f>
        <v>1293.73908392</v>
      </c>
      <c r="J16" s="36">
        <f>SUMIFS(СВЦЭМ!$C$39:$C$782,СВЦЭМ!$A$39:$A$782,$A16,СВЦЭМ!$B$39:$B$782,J$11)+'СЕТ СН'!$F$12+СВЦЭМ!$D$10+'СЕТ СН'!$F$6-'СЕТ СН'!$F$22</f>
        <v>1282.0896398699999</v>
      </c>
      <c r="K16" s="36">
        <f>SUMIFS(СВЦЭМ!$C$39:$C$782,СВЦЭМ!$A$39:$A$782,$A16,СВЦЭМ!$B$39:$B$782,K$11)+'СЕТ СН'!$F$12+СВЦЭМ!$D$10+'СЕТ СН'!$F$6-'СЕТ СН'!$F$22</f>
        <v>1291.2880431900001</v>
      </c>
      <c r="L16" s="36">
        <f>SUMIFS(СВЦЭМ!$C$39:$C$782,СВЦЭМ!$A$39:$A$782,$A16,СВЦЭМ!$B$39:$B$782,L$11)+'СЕТ СН'!$F$12+СВЦЭМ!$D$10+'СЕТ СН'!$F$6-'СЕТ СН'!$F$22</f>
        <v>1293.0469533200001</v>
      </c>
      <c r="M16" s="36">
        <f>SUMIFS(СВЦЭМ!$C$39:$C$782,СВЦЭМ!$A$39:$A$782,$A16,СВЦЭМ!$B$39:$B$782,M$11)+'СЕТ СН'!$F$12+СВЦЭМ!$D$10+'СЕТ СН'!$F$6-'СЕТ СН'!$F$22</f>
        <v>1314.2424611899999</v>
      </c>
      <c r="N16" s="36">
        <f>SUMIFS(СВЦЭМ!$C$39:$C$782,СВЦЭМ!$A$39:$A$782,$A16,СВЦЭМ!$B$39:$B$782,N$11)+'СЕТ СН'!$F$12+СВЦЭМ!$D$10+'СЕТ СН'!$F$6-'СЕТ СН'!$F$22</f>
        <v>1353.73064077</v>
      </c>
      <c r="O16" s="36">
        <f>SUMIFS(СВЦЭМ!$C$39:$C$782,СВЦЭМ!$A$39:$A$782,$A16,СВЦЭМ!$B$39:$B$782,O$11)+'СЕТ СН'!$F$12+СВЦЭМ!$D$10+'СЕТ СН'!$F$6-'СЕТ СН'!$F$22</f>
        <v>1404.5893707499999</v>
      </c>
      <c r="P16" s="36">
        <f>SUMIFS(СВЦЭМ!$C$39:$C$782,СВЦЭМ!$A$39:$A$782,$A16,СВЦЭМ!$B$39:$B$782,P$11)+'СЕТ СН'!$F$12+СВЦЭМ!$D$10+'СЕТ СН'!$F$6-'СЕТ СН'!$F$22</f>
        <v>1414.16469736</v>
      </c>
      <c r="Q16" s="36">
        <f>SUMIFS(СВЦЭМ!$C$39:$C$782,СВЦЭМ!$A$39:$A$782,$A16,СВЦЭМ!$B$39:$B$782,Q$11)+'СЕТ СН'!$F$12+СВЦЭМ!$D$10+'СЕТ СН'!$F$6-'СЕТ СН'!$F$22</f>
        <v>1400.1778160599999</v>
      </c>
      <c r="R16" s="36">
        <f>SUMIFS(СВЦЭМ!$C$39:$C$782,СВЦЭМ!$A$39:$A$782,$A16,СВЦЭМ!$B$39:$B$782,R$11)+'СЕТ СН'!$F$12+СВЦЭМ!$D$10+'СЕТ СН'!$F$6-'СЕТ СН'!$F$22</f>
        <v>1350.7373501499999</v>
      </c>
      <c r="S16" s="36">
        <f>SUMIFS(СВЦЭМ!$C$39:$C$782,СВЦЭМ!$A$39:$A$782,$A16,СВЦЭМ!$B$39:$B$782,S$11)+'СЕТ СН'!$F$12+СВЦЭМ!$D$10+'СЕТ СН'!$F$6-'СЕТ СН'!$F$22</f>
        <v>1298.93771825</v>
      </c>
      <c r="T16" s="36">
        <f>SUMIFS(СВЦЭМ!$C$39:$C$782,СВЦЭМ!$A$39:$A$782,$A16,СВЦЭМ!$B$39:$B$782,T$11)+'СЕТ СН'!$F$12+СВЦЭМ!$D$10+'СЕТ СН'!$F$6-'СЕТ СН'!$F$22</f>
        <v>1258.2446077099999</v>
      </c>
      <c r="U16" s="36">
        <f>SUMIFS(СВЦЭМ!$C$39:$C$782,СВЦЭМ!$A$39:$A$782,$A16,СВЦЭМ!$B$39:$B$782,U$11)+'СЕТ СН'!$F$12+СВЦЭМ!$D$10+'СЕТ СН'!$F$6-'СЕТ СН'!$F$22</f>
        <v>1249.60577227</v>
      </c>
      <c r="V16" s="36">
        <f>SUMIFS(СВЦЭМ!$C$39:$C$782,СВЦЭМ!$A$39:$A$782,$A16,СВЦЭМ!$B$39:$B$782,V$11)+'СЕТ СН'!$F$12+СВЦЭМ!$D$10+'СЕТ СН'!$F$6-'СЕТ СН'!$F$22</f>
        <v>1263.36644387</v>
      </c>
      <c r="W16" s="36">
        <f>SUMIFS(СВЦЭМ!$C$39:$C$782,СВЦЭМ!$A$39:$A$782,$A16,СВЦЭМ!$B$39:$B$782,W$11)+'СЕТ СН'!$F$12+СВЦЭМ!$D$10+'СЕТ СН'!$F$6-'СЕТ СН'!$F$22</f>
        <v>1285.70732144</v>
      </c>
      <c r="X16" s="36">
        <f>SUMIFS(СВЦЭМ!$C$39:$C$782,СВЦЭМ!$A$39:$A$782,$A16,СВЦЭМ!$B$39:$B$782,X$11)+'СЕТ СН'!$F$12+СВЦЭМ!$D$10+'СЕТ СН'!$F$6-'СЕТ СН'!$F$22</f>
        <v>1305.6840516099999</v>
      </c>
      <c r="Y16" s="36">
        <f>SUMIFS(СВЦЭМ!$C$39:$C$782,СВЦЭМ!$A$39:$A$782,$A16,СВЦЭМ!$B$39:$B$782,Y$11)+'СЕТ СН'!$F$12+СВЦЭМ!$D$10+'СЕТ СН'!$F$6-'СЕТ СН'!$F$22</f>
        <v>1274.9768805900001</v>
      </c>
    </row>
    <row r="17" spans="1:25" ht="15.75" x14ac:dyDescent="0.2">
      <c r="A17" s="35">
        <f t="shared" si="0"/>
        <v>44626</v>
      </c>
      <c r="B17" s="36">
        <f>SUMIFS(СВЦЭМ!$C$39:$C$782,СВЦЭМ!$A$39:$A$782,$A17,СВЦЭМ!$B$39:$B$782,B$11)+'СЕТ СН'!$F$12+СВЦЭМ!$D$10+'СЕТ СН'!$F$6-'СЕТ СН'!$F$22</f>
        <v>1285.1866919199999</v>
      </c>
      <c r="C17" s="36">
        <f>SUMIFS(СВЦЭМ!$C$39:$C$782,СВЦЭМ!$A$39:$A$782,$A17,СВЦЭМ!$B$39:$B$782,C$11)+'СЕТ СН'!$F$12+СВЦЭМ!$D$10+'СЕТ СН'!$F$6-'СЕТ СН'!$F$22</f>
        <v>1295.14146951</v>
      </c>
      <c r="D17" s="36">
        <f>SUMIFS(СВЦЭМ!$C$39:$C$782,СВЦЭМ!$A$39:$A$782,$A17,СВЦЭМ!$B$39:$B$782,D$11)+'СЕТ СН'!$F$12+СВЦЭМ!$D$10+'СЕТ СН'!$F$6-'СЕТ СН'!$F$22</f>
        <v>1375.8429494899999</v>
      </c>
      <c r="E17" s="36">
        <f>SUMIFS(СВЦЭМ!$C$39:$C$782,СВЦЭМ!$A$39:$A$782,$A17,СВЦЭМ!$B$39:$B$782,E$11)+'СЕТ СН'!$F$12+СВЦЭМ!$D$10+'СЕТ СН'!$F$6-'СЕТ СН'!$F$22</f>
        <v>1420.52628134</v>
      </c>
      <c r="F17" s="36">
        <f>SUMIFS(СВЦЭМ!$C$39:$C$782,СВЦЭМ!$A$39:$A$782,$A17,СВЦЭМ!$B$39:$B$782,F$11)+'СЕТ СН'!$F$12+СВЦЭМ!$D$10+'СЕТ СН'!$F$6-'СЕТ СН'!$F$22</f>
        <v>1424.2417050399999</v>
      </c>
      <c r="G17" s="36">
        <f>SUMIFS(СВЦЭМ!$C$39:$C$782,СВЦЭМ!$A$39:$A$782,$A17,СВЦЭМ!$B$39:$B$782,G$11)+'СЕТ СН'!$F$12+СВЦЭМ!$D$10+'СЕТ СН'!$F$6-'СЕТ СН'!$F$22</f>
        <v>1418.8839944599999</v>
      </c>
      <c r="H17" s="36">
        <f>SUMIFS(СВЦЭМ!$C$39:$C$782,СВЦЭМ!$A$39:$A$782,$A17,СВЦЭМ!$B$39:$B$782,H$11)+'СЕТ СН'!$F$12+СВЦЭМ!$D$10+'СЕТ СН'!$F$6-'СЕТ СН'!$F$22</f>
        <v>1394.2040943499999</v>
      </c>
      <c r="I17" s="36">
        <f>SUMIFS(СВЦЭМ!$C$39:$C$782,СВЦЭМ!$A$39:$A$782,$A17,СВЦЭМ!$B$39:$B$782,I$11)+'СЕТ СН'!$F$12+СВЦЭМ!$D$10+'СЕТ СН'!$F$6-'СЕТ СН'!$F$22</f>
        <v>1280.4991901599999</v>
      </c>
      <c r="J17" s="36">
        <f>SUMIFS(СВЦЭМ!$C$39:$C$782,СВЦЭМ!$A$39:$A$782,$A17,СВЦЭМ!$B$39:$B$782,J$11)+'СЕТ СН'!$F$12+СВЦЭМ!$D$10+'СЕТ СН'!$F$6-'СЕТ СН'!$F$22</f>
        <v>1221.4576849699999</v>
      </c>
      <c r="K17" s="36">
        <f>SUMIFS(СВЦЭМ!$C$39:$C$782,СВЦЭМ!$A$39:$A$782,$A17,СВЦЭМ!$B$39:$B$782,K$11)+'СЕТ СН'!$F$12+СВЦЭМ!$D$10+'СЕТ СН'!$F$6-'СЕТ СН'!$F$22</f>
        <v>1192.0723133500001</v>
      </c>
      <c r="L17" s="36">
        <f>SUMIFS(СВЦЭМ!$C$39:$C$782,СВЦЭМ!$A$39:$A$782,$A17,СВЦЭМ!$B$39:$B$782,L$11)+'СЕТ СН'!$F$12+СВЦЭМ!$D$10+'СЕТ СН'!$F$6-'СЕТ СН'!$F$22</f>
        <v>1201.9012201400001</v>
      </c>
      <c r="M17" s="36">
        <f>SUMIFS(СВЦЭМ!$C$39:$C$782,СВЦЭМ!$A$39:$A$782,$A17,СВЦЭМ!$B$39:$B$782,M$11)+'СЕТ СН'!$F$12+СВЦЭМ!$D$10+'СЕТ СН'!$F$6-'СЕТ СН'!$F$22</f>
        <v>1219.4414183700001</v>
      </c>
      <c r="N17" s="36">
        <f>SUMIFS(СВЦЭМ!$C$39:$C$782,СВЦЭМ!$A$39:$A$782,$A17,СВЦЭМ!$B$39:$B$782,N$11)+'СЕТ СН'!$F$12+СВЦЭМ!$D$10+'СЕТ СН'!$F$6-'СЕТ СН'!$F$22</f>
        <v>1286.98435174</v>
      </c>
      <c r="O17" s="36">
        <f>SUMIFS(СВЦЭМ!$C$39:$C$782,СВЦЭМ!$A$39:$A$782,$A17,СВЦЭМ!$B$39:$B$782,O$11)+'СЕТ СН'!$F$12+СВЦЭМ!$D$10+'СЕТ СН'!$F$6-'СЕТ СН'!$F$22</f>
        <v>1341.0184557499999</v>
      </c>
      <c r="P17" s="36">
        <f>SUMIFS(СВЦЭМ!$C$39:$C$782,СВЦЭМ!$A$39:$A$782,$A17,СВЦЭМ!$B$39:$B$782,P$11)+'СЕТ СН'!$F$12+СВЦЭМ!$D$10+'СЕТ СН'!$F$6-'СЕТ СН'!$F$22</f>
        <v>1358.36984439</v>
      </c>
      <c r="Q17" s="36">
        <f>SUMIFS(СВЦЭМ!$C$39:$C$782,СВЦЭМ!$A$39:$A$782,$A17,СВЦЭМ!$B$39:$B$782,Q$11)+'СЕТ СН'!$F$12+СВЦЭМ!$D$10+'СЕТ СН'!$F$6-'СЕТ СН'!$F$22</f>
        <v>1346.7262981199999</v>
      </c>
      <c r="R17" s="36">
        <f>SUMIFS(СВЦЭМ!$C$39:$C$782,СВЦЭМ!$A$39:$A$782,$A17,СВЦЭМ!$B$39:$B$782,R$11)+'СЕТ СН'!$F$12+СВЦЭМ!$D$10+'СЕТ СН'!$F$6-'СЕТ СН'!$F$22</f>
        <v>1302.62665627</v>
      </c>
      <c r="S17" s="36">
        <f>SUMIFS(СВЦЭМ!$C$39:$C$782,СВЦЭМ!$A$39:$A$782,$A17,СВЦЭМ!$B$39:$B$782,S$11)+'СЕТ СН'!$F$12+СВЦЭМ!$D$10+'СЕТ СН'!$F$6-'СЕТ СН'!$F$22</f>
        <v>1244.4668691899999</v>
      </c>
      <c r="T17" s="36">
        <f>SUMIFS(СВЦЭМ!$C$39:$C$782,СВЦЭМ!$A$39:$A$782,$A17,СВЦЭМ!$B$39:$B$782,T$11)+'СЕТ СН'!$F$12+СВЦЭМ!$D$10+'СЕТ СН'!$F$6-'СЕТ СН'!$F$22</f>
        <v>1205.23951842</v>
      </c>
      <c r="U17" s="36">
        <f>SUMIFS(СВЦЭМ!$C$39:$C$782,СВЦЭМ!$A$39:$A$782,$A17,СВЦЭМ!$B$39:$B$782,U$11)+'СЕТ СН'!$F$12+СВЦЭМ!$D$10+'СЕТ СН'!$F$6-'СЕТ СН'!$F$22</f>
        <v>1167.35179352</v>
      </c>
      <c r="V17" s="36">
        <f>SUMIFS(СВЦЭМ!$C$39:$C$782,СВЦЭМ!$A$39:$A$782,$A17,СВЦЭМ!$B$39:$B$782,V$11)+'СЕТ СН'!$F$12+СВЦЭМ!$D$10+'СЕТ СН'!$F$6-'СЕТ СН'!$F$22</f>
        <v>1170.8157813099999</v>
      </c>
      <c r="W17" s="36">
        <f>SUMIFS(СВЦЭМ!$C$39:$C$782,СВЦЭМ!$A$39:$A$782,$A17,СВЦЭМ!$B$39:$B$782,W$11)+'СЕТ СН'!$F$12+СВЦЭМ!$D$10+'СЕТ СН'!$F$6-'СЕТ СН'!$F$22</f>
        <v>1184.87606906</v>
      </c>
      <c r="X17" s="36">
        <f>SUMIFS(СВЦЭМ!$C$39:$C$782,СВЦЭМ!$A$39:$A$782,$A17,СВЦЭМ!$B$39:$B$782,X$11)+'СЕТ СН'!$F$12+СВЦЭМ!$D$10+'СЕТ СН'!$F$6-'СЕТ СН'!$F$22</f>
        <v>1221.7493074700001</v>
      </c>
      <c r="Y17" s="36">
        <f>SUMIFS(СВЦЭМ!$C$39:$C$782,СВЦЭМ!$A$39:$A$782,$A17,СВЦЭМ!$B$39:$B$782,Y$11)+'СЕТ СН'!$F$12+СВЦЭМ!$D$10+'СЕТ СН'!$F$6-'СЕТ СН'!$F$22</f>
        <v>1240.31383224</v>
      </c>
    </row>
    <row r="18" spans="1:25" ht="15.75" x14ac:dyDescent="0.2">
      <c r="A18" s="35">
        <f t="shared" si="0"/>
        <v>44627</v>
      </c>
      <c r="B18" s="36">
        <f>SUMIFS(СВЦЭМ!$C$39:$C$782,СВЦЭМ!$A$39:$A$782,$A18,СВЦЭМ!$B$39:$B$782,B$11)+'СЕТ СН'!$F$12+СВЦЭМ!$D$10+'СЕТ СН'!$F$6-'СЕТ СН'!$F$22</f>
        <v>1252.4771568399999</v>
      </c>
      <c r="C18" s="36">
        <f>SUMIFS(СВЦЭМ!$C$39:$C$782,СВЦЭМ!$A$39:$A$782,$A18,СВЦЭМ!$B$39:$B$782,C$11)+'СЕТ СН'!$F$12+СВЦЭМ!$D$10+'СЕТ СН'!$F$6-'СЕТ СН'!$F$22</f>
        <v>1301.2771774799999</v>
      </c>
      <c r="D18" s="36">
        <f>SUMIFS(СВЦЭМ!$C$39:$C$782,СВЦЭМ!$A$39:$A$782,$A18,СВЦЭМ!$B$39:$B$782,D$11)+'СЕТ СН'!$F$12+СВЦЭМ!$D$10+'СЕТ СН'!$F$6-'СЕТ СН'!$F$22</f>
        <v>1371.687541</v>
      </c>
      <c r="E18" s="36">
        <f>SUMIFS(СВЦЭМ!$C$39:$C$782,СВЦЭМ!$A$39:$A$782,$A18,СВЦЭМ!$B$39:$B$782,E$11)+'СЕТ СН'!$F$12+СВЦЭМ!$D$10+'СЕТ СН'!$F$6-'СЕТ СН'!$F$22</f>
        <v>1408.4611542299999</v>
      </c>
      <c r="F18" s="36">
        <f>SUMIFS(СВЦЭМ!$C$39:$C$782,СВЦЭМ!$A$39:$A$782,$A18,СВЦЭМ!$B$39:$B$782,F$11)+'СЕТ СН'!$F$12+СВЦЭМ!$D$10+'СЕТ СН'!$F$6-'СЕТ СН'!$F$22</f>
        <v>1425.97971811</v>
      </c>
      <c r="G18" s="36">
        <f>SUMIFS(СВЦЭМ!$C$39:$C$782,СВЦЭМ!$A$39:$A$782,$A18,СВЦЭМ!$B$39:$B$782,G$11)+'СЕТ СН'!$F$12+СВЦЭМ!$D$10+'СЕТ СН'!$F$6-'СЕТ СН'!$F$22</f>
        <v>1409.2152921499999</v>
      </c>
      <c r="H18" s="36">
        <f>SUMIFS(СВЦЭМ!$C$39:$C$782,СВЦЭМ!$A$39:$A$782,$A18,СВЦЭМ!$B$39:$B$782,H$11)+'СЕТ СН'!$F$12+СВЦЭМ!$D$10+'СЕТ СН'!$F$6-'СЕТ СН'!$F$22</f>
        <v>1378.95222932</v>
      </c>
      <c r="I18" s="36">
        <f>SUMIFS(СВЦЭМ!$C$39:$C$782,СВЦЭМ!$A$39:$A$782,$A18,СВЦЭМ!$B$39:$B$782,I$11)+'СЕТ СН'!$F$12+СВЦЭМ!$D$10+'СЕТ СН'!$F$6-'СЕТ СН'!$F$22</f>
        <v>1288.16396966</v>
      </c>
      <c r="J18" s="36">
        <f>SUMIFS(СВЦЭМ!$C$39:$C$782,СВЦЭМ!$A$39:$A$782,$A18,СВЦЭМ!$B$39:$B$782,J$11)+'СЕТ СН'!$F$12+СВЦЭМ!$D$10+'СЕТ СН'!$F$6-'СЕТ СН'!$F$22</f>
        <v>1213.8727728599999</v>
      </c>
      <c r="K18" s="36">
        <f>SUMIFS(СВЦЭМ!$C$39:$C$782,СВЦЭМ!$A$39:$A$782,$A18,СВЦЭМ!$B$39:$B$782,K$11)+'СЕТ СН'!$F$12+СВЦЭМ!$D$10+'СЕТ СН'!$F$6-'СЕТ СН'!$F$22</f>
        <v>1198.93023232</v>
      </c>
      <c r="L18" s="36">
        <f>SUMIFS(СВЦЭМ!$C$39:$C$782,СВЦЭМ!$A$39:$A$782,$A18,СВЦЭМ!$B$39:$B$782,L$11)+'СЕТ СН'!$F$12+СВЦЭМ!$D$10+'СЕТ СН'!$F$6-'СЕТ СН'!$F$22</f>
        <v>1192.1098623</v>
      </c>
      <c r="M18" s="36">
        <f>SUMIFS(СВЦЭМ!$C$39:$C$782,СВЦЭМ!$A$39:$A$782,$A18,СВЦЭМ!$B$39:$B$782,M$11)+'СЕТ СН'!$F$12+СВЦЭМ!$D$10+'СЕТ СН'!$F$6-'СЕТ СН'!$F$22</f>
        <v>1244.8836761600001</v>
      </c>
      <c r="N18" s="36">
        <f>SUMIFS(СВЦЭМ!$C$39:$C$782,СВЦЭМ!$A$39:$A$782,$A18,СВЦЭМ!$B$39:$B$782,N$11)+'СЕТ СН'!$F$12+СВЦЭМ!$D$10+'СЕТ СН'!$F$6-'СЕТ СН'!$F$22</f>
        <v>1319.84287668</v>
      </c>
      <c r="O18" s="36">
        <f>SUMIFS(СВЦЭМ!$C$39:$C$782,СВЦЭМ!$A$39:$A$782,$A18,СВЦЭМ!$B$39:$B$782,O$11)+'СЕТ СН'!$F$12+СВЦЭМ!$D$10+'СЕТ СН'!$F$6-'СЕТ СН'!$F$22</f>
        <v>1379.8157088999999</v>
      </c>
      <c r="P18" s="36">
        <f>SUMIFS(СВЦЭМ!$C$39:$C$782,СВЦЭМ!$A$39:$A$782,$A18,СВЦЭМ!$B$39:$B$782,P$11)+'СЕТ СН'!$F$12+СВЦЭМ!$D$10+'СЕТ СН'!$F$6-'СЕТ СН'!$F$22</f>
        <v>1382.8390704399999</v>
      </c>
      <c r="Q18" s="36">
        <f>SUMIFS(СВЦЭМ!$C$39:$C$782,СВЦЭМ!$A$39:$A$782,$A18,СВЦЭМ!$B$39:$B$782,Q$11)+'СЕТ СН'!$F$12+СВЦЭМ!$D$10+'СЕТ СН'!$F$6-'СЕТ СН'!$F$22</f>
        <v>1355.7489869199999</v>
      </c>
      <c r="R18" s="36">
        <f>SUMIFS(СВЦЭМ!$C$39:$C$782,СВЦЭМ!$A$39:$A$782,$A18,СВЦЭМ!$B$39:$B$782,R$11)+'СЕТ СН'!$F$12+СВЦЭМ!$D$10+'СЕТ СН'!$F$6-'СЕТ СН'!$F$22</f>
        <v>1307.3740645599999</v>
      </c>
      <c r="S18" s="36">
        <f>SUMIFS(СВЦЭМ!$C$39:$C$782,СВЦЭМ!$A$39:$A$782,$A18,СВЦЭМ!$B$39:$B$782,S$11)+'СЕТ СН'!$F$12+СВЦЭМ!$D$10+'СЕТ СН'!$F$6-'СЕТ СН'!$F$22</f>
        <v>1263.3198468099999</v>
      </c>
      <c r="T18" s="36">
        <f>SUMIFS(СВЦЭМ!$C$39:$C$782,СВЦЭМ!$A$39:$A$782,$A18,СВЦЭМ!$B$39:$B$782,T$11)+'СЕТ СН'!$F$12+СВЦЭМ!$D$10+'СЕТ СН'!$F$6-'СЕТ СН'!$F$22</f>
        <v>1224.9440937699999</v>
      </c>
      <c r="U18" s="36">
        <f>SUMIFS(СВЦЭМ!$C$39:$C$782,СВЦЭМ!$A$39:$A$782,$A18,СВЦЭМ!$B$39:$B$782,U$11)+'СЕТ СН'!$F$12+СВЦЭМ!$D$10+'СЕТ СН'!$F$6-'СЕТ СН'!$F$22</f>
        <v>1185.00031244</v>
      </c>
      <c r="V18" s="36">
        <f>SUMIFS(СВЦЭМ!$C$39:$C$782,СВЦЭМ!$A$39:$A$782,$A18,СВЦЭМ!$B$39:$B$782,V$11)+'СЕТ СН'!$F$12+СВЦЭМ!$D$10+'СЕТ СН'!$F$6-'СЕТ СН'!$F$22</f>
        <v>1188.0976286699999</v>
      </c>
      <c r="W18" s="36">
        <f>SUMIFS(СВЦЭМ!$C$39:$C$782,СВЦЭМ!$A$39:$A$782,$A18,СВЦЭМ!$B$39:$B$782,W$11)+'СЕТ СН'!$F$12+СВЦЭМ!$D$10+'СЕТ СН'!$F$6-'СЕТ СН'!$F$22</f>
        <v>1206.83286574</v>
      </c>
      <c r="X18" s="36">
        <f>SUMIFS(СВЦЭМ!$C$39:$C$782,СВЦЭМ!$A$39:$A$782,$A18,СВЦЭМ!$B$39:$B$782,X$11)+'СЕТ СН'!$F$12+СВЦЭМ!$D$10+'СЕТ СН'!$F$6-'СЕТ СН'!$F$22</f>
        <v>1241.2312567500001</v>
      </c>
      <c r="Y18" s="36">
        <f>SUMIFS(СВЦЭМ!$C$39:$C$782,СВЦЭМ!$A$39:$A$782,$A18,СВЦЭМ!$B$39:$B$782,Y$11)+'СЕТ СН'!$F$12+СВЦЭМ!$D$10+'СЕТ СН'!$F$6-'СЕТ СН'!$F$22</f>
        <v>1278.7909495399999</v>
      </c>
    </row>
    <row r="19" spans="1:25" ht="15.75" x14ac:dyDescent="0.2">
      <c r="A19" s="35">
        <f t="shared" si="0"/>
        <v>44628</v>
      </c>
      <c r="B19" s="36">
        <f>SUMIFS(СВЦЭМ!$C$39:$C$782,СВЦЭМ!$A$39:$A$782,$A19,СВЦЭМ!$B$39:$B$782,B$11)+'СЕТ СН'!$F$12+СВЦЭМ!$D$10+'СЕТ СН'!$F$6-'СЕТ СН'!$F$22</f>
        <v>1263.2414458799999</v>
      </c>
      <c r="C19" s="36">
        <f>SUMIFS(СВЦЭМ!$C$39:$C$782,СВЦЭМ!$A$39:$A$782,$A19,СВЦЭМ!$B$39:$B$782,C$11)+'СЕТ СН'!$F$12+СВЦЭМ!$D$10+'СЕТ СН'!$F$6-'СЕТ СН'!$F$22</f>
        <v>1302.90397923</v>
      </c>
      <c r="D19" s="36">
        <f>SUMIFS(СВЦЭМ!$C$39:$C$782,СВЦЭМ!$A$39:$A$782,$A19,СВЦЭМ!$B$39:$B$782,D$11)+'СЕТ СН'!$F$12+СВЦЭМ!$D$10+'СЕТ СН'!$F$6-'СЕТ СН'!$F$22</f>
        <v>1351.79080383</v>
      </c>
      <c r="E19" s="36">
        <f>SUMIFS(СВЦЭМ!$C$39:$C$782,СВЦЭМ!$A$39:$A$782,$A19,СВЦЭМ!$B$39:$B$782,E$11)+'СЕТ СН'!$F$12+СВЦЭМ!$D$10+'СЕТ СН'!$F$6-'СЕТ СН'!$F$22</f>
        <v>1386.5249705799999</v>
      </c>
      <c r="F19" s="36">
        <f>SUMIFS(СВЦЭМ!$C$39:$C$782,СВЦЭМ!$A$39:$A$782,$A19,СВЦЭМ!$B$39:$B$782,F$11)+'СЕТ СН'!$F$12+СВЦЭМ!$D$10+'СЕТ СН'!$F$6-'СЕТ СН'!$F$22</f>
        <v>1407.08734957</v>
      </c>
      <c r="G19" s="36">
        <f>SUMIFS(СВЦЭМ!$C$39:$C$782,СВЦЭМ!$A$39:$A$782,$A19,СВЦЭМ!$B$39:$B$782,G$11)+'СЕТ СН'!$F$12+СВЦЭМ!$D$10+'СЕТ СН'!$F$6-'СЕТ СН'!$F$22</f>
        <v>1401.8067140799999</v>
      </c>
      <c r="H19" s="36">
        <f>SUMIFS(СВЦЭМ!$C$39:$C$782,СВЦЭМ!$A$39:$A$782,$A19,СВЦЭМ!$B$39:$B$782,H$11)+'СЕТ СН'!$F$12+СВЦЭМ!$D$10+'СЕТ СН'!$F$6-'СЕТ СН'!$F$22</f>
        <v>1374.5055286100001</v>
      </c>
      <c r="I19" s="36">
        <f>SUMIFS(СВЦЭМ!$C$39:$C$782,СВЦЭМ!$A$39:$A$782,$A19,СВЦЭМ!$B$39:$B$782,I$11)+'СЕТ СН'!$F$12+СВЦЭМ!$D$10+'СЕТ СН'!$F$6-'СЕТ СН'!$F$22</f>
        <v>1286.7831564399999</v>
      </c>
      <c r="J19" s="36">
        <f>SUMIFS(СВЦЭМ!$C$39:$C$782,СВЦЭМ!$A$39:$A$782,$A19,СВЦЭМ!$B$39:$B$782,J$11)+'СЕТ СН'!$F$12+СВЦЭМ!$D$10+'СЕТ СН'!$F$6-'СЕТ СН'!$F$22</f>
        <v>1204.1575868299999</v>
      </c>
      <c r="K19" s="36">
        <f>SUMIFS(СВЦЭМ!$C$39:$C$782,СВЦЭМ!$A$39:$A$782,$A19,СВЦЭМ!$B$39:$B$782,K$11)+'СЕТ СН'!$F$12+СВЦЭМ!$D$10+'СЕТ СН'!$F$6-'СЕТ СН'!$F$22</f>
        <v>1192.53371062</v>
      </c>
      <c r="L19" s="36">
        <f>SUMIFS(СВЦЭМ!$C$39:$C$782,СВЦЭМ!$A$39:$A$782,$A19,СВЦЭМ!$B$39:$B$782,L$11)+'СЕТ СН'!$F$12+СВЦЭМ!$D$10+'СЕТ СН'!$F$6-'СЕТ СН'!$F$22</f>
        <v>1191.9382261799999</v>
      </c>
      <c r="M19" s="36">
        <f>SUMIFS(СВЦЭМ!$C$39:$C$782,СВЦЭМ!$A$39:$A$782,$A19,СВЦЭМ!$B$39:$B$782,M$11)+'СЕТ СН'!$F$12+СВЦЭМ!$D$10+'СЕТ СН'!$F$6-'СЕТ СН'!$F$22</f>
        <v>1259.8857456999999</v>
      </c>
      <c r="N19" s="36">
        <f>SUMIFS(СВЦЭМ!$C$39:$C$782,СВЦЭМ!$A$39:$A$782,$A19,СВЦЭМ!$B$39:$B$782,N$11)+'СЕТ СН'!$F$12+СВЦЭМ!$D$10+'СЕТ СН'!$F$6-'СЕТ СН'!$F$22</f>
        <v>1342.2346734099999</v>
      </c>
      <c r="O19" s="36">
        <f>SUMIFS(СВЦЭМ!$C$39:$C$782,СВЦЭМ!$A$39:$A$782,$A19,СВЦЭМ!$B$39:$B$782,O$11)+'СЕТ СН'!$F$12+СВЦЭМ!$D$10+'СЕТ СН'!$F$6-'СЕТ СН'!$F$22</f>
        <v>1388.7614887299999</v>
      </c>
      <c r="P19" s="36">
        <f>SUMIFS(СВЦЭМ!$C$39:$C$782,СВЦЭМ!$A$39:$A$782,$A19,СВЦЭМ!$B$39:$B$782,P$11)+'СЕТ СН'!$F$12+СВЦЭМ!$D$10+'СЕТ СН'!$F$6-'СЕТ СН'!$F$22</f>
        <v>1391.77600216</v>
      </c>
      <c r="Q19" s="36">
        <f>SUMIFS(СВЦЭМ!$C$39:$C$782,СВЦЭМ!$A$39:$A$782,$A19,СВЦЭМ!$B$39:$B$782,Q$11)+'СЕТ СН'!$F$12+СВЦЭМ!$D$10+'СЕТ СН'!$F$6-'СЕТ СН'!$F$22</f>
        <v>1369.6678048199999</v>
      </c>
      <c r="R19" s="36">
        <f>SUMIFS(СВЦЭМ!$C$39:$C$782,СВЦЭМ!$A$39:$A$782,$A19,СВЦЭМ!$B$39:$B$782,R$11)+'СЕТ СН'!$F$12+СВЦЭМ!$D$10+'СЕТ СН'!$F$6-'СЕТ СН'!$F$22</f>
        <v>1307.1748556800001</v>
      </c>
      <c r="S19" s="36">
        <f>SUMIFS(СВЦЭМ!$C$39:$C$782,СВЦЭМ!$A$39:$A$782,$A19,СВЦЭМ!$B$39:$B$782,S$11)+'СЕТ СН'!$F$12+СВЦЭМ!$D$10+'СЕТ СН'!$F$6-'СЕТ СН'!$F$22</f>
        <v>1253.1396124400001</v>
      </c>
      <c r="T19" s="36">
        <f>SUMIFS(СВЦЭМ!$C$39:$C$782,СВЦЭМ!$A$39:$A$782,$A19,СВЦЭМ!$B$39:$B$782,T$11)+'СЕТ СН'!$F$12+СВЦЭМ!$D$10+'СЕТ СН'!$F$6-'СЕТ СН'!$F$22</f>
        <v>1211.16034698</v>
      </c>
      <c r="U19" s="36">
        <f>SUMIFS(СВЦЭМ!$C$39:$C$782,СВЦЭМ!$A$39:$A$782,$A19,СВЦЭМ!$B$39:$B$782,U$11)+'СЕТ СН'!$F$12+СВЦЭМ!$D$10+'СЕТ СН'!$F$6-'СЕТ СН'!$F$22</f>
        <v>1186.5171210399999</v>
      </c>
      <c r="V19" s="36">
        <f>SUMIFS(СВЦЭМ!$C$39:$C$782,СВЦЭМ!$A$39:$A$782,$A19,СВЦЭМ!$B$39:$B$782,V$11)+'СЕТ СН'!$F$12+СВЦЭМ!$D$10+'СЕТ СН'!$F$6-'СЕТ СН'!$F$22</f>
        <v>1188.46118155</v>
      </c>
      <c r="W19" s="36">
        <f>SUMIFS(СВЦЭМ!$C$39:$C$782,СВЦЭМ!$A$39:$A$782,$A19,СВЦЭМ!$B$39:$B$782,W$11)+'СЕТ СН'!$F$12+СВЦЭМ!$D$10+'СЕТ СН'!$F$6-'СЕТ СН'!$F$22</f>
        <v>1203.19081469</v>
      </c>
      <c r="X19" s="36">
        <f>SUMIFS(СВЦЭМ!$C$39:$C$782,СВЦЭМ!$A$39:$A$782,$A19,СВЦЭМ!$B$39:$B$782,X$11)+'СЕТ СН'!$F$12+СВЦЭМ!$D$10+'СЕТ СН'!$F$6-'СЕТ СН'!$F$22</f>
        <v>1235.6341726999999</v>
      </c>
      <c r="Y19" s="36">
        <f>SUMIFS(СВЦЭМ!$C$39:$C$782,СВЦЭМ!$A$39:$A$782,$A19,СВЦЭМ!$B$39:$B$782,Y$11)+'СЕТ СН'!$F$12+СВЦЭМ!$D$10+'СЕТ СН'!$F$6-'СЕТ СН'!$F$22</f>
        <v>1274.39865442</v>
      </c>
    </row>
    <row r="20" spans="1:25" ht="15.75" x14ac:dyDescent="0.2">
      <c r="A20" s="35">
        <f t="shared" si="0"/>
        <v>44629</v>
      </c>
      <c r="B20" s="36">
        <f>SUMIFS(СВЦЭМ!$C$39:$C$782,СВЦЭМ!$A$39:$A$782,$A20,СВЦЭМ!$B$39:$B$782,B$11)+'СЕТ СН'!$F$12+СВЦЭМ!$D$10+'СЕТ СН'!$F$6-'СЕТ СН'!$F$22</f>
        <v>1271.5133759799999</v>
      </c>
      <c r="C20" s="36">
        <f>SUMIFS(СВЦЭМ!$C$39:$C$782,СВЦЭМ!$A$39:$A$782,$A20,СВЦЭМ!$B$39:$B$782,C$11)+'СЕТ СН'!$F$12+СВЦЭМ!$D$10+'СЕТ СН'!$F$6-'СЕТ СН'!$F$22</f>
        <v>1330.13346078</v>
      </c>
      <c r="D20" s="36">
        <f>SUMIFS(СВЦЭМ!$C$39:$C$782,СВЦЭМ!$A$39:$A$782,$A20,СВЦЭМ!$B$39:$B$782,D$11)+'СЕТ СН'!$F$12+СВЦЭМ!$D$10+'СЕТ СН'!$F$6-'СЕТ СН'!$F$22</f>
        <v>1375.19179377</v>
      </c>
      <c r="E20" s="36">
        <f>SUMIFS(СВЦЭМ!$C$39:$C$782,СВЦЭМ!$A$39:$A$782,$A20,СВЦЭМ!$B$39:$B$782,E$11)+'СЕТ СН'!$F$12+СВЦЭМ!$D$10+'СЕТ СН'!$F$6-'СЕТ СН'!$F$22</f>
        <v>1396.5154911899999</v>
      </c>
      <c r="F20" s="36">
        <f>SUMIFS(СВЦЭМ!$C$39:$C$782,СВЦЭМ!$A$39:$A$782,$A20,СВЦЭМ!$B$39:$B$782,F$11)+'СЕТ СН'!$F$12+СВЦЭМ!$D$10+'СЕТ СН'!$F$6-'СЕТ СН'!$F$22</f>
        <v>1439.7981667699999</v>
      </c>
      <c r="G20" s="36">
        <f>SUMIFS(СВЦЭМ!$C$39:$C$782,СВЦЭМ!$A$39:$A$782,$A20,СВЦЭМ!$B$39:$B$782,G$11)+'СЕТ СН'!$F$12+СВЦЭМ!$D$10+'СЕТ СН'!$F$6-'СЕТ СН'!$F$22</f>
        <v>1426.8980583999999</v>
      </c>
      <c r="H20" s="36">
        <f>SUMIFS(СВЦЭМ!$C$39:$C$782,СВЦЭМ!$A$39:$A$782,$A20,СВЦЭМ!$B$39:$B$782,H$11)+'СЕТ СН'!$F$12+СВЦЭМ!$D$10+'СЕТ СН'!$F$6-'СЕТ СН'!$F$22</f>
        <v>1364.5901596799999</v>
      </c>
      <c r="I20" s="36">
        <f>SUMIFS(СВЦЭМ!$C$39:$C$782,СВЦЭМ!$A$39:$A$782,$A20,СВЦЭМ!$B$39:$B$782,I$11)+'СЕТ СН'!$F$12+СВЦЭМ!$D$10+'СЕТ СН'!$F$6-'СЕТ СН'!$F$22</f>
        <v>1320.4192197699999</v>
      </c>
      <c r="J20" s="36">
        <f>SUMIFS(СВЦЭМ!$C$39:$C$782,СВЦЭМ!$A$39:$A$782,$A20,СВЦЭМ!$B$39:$B$782,J$11)+'СЕТ СН'!$F$12+СВЦЭМ!$D$10+'СЕТ СН'!$F$6-'СЕТ СН'!$F$22</f>
        <v>1295.8763351999999</v>
      </c>
      <c r="K20" s="36">
        <f>SUMIFS(СВЦЭМ!$C$39:$C$782,СВЦЭМ!$A$39:$A$782,$A20,СВЦЭМ!$B$39:$B$782,K$11)+'СЕТ СН'!$F$12+СВЦЭМ!$D$10+'СЕТ СН'!$F$6-'СЕТ СН'!$F$22</f>
        <v>1287.7920619500001</v>
      </c>
      <c r="L20" s="36">
        <f>SUMIFS(СВЦЭМ!$C$39:$C$782,СВЦЭМ!$A$39:$A$782,$A20,СВЦЭМ!$B$39:$B$782,L$11)+'СЕТ СН'!$F$12+СВЦЭМ!$D$10+'СЕТ СН'!$F$6-'СЕТ СН'!$F$22</f>
        <v>1291.9775430299999</v>
      </c>
      <c r="M20" s="36">
        <f>SUMIFS(СВЦЭМ!$C$39:$C$782,СВЦЭМ!$A$39:$A$782,$A20,СВЦЭМ!$B$39:$B$782,M$11)+'СЕТ СН'!$F$12+СВЦЭМ!$D$10+'СЕТ СН'!$F$6-'СЕТ СН'!$F$22</f>
        <v>1341.4674671499999</v>
      </c>
      <c r="N20" s="36">
        <f>SUMIFS(СВЦЭМ!$C$39:$C$782,СВЦЭМ!$A$39:$A$782,$A20,СВЦЭМ!$B$39:$B$782,N$11)+'СЕТ СН'!$F$12+СВЦЭМ!$D$10+'СЕТ СН'!$F$6-'СЕТ СН'!$F$22</f>
        <v>1376.78755963</v>
      </c>
      <c r="O20" s="36">
        <f>SUMIFS(СВЦЭМ!$C$39:$C$782,СВЦЭМ!$A$39:$A$782,$A20,СВЦЭМ!$B$39:$B$782,O$11)+'СЕТ СН'!$F$12+СВЦЭМ!$D$10+'СЕТ СН'!$F$6-'СЕТ СН'!$F$22</f>
        <v>1424.39244489</v>
      </c>
      <c r="P20" s="36">
        <f>SUMIFS(СВЦЭМ!$C$39:$C$782,СВЦЭМ!$A$39:$A$782,$A20,СВЦЭМ!$B$39:$B$782,P$11)+'СЕТ СН'!$F$12+СВЦЭМ!$D$10+'СЕТ СН'!$F$6-'СЕТ СН'!$F$22</f>
        <v>1432.0677388199999</v>
      </c>
      <c r="Q20" s="36">
        <f>SUMIFS(СВЦЭМ!$C$39:$C$782,СВЦЭМ!$A$39:$A$782,$A20,СВЦЭМ!$B$39:$B$782,Q$11)+'СЕТ СН'!$F$12+СВЦЭМ!$D$10+'СЕТ СН'!$F$6-'СЕТ СН'!$F$22</f>
        <v>1419.8975573799999</v>
      </c>
      <c r="R20" s="36">
        <f>SUMIFS(СВЦЭМ!$C$39:$C$782,СВЦЭМ!$A$39:$A$782,$A20,СВЦЭМ!$B$39:$B$782,R$11)+'СЕТ СН'!$F$12+СВЦЭМ!$D$10+'СЕТ СН'!$F$6-'СЕТ СН'!$F$22</f>
        <v>1377.9585422099999</v>
      </c>
      <c r="S20" s="36">
        <f>SUMIFS(СВЦЭМ!$C$39:$C$782,СВЦЭМ!$A$39:$A$782,$A20,СВЦЭМ!$B$39:$B$782,S$11)+'СЕТ СН'!$F$12+СВЦЭМ!$D$10+'СЕТ СН'!$F$6-'СЕТ СН'!$F$22</f>
        <v>1325.24166644</v>
      </c>
      <c r="T20" s="36">
        <f>SUMIFS(СВЦЭМ!$C$39:$C$782,СВЦЭМ!$A$39:$A$782,$A20,СВЦЭМ!$B$39:$B$782,T$11)+'СЕТ СН'!$F$12+СВЦЭМ!$D$10+'СЕТ СН'!$F$6-'СЕТ СН'!$F$22</f>
        <v>1283.26135316</v>
      </c>
      <c r="U20" s="36">
        <f>SUMIFS(СВЦЭМ!$C$39:$C$782,СВЦЭМ!$A$39:$A$782,$A20,СВЦЭМ!$B$39:$B$782,U$11)+'СЕТ СН'!$F$12+СВЦЭМ!$D$10+'СЕТ СН'!$F$6-'СЕТ СН'!$F$22</f>
        <v>1256.02440856</v>
      </c>
      <c r="V20" s="36">
        <f>SUMIFS(СВЦЭМ!$C$39:$C$782,СВЦЭМ!$A$39:$A$782,$A20,СВЦЭМ!$B$39:$B$782,V$11)+'СЕТ СН'!$F$12+СВЦЭМ!$D$10+'СЕТ СН'!$F$6-'СЕТ СН'!$F$22</f>
        <v>1265.09814403</v>
      </c>
      <c r="W20" s="36">
        <f>SUMIFS(СВЦЭМ!$C$39:$C$782,СВЦЭМ!$A$39:$A$782,$A20,СВЦЭМ!$B$39:$B$782,W$11)+'СЕТ СН'!$F$12+СВЦЭМ!$D$10+'СЕТ СН'!$F$6-'СЕТ СН'!$F$22</f>
        <v>1287.7797610800001</v>
      </c>
      <c r="X20" s="36">
        <f>SUMIFS(СВЦЭМ!$C$39:$C$782,СВЦЭМ!$A$39:$A$782,$A20,СВЦЭМ!$B$39:$B$782,X$11)+'СЕТ СН'!$F$12+СВЦЭМ!$D$10+'СЕТ СН'!$F$6-'СЕТ СН'!$F$22</f>
        <v>1307.3682457299999</v>
      </c>
      <c r="Y20" s="36">
        <f>SUMIFS(СВЦЭМ!$C$39:$C$782,СВЦЭМ!$A$39:$A$782,$A20,СВЦЭМ!$B$39:$B$782,Y$11)+'СЕТ СН'!$F$12+СВЦЭМ!$D$10+'СЕТ СН'!$F$6-'СЕТ СН'!$F$22</f>
        <v>1324.1840734499999</v>
      </c>
    </row>
    <row r="21" spans="1:25" ht="15.75" x14ac:dyDescent="0.2">
      <c r="A21" s="35">
        <f t="shared" si="0"/>
        <v>44630</v>
      </c>
      <c r="B21" s="36">
        <f>SUMIFS(СВЦЭМ!$C$39:$C$782,СВЦЭМ!$A$39:$A$782,$A21,СВЦЭМ!$B$39:$B$782,B$11)+'СЕТ СН'!$F$12+СВЦЭМ!$D$10+'СЕТ СН'!$F$6-'СЕТ СН'!$F$22</f>
        <v>1331.8674628199999</v>
      </c>
      <c r="C21" s="36">
        <f>SUMIFS(СВЦЭМ!$C$39:$C$782,СВЦЭМ!$A$39:$A$782,$A21,СВЦЭМ!$B$39:$B$782,C$11)+'СЕТ СН'!$F$12+СВЦЭМ!$D$10+'СЕТ СН'!$F$6-'СЕТ СН'!$F$22</f>
        <v>1393.0983816599999</v>
      </c>
      <c r="D21" s="36">
        <f>SUMIFS(СВЦЭМ!$C$39:$C$782,СВЦЭМ!$A$39:$A$782,$A21,СВЦЭМ!$B$39:$B$782,D$11)+'СЕТ СН'!$F$12+СВЦЭМ!$D$10+'СЕТ СН'!$F$6-'СЕТ СН'!$F$22</f>
        <v>1429.02757744</v>
      </c>
      <c r="E21" s="36">
        <f>SUMIFS(СВЦЭМ!$C$39:$C$782,СВЦЭМ!$A$39:$A$782,$A21,СВЦЭМ!$B$39:$B$782,E$11)+'СЕТ СН'!$F$12+СВЦЭМ!$D$10+'СЕТ СН'!$F$6-'СЕТ СН'!$F$22</f>
        <v>1456.27568845</v>
      </c>
      <c r="F21" s="36">
        <f>SUMIFS(СВЦЭМ!$C$39:$C$782,СВЦЭМ!$A$39:$A$782,$A21,СВЦЭМ!$B$39:$B$782,F$11)+'СЕТ СН'!$F$12+СВЦЭМ!$D$10+'СЕТ СН'!$F$6-'СЕТ СН'!$F$22</f>
        <v>1476.95829172</v>
      </c>
      <c r="G21" s="36">
        <f>SUMIFS(СВЦЭМ!$C$39:$C$782,СВЦЭМ!$A$39:$A$782,$A21,СВЦЭМ!$B$39:$B$782,G$11)+'СЕТ СН'!$F$12+СВЦЭМ!$D$10+'СЕТ СН'!$F$6-'СЕТ СН'!$F$22</f>
        <v>1449.41900291</v>
      </c>
      <c r="H21" s="36">
        <f>SUMIFS(СВЦЭМ!$C$39:$C$782,СВЦЭМ!$A$39:$A$782,$A21,СВЦЭМ!$B$39:$B$782,H$11)+'СЕТ СН'!$F$12+СВЦЭМ!$D$10+'СЕТ СН'!$F$6-'СЕТ СН'!$F$22</f>
        <v>1386.5201700699999</v>
      </c>
      <c r="I21" s="36">
        <f>SUMIFS(СВЦЭМ!$C$39:$C$782,СВЦЭМ!$A$39:$A$782,$A21,СВЦЭМ!$B$39:$B$782,I$11)+'СЕТ СН'!$F$12+СВЦЭМ!$D$10+'СЕТ СН'!$F$6-'СЕТ СН'!$F$22</f>
        <v>1298.3306322399999</v>
      </c>
      <c r="J21" s="36">
        <f>SUMIFS(СВЦЭМ!$C$39:$C$782,СВЦЭМ!$A$39:$A$782,$A21,СВЦЭМ!$B$39:$B$782,J$11)+'СЕТ СН'!$F$12+СВЦЭМ!$D$10+'СЕТ СН'!$F$6-'СЕТ СН'!$F$22</f>
        <v>1261.00473612</v>
      </c>
      <c r="K21" s="36">
        <f>SUMIFS(СВЦЭМ!$C$39:$C$782,СВЦЭМ!$A$39:$A$782,$A21,СВЦЭМ!$B$39:$B$782,K$11)+'СЕТ СН'!$F$12+СВЦЭМ!$D$10+'СЕТ СН'!$F$6-'СЕТ СН'!$F$22</f>
        <v>1280.7115566699999</v>
      </c>
      <c r="L21" s="36">
        <f>SUMIFS(СВЦЭМ!$C$39:$C$782,СВЦЭМ!$A$39:$A$782,$A21,СВЦЭМ!$B$39:$B$782,L$11)+'СЕТ СН'!$F$12+СВЦЭМ!$D$10+'СЕТ СН'!$F$6-'СЕТ СН'!$F$22</f>
        <v>1288.5432765099999</v>
      </c>
      <c r="M21" s="36">
        <f>SUMIFS(СВЦЭМ!$C$39:$C$782,СВЦЭМ!$A$39:$A$782,$A21,СВЦЭМ!$B$39:$B$782,M$11)+'СЕТ СН'!$F$12+СВЦЭМ!$D$10+'СЕТ СН'!$F$6-'СЕТ СН'!$F$22</f>
        <v>1318.7315193499999</v>
      </c>
      <c r="N21" s="36">
        <f>SUMIFS(СВЦЭМ!$C$39:$C$782,СВЦЭМ!$A$39:$A$782,$A21,СВЦЭМ!$B$39:$B$782,N$11)+'СЕТ СН'!$F$12+СВЦЭМ!$D$10+'СЕТ СН'!$F$6-'СЕТ СН'!$F$22</f>
        <v>1368.3279194499999</v>
      </c>
      <c r="O21" s="36">
        <f>SUMIFS(СВЦЭМ!$C$39:$C$782,СВЦЭМ!$A$39:$A$782,$A21,СВЦЭМ!$B$39:$B$782,O$11)+'СЕТ СН'!$F$12+СВЦЭМ!$D$10+'СЕТ СН'!$F$6-'СЕТ СН'!$F$22</f>
        <v>1416.2660405899999</v>
      </c>
      <c r="P21" s="36">
        <f>SUMIFS(СВЦЭМ!$C$39:$C$782,СВЦЭМ!$A$39:$A$782,$A21,СВЦЭМ!$B$39:$B$782,P$11)+'СЕТ СН'!$F$12+СВЦЭМ!$D$10+'СЕТ СН'!$F$6-'СЕТ СН'!$F$22</f>
        <v>1433.40041711</v>
      </c>
      <c r="Q21" s="36">
        <f>SUMIFS(СВЦЭМ!$C$39:$C$782,СВЦЭМ!$A$39:$A$782,$A21,СВЦЭМ!$B$39:$B$782,Q$11)+'СЕТ СН'!$F$12+СВЦЭМ!$D$10+'СЕТ СН'!$F$6-'СЕТ СН'!$F$22</f>
        <v>1400.1661035</v>
      </c>
      <c r="R21" s="36">
        <f>SUMIFS(СВЦЭМ!$C$39:$C$782,СВЦЭМ!$A$39:$A$782,$A21,СВЦЭМ!$B$39:$B$782,R$11)+'СЕТ СН'!$F$12+СВЦЭМ!$D$10+'СЕТ СН'!$F$6-'СЕТ СН'!$F$22</f>
        <v>1363.76575514</v>
      </c>
      <c r="S21" s="36">
        <f>SUMIFS(СВЦЭМ!$C$39:$C$782,СВЦЭМ!$A$39:$A$782,$A21,СВЦЭМ!$B$39:$B$782,S$11)+'СЕТ СН'!$F$12+СВЦЭМ!$D$10+'СЕТ СН'!$F$6-'СЕТ СН'!$F$22</f>
        <v>1307.4777030400001</v>
      </c>
      <c r="T21" s="36">
        <f>SUMIFS(СВЦЭМ!$C$39:$C$782,СВЦЭМ!$A$39:$A$782,$A21,СВЦЭМ!$B$39:$B$782,T$11)+'СЕТ СН'!$F$12+СВЦЭМ!$D$10+'СЕТ СН'!$F$6-'СЕТ СН'!$F$22</f>
        <v>1264.80763641</v>
      </c>
      <c r="U21" s="36">
        <f>SUMIFS(СВЦЭМ!$C$39:$C$782,СВЦЭМ!$A$39:$A$782,$A21,СВЦЭМ!$B$39:$B$782,U$11)+'СЕТ СН'!$F$12+СВЦЭМ!$D$10+'СЕТ СН'!$F$6-'СЕТ СН'!$F$22</f>
        <v>1225.44477671</v>
      </c>
      <c r="V21" s="36">
        <f>SUMIFS(СВЦЭМ!$C$39:$C$782,СВЦЭМ!$A$39:$A$782,$A21,СВЦЭМ!$B$39:$B$782,V$11)+'СЕТ СН'!$F$12+СВЦЭМ!$D$10+'СЕТ СН'!$F$6-'СЕТ СН'!$F$22</f>
        <v>1237.0541749700001</v>
      </c>
      <c r="W21" s="36">
        <f>SUMIFS(СВЦЭМ!$C$39:$C$782,СВЦЭМ!$A$39:$A$782,$A21,СВЦЭМ!$B$39:$B$782,W$11)+'СЕТ СН'!$F$12+СВЦЭМ!$D$10+'СЕТ СН'!$F$6-'СЕТ СН'!$F$22</f>
        <v>1266.93663582</v>
      </c>
      <c r="X21" s="36">
        <f>SUMIFS(СВЦЭМ!$C$39:$C$782,СВЦЭМ!$A$39:$A$782,$A21,СВЦЭМ!$B$39:$B$782,X$11)+'СЕТ СН'!$F$12+СВЦЭМ!$D$10+'СЕТ СН'!$F$6-'СЕТ СН'!$F$22</f>
        <v>1293.9347880799999</v>
      </c>
      <c r="Y21" s="36">
        <f>SUMIFS(СВЦЭМ!$C$39:$C$782,СВЦЭМ!$A$39:$A$782,$A21,СВЦЭМ!$B$39:$B$782,Y$11)+'СЕТ СН'!$F$12+СВЦЭМ!$D$10+'СЕТ СН'!$F$6-'СЕТ СН'!$F$22</f>
        <v>1317.0914114299999</v>
      </c>
    </row>
    <row r="22" spans="1:25" ht="15.75" x14ac:dyDescent="0.2">
      <c r="A22" s="35">
        <f t="shared" si="0"/>
        <v>44631</v>
      </c>
      <c r="B22" s="36">
        <f>SUMIFS(СВЦЭМ!$C$39:$C$782,СВЦЭМ!$A$39:$A$782,$A22,СВЦЭМ!$B$39:$B$782,B$11)+'СЕТ СН'!$F$12+СВЦЭМ!$D$10+'СЕТ СН'!$F$6-'СЕТ СН'!$F$22</f>
        <v>1304.83625194</v>
      </c>
      <c r="C22" s="36">
        <f>SUMIFS(СВЦЭМ!$C$39:$C$782,СВЦЭМ!$A$39:$A$782,$A22,СВЦЭМ!$B$39:$B$782,C$11)+'СЕТ СН'!$F$12+СВЦЭМ!$D$10+'СЕТ СН'!$F$6-'СЕТ СН'!$F$22</f>
        <v>1353.05267815</v>
      </c>
      <c r="D22" s="36">
        <f>SUMIFS(СВЦЭМ!$C$39:$C$782,СВЦЭМ!$A$39:$A$782,$A22,СВЦЭМ!$B$39:$B$782,D$11)+'СЕТ СН'!$F$12+СВЦЭМ!$D$10+'СЕТ СН'!$F$6-'СЕТ СН'!$F$22</f>
        <v>1425.0307026200001</v>
      </c>
      <c r="E22" s="36">
        <f>SUMIFS(СВЦЭМ!$C$39:$C$782,СВЦЭМ!$A$39:$A$782,$A22,СВЦЭМ!$B$39:$B$782,E$11)+'СЕТ СН'!$F$12+СВЦЭМ!$D$10+'СЕТ СН'!$F$6-'СЕТ СН'!$F$22</f>
        <v>1461.09425818</v>
      </c>
      <c r="F22" s="36">
        <f>SUMIFS(СВЦЭМ!$C$39:$C$782,СВЦЭМ!$A$39:$A$782,$A22,СВЦЭМ!$B$39:$B$782,F$11)+'СЕТ СН'!$F$12+СВЦЭМ!$D$10+'СЕТ СН'!$F$6-'СЕТ СН'!$F$22</f>
        <v>1479.8577314899999</v>
      </c>
      <c r="G22" s="36">
        <f>SUMIFS(СВЦЭМ!$C$39:$C$782,СВЦЭМ!$A$39:$A$782,$A22,СВЦЭМ!$B$39:$B$782,G$11)+'СЕТ СН'!$F$12+СВЦЭМ!$D$10+'СЕТ СН'!$F$6-'СЕТ СН'!$F$22</f>
        <v>1452.7747005399999</v>
      </c>
      <c r="H22" s="36">
        <f>SUMIFS(СВЦЭМ!$C$39:$C$782,СВЦЭМ!$A$39:$A$782,$A22,СВЦЭМ!$B$39:$B$782,H$11)+'СЕТ СН'!$F$12+СВЦЭМ!$D$10+'СЕТ СН'!$F$6-'СЕТ СН'!$F$22</f>
        <v>1387.0140234</v>
      </c>
      <c r="I22" s="36">
        <f>SUMIFS(СВЦЭМ!$C$39:$C$782,СВЦЭМ!$A$39:$A$782,$A22,СВЦЭМ!$B$39:$B$782,I$11)+'СЕТ СН'!$F$12+СВЦЭМ!$D$10+'СЕТ СН'!$F$6-'СЕТ СН'!$F$22</f>
        <v>1307.5096827899999</v>
      </c>
      <c r="J22" s="36">
        <f>SUMIFS(СВЦЭМ!$C$39:$C$782,СВЦЭМ!$A$39:$A$782,$A22,СВЦЭМ!$B$39:$B$782,J$11)+'СЕТ СН'!$F$12+СВЦЭМ!$D$10+'СЕТ СН'!$F$6-'СЕТ СН'!$F$22</f>
        <v>1257.87378603</v>
      </c>
      <c r="K22" s="36">
        <f>SUMIFS(СВЦЭМ!$C$39:$C$782,СВЦЭМ!$A$39:$A$782,$A22,СВЦЭМ!$B$39:$B$782,K$11)+'СЕТ СН'!$F$12+СВЦЭМ!$D$10+'СЕТ СН'!$F$6-'СЕТ СН'!$F$22</f>
        <v>1250.11894065</v>
      </c>
      <c r="L22" s="36">
        <f>SUMIFS(СВЦЭМ!$C$39:$C$782,СВЦЭМ!$A$39:$A$782,$A22,СВЦЭМ!$B$39:$B$782,L$11)+'СЕТ СН'!$F$12+СВЦЭМ!$D$10+'СЕТ СН'!$F$6-'СЕТ СН'!$F$22</f>
        <v>1261.96727235</v>
      </c>
      <c r="M22" s="36">
        <f>SUMIFS(СВЦЭМ!$C$39:$C$782,СВЦЭМ!$A$39:$A$782,$A22,СВЦЭМ!$B$39:$B$782,M$11)+'СЕТ СН'!$F$12+СВЦЭМ!$D$10+'СЕТ СН'!$F$6-'СЕТ СН'!$F$22</f>
        <v>1333.68803288</v>
      </c>
      <c r="N22" s="36">
        <f>SUMIFS(СВЦЭМ!$C$39:$C$782,СВЦЭМ!$A$39:$A$782,$A22,СВЦЭМ!$B$39:$B$782,N$11)+'СЕТ СН'!$F$12+СВЦЭМ!$D$10+'СЕТ СН'!$F$6-'СЕТ СН'!$F$22</f>
        <v>1392.5905084199999</v>
      </c>
      <c r="O22" s="36">
        <f>SUMIFS(СВЦЭМ!$C$39:$C$782,СВЦЭМ!$A$39:$A$782,$A22,СВЦЭМ!$B$39:$B$782,O$11)+'СЕТ СН'!$F$12+СВЦЭМ!$D$10+'СЕТ СН'!$F$6-'СЕТ СН'!$F$22</f>
        <v>1411.2880876899999</v>
      </c>
      <c r="P22" s="36">
        <f>SUMIFS(СВЦЭМ!$C$39:$C$782,СВЦЭМ!$A$39:$A$782,$A22,СВЦЭМ!$B$39:$B$782,P$11)+'СЕТ СН'!$F$12+СВЦЭМ!$D$10+'СЕТ СН'!$F$6-'СЕТ СН'!$F$22</f>
        <v>1427.23247234</v>
      </c>
      <c r="Q22" s="36">
        <f>SUMIFS(СВЦЭМ!$C$39:$C$782,СВЦЭМ!$A$39:$A$782,$A22,СВЦЭМ!$B$39:$B$782,Q$11)+'СЕТ СН'!$F$12+СВЦЭМ!$D$10+'СЕТ СН'!$F$6-'СЕТ СН'!$F$22</f>
        <v>1415.58432606</v>
      </c>
      <c r="R22" s="36">
        <f>SUMIFS(СВЦЭМ!$C$39:$C$782,СВЦЭМ!$A$39:$A$782,$A22,СВЦЭМ!$B$39:$B$782,R$11)+'СЕТ СН'!$F$12+СВЦЭМ!$D$10+'СЕТ СН'!$F$6-'СЕТ СН'!$F$22</f>
        <v>1379.59899049</v>
      </c>
      <c r="S22" s="36">
        <f>SUMIFS(СВЦЭМ!$C$39:$C$782,СВЦЭМ!$A$39:$A$782,$A22,СВЦЭМ!$B$39:$B$782,S$11)+'СЕТ СН'!$F$12+СВЦЭМ!$D$10+'СЕТ СН'!$F$6-'СЕТ СН'!$F$22</f>
        <v>1330.5238102799999</v>
      </c>
      <c r="T22" s="36">
        <f>SUMIFS(СВЦЭМ!$C$39:$C$782,СВЦЭМ!$A$39:$A$782,$A22,СВЦЭМ!$B$39:$B$782,T$11)+'СЕТ СН'!$F$12+СВЦЭМ!$D$10+'СЕТ СН'!$F$6-'СЕТ СН'!$F$22</f>
        <v>1261.93186582</v>
      </c>
      <c r="U22" s="36">
        <f>SUMIFS(СВЦЭМ!$C$39:$C$782,СВЦЭМ!$A$39:$A$782,$A22,СВЦЭМ!$B$39:$B$782,U$11)+'СЕТ СН'!$F$12+СВЦЭМ!$D$10+'СЕТ СН'!$F$6-'СЕТ СН'!$F$22</f>
        <v>1253.62196808</v>
      </c>
      <c r="V22" s="36">
        <f>SUMIFS(СВЦЭМ!$C$39:$C$782,СВЦЭМ!$A$39:$A$782,$A22,СВЦЭМ!$B$39:$B$782,V$11)+'СЕТ СН'!$F$12+СВЦЭМ!$D$10+'СЕТ СН'!$F$6-'СЕТ СН'!$F$22</f>
        <v>1267.5621984899999</v>
      </c>
      <c r="W22" s="36">
        <f>SUMIFS(СВЦЭМ!$C$39:$C$782,СВЦЭМ!$A$39:$A$782,$A22,СВЦЭМ!$B$39:$B$782,W$11)+'СЕТ СН'!$F$12+СВЦЭМ!$D$10+'СЕТ СН'!$F$6-'СЕТ СН'!$F$22</f>
        <v>1296.7017295200001</v>
      </c>
      <c r="X22" s="36">
        <f>SUMIFS(СВЦЭМ!$C$39:$C$782,СВЦЭМ!$A$39:$A$782,$A22,СВЦЭМ!$B$39:$B$782,X$11)+'СЕТ СН'!$F$12+СВЦЭМ!$D$10+'СЕТ СН'!$F$6-'СЕТ СН'!$F$22</f>
        <v>1315.2894669299999</v>
      </c>
      <c r="Y22" s="36">
        <f>SUMIFS(СВЦЭМ!$C$39:$C$782,СВЦЭМ!$A$39:$A$782,$A22,СВЦЭМ!$B$39:$B$782,Y$11)+'СЕТ СН'!$F$12+СВЦЭМ!$D$10+'СЕТ СН'!$F$6-'СЕТ СН'!$F$22</f>
        <v>1339.0688460700001</v>
      </c>
    </row>
    <row r="23" spans="1:25" ht="15.75" x14ac:dyDescent="0.2">
      <c r="A23" s="35">
        <f t="shared" si="0"/>
        <v>44632</v>
      </c>
      <c r="B23" s="36">
        <f>SUMIFS(СВЦЭМ!$C$39:$C$782,СВЦЭМ!$A$39:$A$782,$A23,СВЦЭМ!$B$39:$B$782,B$11)+'СЕТ СН'!$F$12+СВЦЭМ!$D$10+'СЕТ СН'!$F$6-'СЕТ СН'!$F$22</f>
        <v>1329.18454127</v>
      </c>
      <c r="C23" s="36">
        <f>SUMIFS(СВЦЭМ!$C$39:$C$782,СВЦЭМ!$A$39:$A$782,$A23,СВЦЭМ!$B$39:$B$782,C$11)+'СЕТ СН'!$F$12+СВЦЭМ!$D$10+'СЕТ СН'!$F$6-'СЕТ СН'!$F$22</f>
        <v>1412.33583211</v>
      </c>
      <c r="D23" s="36">
        <f>SUMIFS(СВЦЭМ!$C$39:$C$782,СВЦЭМ!$A$39:$A$782,$A23,СВЦЭМ!$B$39:$B$782,D$11)+'СЕТ СН'!$F$12+СВЦЭМ!$D$10+'СЕТ СН'!$F$6-'СЕТ СН'!$F$22</f>
        <v>1473.0405030299999</v>
      </c>
      <c r="E23" s="36">
        <f>SUMIFS(СВЦЭМ!$C$39:$C$782,СВЦЭМ!$A$39:$A$782,$A23,СВЦЭМ!$B$39:$B$782,E$11)+'СЕТ СН'!$F$12+СВЦЭМ!$D$10+'СЕТ СН'!$F$6-'СЕТ СН'!$F$22</f>
        <v>1494.0892071599999</v>
      </c>
      <c r="F23" s="36">
        <f>SUMIFS(СВЦЭМ!$C$39:$C$782,СВЦЭМ!$A$39:$A$782,$A23,СВЦЭМ!$B$39:$B$782,F$11)+'СЕТ СН'!$F$12+СВЦЭМ!$D$10+'СЕТ СН'!$F$6-'СЕТ СН'!$F$22</f>
        <v>1498.8420675499999</v>
      </c>
      <c r="G23" s="36">
        <f>SUMIFS(СВЦЭМ!$C$39:$C$782,СВЦЭМ!$A$39:$A$782,$A23,СВЦЭМ!$B$39:$B$782,G$11)+'СЕТ СН'!$F$12+СВЦЭМ!$D$10+'СЕТ СН'!$F$6-'СЕТ СН'!$F$22</f>
        <v>1500.90976017</v>
      </c>
      <c r="H23" s="36">
        <f>SUMIFS(СВЦЭМ!$C$39:$C$782,СВЦЭМ!$A$39:$A$782,$A23,СВЦЭМ!$B$39:$B$782,H$11)+'СЕТ СН'!$F$12+СВЦЭМ!$D$10+'СЕТ СН'!$F$6-'СЕТ СН'!$F$22</f>
        <v>1457.3739375</v>
      </c>
      <c r="I23" s="36">
        <f>SUMIFS(СВЦЭМ!$C$39:$C$782,СВЦЭМ!$A$39:$A$782,$A23,СВЦЭМ!$B$39:$B$782,I$11)+'СЕТ СН'!$F$12+СВЦЭМ!$D$10+'СЕТ СН'!$F$6-'СЕТ СН'!$F$22</f>
        <v>1363.22367906</v>
      </c>
      <c r="J23" s="36">
        <f>SUMIFS(СВЦЭМ!$C$39:$C$782,СВЦЭМ!$A$39:$A$782,$A23,СВЦЭМ!$B$39:$B$782,J$11)+'СЕТ СН'!$F$12+СВЦЭМ!$D$10+'СЕТ СН'!$F$6-'СЕТ СН'!$F$22</f>
        <v>1271.5676272000001</v>
      </c>
      <c r="K23" s="36">
        <f>SUMIFS(СВЦЭМ!$C$39:$C$782,СВЦЭМ!$A$39:$A$782,$A23,СВЦЭМ!$B$39:$B$782,K$11)+'СЕТ СН'!$F$12+СВЦЭМ!$D$10+'СЕТ СН'!$F$6-'СЕТ СН'!$F$22</f>
        <v>1260.2664645099999</v>
      </c>
      <c r="L23" s="36">
        <f>SUMIFS(СВЦЭМ!$C$39:$C$782,СВЦЭМ!$A$39:$A$782,$A23,СВЦЭМ!$B$39:$B$782,L$11)+'СЕТ СН'!$F$12+СВЦЭМ!$D$10+'СЕТ СН'!$F$6-'СЕТ СН'!$F$22</f>
        <v>1258.3894479000001</v>
      </c>
      <c r="M23" s="36">
        <f>SUMIFS(СВЦЭМ!$C$39:$C$782,СВЦЭМ!$A$39:$A$782,$A23,СВЦЭМ!$B$39:$B$782,M$11)+'СЕТ СН'!$F$12+СВЦЭМ!$D$10+'СЕТ СН'!$F$6-'СЕТ СН'!$F$22</f>
        <v>1319.59280562</v>
      </c>
      <c r="N23" s="36">
        <f>SUMIFS(СВЦЭМ!$C$39:$C$782,СВЦЭМ!$A$39:$A$782,$A23,СВЦЭМ!$B$39:$B$782,N$11)+'СЕТ СН'!$F$12+СВЦЭМ!$D$10+'СЕТ СН'!$F$6-'СЕТ СН'!$F$22</f>
        <v>1372.40267159</v>
      </c>
      <c r="O23" s="36">
        <f>SUMIFS(СВЦЭМ!$C$39:$C$782,СВЦЭМ!$A$39:$A$782,$A23,СВЦЭМ!$B$39:$B$782,O$11)+'СЕТ СН'!$F$12+СВЦЭМ!$D$10+'СЕТ СН'!$F$6-'СЕТ СН'!$F$22</f>
        <v>1430.22090484</v>
      </c>
      <c r="P23" s="36">
        <f>SUMIFS(СВЦЭМ!$C$39:$C$782,СВЦЭМ!$A$39:$A$782,$A23,СВЦЭМ!$B$39:$B$782,P$11)+'СЕТ СН'!$F$12+СВЦЭМ!$D$10+'СЕТ СН'!$F$6-'СЕТ СН'!$F$22</f>
        <v>1445.33791043</v>
      </c>
      <c r="Q23" s="36">
        <f>SUMIFS(СВЦЭМ!$C$39:$C$782,СВЦЭМ!$A$39:$A$782,$A23,СВЦЭМ!$B$39:$B$782,Q$11)+'СЕТ СН'!$F$12+СВЦЭМ!$D$10+'СЕТ СН'!$F$6-'СЕТ СН'!$F$22</f>
        <v>1419.52064769</v>
      </c>
      <c r="R23" s="36">
        <f>SUMIFS(СВЦЭМ!$C$39:$C$782,СВЦЭМ!$A$39:$A$782,$A23,СВЦЭМ!$B$39:$B$782,R$11)+'СЕТ СН'!$F$12+СВЦЭМ!$D$10+'СЕТ СН'!$F$6-'СЕТ СН'!$F$22</f>
        <v>1378.11943066</v>
      </c>
      <c r="S23" s="36">
        <f>SUMIFS(СВЦЭМ!$C$39:$C$782,СВЦЭМ!$A$39:$A$782,$A23,СВЦЭМ!$B$39:$B$782,S$11)+'СЕТ СН'!$F$12+СВЦЭМ!$D$10+'СЕТ СН'!$F$6-'СЕТ СН'!$F$22</f>
        <v>1324.0758900799999</v>
      </c>
      <c r="T23" s="36">
        <f>SUMIFS(СВЦЭМ!$C$39:$C$782,СВЦЭМ!$A$39:$A$782,$A23,СВЦЭМ!$B$39:$B$782,T$11)+'СЕТ СН'!$F$12+СВЦЭМ!$D$10+'СЕТ СН'!$F$6-'СЕТ СН'!$F$22</f>
        <v>1282.5604315200001</v>
      </c>
      <c r="U23" s="36">
        <f>SUMIFS(СВЦЭМ!$C$39:$C$782,СВЦЭМ!$A$39:$A$782,$A23,СВЦЭМ!$B$39:$B$782,U$11)+'СЕТ СН'!$F$12+СВЦЭМ!$D$10+'СЕТ СН'!$F$6-'СЕТ СН'!$F$22</f>
        <v>1251.6490543</v>
      </c>
      <c r="V23" s="36">
        <f>SUMIFS(СВЦЭМ!$C$39:$C$782,СВЦЭМ!$A$39:$A$782,$A23,СВЦЭМ!$B$39:$B$782,V$11)+'СЕТ СН'!$F$12+СВЦЭМ!$D$10+'СЕТ СН'!$F$6-'СЕТ СН'!$F$22</f>
        <v>1264.9045019099999</v>
      </c>
      <c r="W23" s="36">
        <f>SUMIFS(СВЦЭМ!$C$39:$C$782,СВЦЭМ!$A$39:$A$782,$A23,СВЦЭМ!$B$39:$B$782,W$11)+'СЕТ СН'!$F$12+СВЦЭМ!$D$10+'СЕТ СН'!$F$6-'СЕТ СН'!$F$22</f>
        <v>1287.7325829899999</v>
      </c>
      <c r="X23" s="36">
        <f>SUMIFS(СВЦЭМ!$C$39:$C$782,СВЦЭМ!$A$39:$A$782,$A23,СВЦЭМ!$B$39:$B$782,X$11)+'СЕТ СН'!$F$12+СВЦЭМ!$D$10+'СЕТ СН'!$F$6-'СЕТ СН'!$F$22</f>
        <v>1309.98828426</v>
      </c>
      <c r="Y23" s="36">
        <f>SUMIFS(СВЦЭМ!$C$39:$C$782,СВЦЭМ!$A$39:$A$782,$A23,СВЦЭМ!$B$39:$B$782,Y$11)+'СЕТ СН'!$F$12+СВЦЭМ!$D$10+'СЕТ СН'!$F$6-'СЕТ СН'!$F$22</f>
        <v>1346.3977899399999</v>
      </c>
    </row>
    <row r="24" spans="1:25" ht="15.75" x14ac:dyDescent="0.2">
      <c r="A24" s="35">
        <f t="shared" si="0"/>
        <v>44633</v>
      </c>
      <c r="B24" s="36">
        <f>SUMIFS(СВЦЭМ!$C$39:$C$782,СВЦЭМ!$A$39:$A$782,$A24,СВЦЭМ!$B$39:$B$782,B$11)+'СЕТ СН'!$F$12+СВЦЭМ!$D$10+'СЕТ СН'!$F$6-'СЕТ СН'!$F$22</f>
        <v>1362.62616189</v>
      </c>
      <c r="C24" s="36">
        <f>SUMIFS(СВЦЭМ!$C$39:$C$782,СВЦЭМ!$A$39:$A$782,$A24,СВЦЭМ!$B$39:$B$782,C$11)+'СЕТ СН'!$F$12+СВЦЭМ!$D$10+'СЕТ СН'!$F$6-'СЕТ СН'!$F$22</f>
        <v>1418.53734803</v>
      </c>
      <c r="D24" s="36">
        <f>SUMIFS(СВЦЭМ!$C$39:$C$782,СВЦЭМ!$A$39:$A$782,$A24,СВЦЭМ!$B$39:$B$782,D$11)+'СЕТ СН'!$F$12+СВЦЭМ!$D$10+'СЕТ СН'!$F$6-'СЕТ СН'!$F$22</f>
        <v>1478.58447589</v>
      </c>
      <c r="E24" s="36">
        <f>SUMIFS(СВЦЭМ!$C$39:$C$782,СВЦЭМ!$A$39:$A$782,$A24,СВЦЭМ!$B$39:$B$782,E$11)+'СЕТ СН'!$F$12+СВЦЭМ!$D$10+'СЕТ СН'!$F$6-'СЕТ СН'!$F$22</f>
        <v>1508.6986217900001</v>
      </c>
      <c r="F24" s="36">
        <f>SUMIFS(СВЦЭМ!$C$39:$C$782,СВЦЭМ!$A$39:$A$782,$A24,СВЦЭМ!$B$39:$B$782,F$11)+'СЕТ СН'!$F$12+СВЦЭМ!$D$10+'СЕТ СН'!$F$6-'СЕТ СН'!$F$22</f>
        <v>1531.45841412</v>
      </c>
      <c r="G24" s="36">
        <f>SUMIFS(СВЦЭМ!$C$39:$C$782,СВЦЭМ!$A$39:$A$782,$A24,СВЦЭМ!$B$39:$B$782,G$11)+'СЕТ СН'!$F$12+СВЦЭМ!$D$10+'СЕТ СН'!$F$6-'СЕТ СН'!$F$22</f>
        <v>1533.4717139699999</v>
      </c>
      <c r="H24" s="36">
        <f>SUMIFS(СВЦЭМ!$C$39:$C$782,СВЦЭМ!$A$39:$A$782,$A24,СВЦЭМ!$B$39:$B$782,H$11)+'СЕТ СН'!$F$12+СВЦЭМ!$D$10+'СЕТ СН'!$F$6-'СЕТ СН'!$F$22</f>
        <v>1496.5613463699999</v>
      </c>
      <c r="I24" s="36">
        <f>SUMIFS(СВЦЭМ!$C$39:$C$782,СВЦЭМ!$A$39:$A$782,$A24,СВЦЭМ!$B$39:$B$782,I$11)+'СЕТ СН'!$F$12+СВЦЭМ!$D$10+'СЕТ СН'!$F$6-'СЕТ СН'!$F$22</f>
        <v>1403.3336073</v>
      </c>
      <c r="J24" s="36">
        <f>SUMIFS(СВЦЭМ!$C$39:$C$782,СВЦЭМ!$A$39:$A$782,$A24,СВЦЭМ!$B$39:$B$782,J$11)+'СЕТ СН'!$F$12+СВЦЭМ!$D$10+'СЕТ СН'!$F$6-'СЕТ СН'!$F$22</f>
        <v>1322.0837220199999</v>
      </c>
      <c r="K24" s="36">
        <f>SUMIFS(СВЦЭМ!$C$39:$C$782,СВЦЭМ!$A$39:$A$782,$A24,СВЦЭМ!$B$39:$B$782,K$11)+'СЕТ СН'!$F$12+СВЦЭМ!$D$10+'СЕТ СН'!$F$6-'СЕТ СН'!$F$22</f>
        <v>1284.18189362</v>
      </c>
      <c r="L24" s="36">
        <f>SUMIFS(СВЦЭМ!$C$39:$C$782,СВЦЭМ!$A$39:$A$782,$A24,СВЦЭМ!$B$39:$B$782,L$11)+'СЕТ СН'!$F$12+СВЦЭМ!$D$10+'СЕТ СН'!$F$6-'СЕТ СН'!$F$22</f>
        <v>1282.35231598</v>
      </c>
      <c r="M24" s="36">
        <f>SUMIFS(СВЦЭМ!$C$39:$C$782,СВЦЭМ!$A$39:$A$782,$A24,СВЦЭМ!$B$39:$B$782,M$11)+'СЕТ СН'!$F$12+СВЦЭМ!$D$10+'СЕТ СН'!$F$6-'СЕТ СН'!$F$22</f>
        <v>1331.53563594</v>
      </c>
      <c r="N24" s="36">
        <f>SUMIFS(СВЦЭМ!$C$39:$C$782,СВЦЭМ!$A$39:$A$782,$A24,СВЦЭМ!$B$39:$B$782,N$11)+'СЕТ СН'!$F$12+СВЦЭМ!$D$10+'СЕТ СН'!$F$6-'СЕТ СН'!$F$22</f>
        <v>1367.7176288399999</v>
      </c>
      <c r="O24" s="36">
        <f>SUMIFS(СВЦЭМ!$C$39:$C$782,СВЦЭМ!$A$39:$A$782,$A24,СВЦЭМ!$B$39:$B$782,O$11)+'СЕТ СН'!$F$12+СВЦЭМ!$D$10+'СЕТ СН'!$F$6-'СЕТ СН'!$F$22</f>
        <v>1407.1539353599999</v>
      </c>
      <c r="P24" s="36">
        <f>SUMIFS(СВЦЭМ!$C$39:$C$782,СВЦЭМ!$A$39:$A$782,$A24,СВЦЭМ!$B$39:$B$782,P$11)+'СЕТ СН'!$F$12+СВЦЭМ!$D$10+'СЕТ СН'!$F$6-'СЕТ СН'!$F$22</f>
        <v>1427.92169268</v>
      </c>
      <c r="Q24" s="36">
        <f>SUMIFS(СВЦЭМ!$C$39:$C$782,СВЦЭМ!$A$39:$A$782,$A24,СВЦЭМ!$B$39:$B$782,Q$11)+'СЕТ СН'!$F$12+СВЦЭМ!$D$10+'СЕТ СН'!$F$6-'СЕТ СН'!$F$22</f>
        <v>1398.0433318799999</v>
      </c>
      <c r="R24" s="36">
        <f>SUMIFS(СВЦЭМ!$C$39:$C$782,СВЦЭМ!$A$39:$A$782,$A24,СВЦЭМ!$B$39:$B$782,R$11)+'СЕТ СН'!$F$12+СВЦЭМ!$D$10+'СЕТ СН'!$F$6-'СЕТ СН'!$F$22</f>
        <v>1363.06509785</v>
      </c>
      <c r="S24" s="36">
        <f>SUMIFS(СВЦЭМ!$C$39:$C$782,СВЦЭМ!$A$39:$A$782,$A24,СВЦЭМ!$B$39:$B$782,S$11)+'СЕТ СН'!$F$12+СВЦЭМ!$D$10+'СЕТ СН'!$F$6-'СЕТ СН'!$F$22</f>
        <v>1316.7563414399999</v>
      </c>
      <c r="T24" s="36">
        <f>SUMIFS(СВЦЭМ!$C$39:$C$782,СВЦЭМ!$A$39:$A$782,$A24,СВЦЭМ!$B$39:$B$782,T$11)+'СЕТ СН'!$F$12+СВЦЭМ!$D$10+'СЕТ СН'!$F$6-'СЕТ СН'!$F$22</f>
        <v>1268.20275128</v>
      </c>
      <c r="U24" s="36">
        <f>SUMIFS(СВЦЭМ!$C$39:$C$782,СВЦЭМ!$A$39:$A$782,$A24,СВЦЭМ!$B$39:$B$782,U$11)+'СЕТ СН'!$F$12+СВЦЭМ!$D$10+'СЕТ СН'!$F$6-'СЕТ СН'!$F$22</f>
        <v>1249.74012133</v>
      </c>
      <c r="V24" s="36">
        <f>SUMIFS(СВЦЭМ!$C$39:$C$782,СВЦЭМ!$A$39:$A$782,$A24,СВЦЭМ!$B$39:$B$782,V$11)+'СЕТ СН'!$F$12+СВЦЭМ!$D$10+'СЕТ СН'!$F$6-'СЕТ СН'!$F$22</f>
        <v>1246.53923106</v>
      </c>
      <c r="W24" s="36">
        <f>SUMIFS(СВЦЭМ!$C$39:$C$782,СВЦЭМ!$A$39:$A$782,$A24,СВЦЭМ!$B$39:$B$782,W$11)+'СЕТ СН'!$F$12+СВЦЭМ!$D$10+'СЕТ СН'!$F$6-'СЕТ СН'!$F$22</f>
        <v>1260.47477187</v>
      </c>
      <c r="X24" s="36">
        <f>SUMIFS(СВЦЭМ!$C$39:$C$782,СВЦЭМ!$A$39:$A$782,$A24,СВЦЭМ!$B$39:$B$782,X$11)+'СЕТ СН'!$F$12+СВЦЭМ!$D$10+'СЕТ СН'!$F$6-'СЕТ СН'!$F$22</f>
        <v>1291.4325657699999</v>
      </c>
      <c r="Y24" s="36">
        <f>SUMIFS(СВЦЭМ!$C$39:$C$782,СВЦЭМ!$A$39:$A$782,$A24,СВЦЭМ!$B$39:$B$782,Y$11)+'СЕТ СН'!$F$12+СВЦЭМ!$D$10+'СЕТ СН'!$F$6-'СЕТ СН'!$F$22</f>
        <v>1312.2907719699999</v>
      </c>
    </row>
    <row r="25" spans="1:25" ht="15.75" x14ac:dyDescent="0.2">
      <c r="A25" s="35">
        <f t="shared" si="0"/>
        <v>44634</v>
      </c>
      <c r="B25" s="36">
        <f>SUMIFS(СВЦЭМ!$C$39:$C$782,СВЦЭМ!$A$39:$A$782,$A25,СВЦЭМ!$B$39:$B$782,B$11)+'СЕТ СН'!$F$12+СВЦЭМ!$D$10+'СЕТ СН'!$F$6-'СЕТ СН'!$F$22</f>
        <v>1362.31351215</v>
      </c>
      <c r="C25" s="36">
        <f>SUMIFS(СВЦЭМ!$C$39:$C$782,СВЦЭМ!$A$39:$A$782,$A25,СВЦЭМ!$B$39:$B$782,C$11)+'СЕТ СН'!$F$12+СВЦЭМ!$D$10+'СЕТ СН'!$F$6-'СЕТ СН'!$F$22</f>
        <v>1409.5380032099999</v>
      </c>
      <c r="D25" s="36">
        <f>SUMIFS(СВЦЭМ!$C$39:$C$782,СВЦЭМ!$A$39:$A$782,$A25,СВЦЭМ!$B$39:$B$782,D$11)+'СЕТ СН'!$F$12+СВЦЭМ!$D$10+'СЕТ СН'!$F$6-'СЕТ СН'!$F$22</f>
        <v>1470.9455623599999</v>
      </c>
      <c r="E25" s="36">
        <f>SUMIFS(СВЦЭМ!$C$39:$C$782,СВЦЭМ!$A$39:$A$782,$A25,СВЦЭМ!$B$39:$B$782,E$11)+'СЕТ СН'!$F$12+СВЦЭМ!$D$10+'СЕТ СН'!$F$6-'СЕТ СН'!$F$22</f>
        <v>1496.4992273</v>
      </c>
      <c r="F25" s="36">
        <f>SUMIFS(СВЦЭМ!$C$39:$C$782,СВЦЭМ!$A$39:$A$782,$A25,СВЦЭМ!$B$39:$B$782,F$11)+'СЕТ СН'!$F$12+СВЦЭМ!$D$10+'СЕТ СН'!$F$6-'СЕТ СН'!$F$22</f>
        <v>1502.3384550599999</v>
      </c>
      <c r="G25" s="36">
        <f>SUMIFS(СВЦЭМ!$C$39:$C$782,СВЦЭМ!$A$39:$A$782,$A25,СВЦЭМ!$B$39:$B$782,G$11)+'СЕТ СН'!$F$12+СВЦЭМ!$D$10+'СЕТ СН'!$F$6-'СЕТ СН'!$F$22</f>
        <v>1449.7928729400001</v>
      </c>
      <c r="H25" s="36">
        <f>SUMIFS(СВЦЭМ!$C$39:$C$782,СВЦЭМ!$A$39:$A$782,$A25,СВЦЭМ!$B$39:$B$782,H$11)+'СЕТ СН'!$F$12+СВЦЭМ!$D$10+'СЕТ СН'!$F$6-'СЕТ СН'!$F$22</f>
        <v>1402.4685411</v>
      </c>
      <c r="I25" s="36">
        <f>SUMIFS(СВЦЭМ!$C$39:$C$782,СВЦЭМ!$A$39:$A$782,$A25,СВЦЭМ!$B$39:$B$782,I$11)+'СЕТ СН'!$F$12+СВЦЭМ!$D$10+'СЕТ СН'!$F$6-'СЕТ СН'!$F$22</f>
        <v>1318.2060169399999</v>
      </c>
      <c r="J25" s="36">
        <f>SUMIFS(СВЦЭМ!$C$39:$C$782,СВЦЭМ!$A$39:$A$782,$A25,СВЦЭМ!$B$39:$B$782,J$11)+'СЕТ СН'!$F$12+СВЦЭМ!$D$10+'СЕТ СН'!$F$6-'СЕТ СН'!$F$22</f>
        <v>1294.21410143</v>
      </c>
      <c r="K25" s="36">
        <f>SUMIFS(СВЦЭМ!$C$39:$C$782,СВЦЭМ!$A$39:$A$782,$A25,СВЦЭМ!$B$39:$B$782,K$11)+'СЕТ СН'!$F$12+СВЦЭМ!$D$10+'СЕТ СН'!$F$6-'СЕТ СН'!$F$22</f>
        <v>1281.3439471300001</v>
      </c>
      <c r="L25" s="36">
        <f>SUMIFS(СВЦЭМ!$C$39:$C$782,СВЦЭМ!$A$39:$A$782,$A25,СВЦЭМ!$B$39:$B$782,L$11)+'СЕТ СН'!$F$12+СВЦЭМ!$D$10+'СЕТ СН'!$F$6-'СЕТ СН'!$F$22</f>
        <v>1285.57828825</v>
      </c>
      <c r="M25" s="36">
        <f>SUMIFS(СВЦЭМ!$C$39:$C$782,СВЦЭМ!$A$39:$A$782,$A25,СВЦЭМ!$B$39:$B$782,M$11)+'СЕТ СН'!$F$12+СВЦЭМ!$D$10+'СЕТ СН'!$F$6-'СЕТ СН'!$F$22</f>
        <v>1327.7092920800001</v>
      </c>
      <c r="N25" s="36">
        <f>SUMIFS(СВЦЭМ!$C$39:$C$782,СВЦЭМ!$A$39:$A$782,$A25,СВЦЭМ!$B$39:$B$782,N$11)+'СЕТ СН'!$F$12+СВЦЭМ!$D$10+'СЕТ СН'!$F$6-'СЕТ СН'!$F$22</f>
        <v>1367.87590802</v>
      </c>
      <c r="O25" s="36">
        <f>SUMIFS(СВЦЭМ!$C$39:$C$782,СВЦЭМ!$A$39:$A$782,$A25,СВЦЭМ!$B$39:$B$782,O$11)+'СЕТ СН'!$F$12+СВЦЭМ!$D$10+'СЕТ СН'!$F$6-'СЕТ СН'!$F$22</f>
        <v>1400.03417386</v>
      </c>
      <c r="P25" s="36">
        <f>SUMIFS(СВЦЭМ!$C$39:$C$782,СВЦЭМ!$A$39:$A$782,$A25,СВЦЭМ!$B$39:$B$782,P$11)+'СЕТ СН'!$F$12+СВЦЭМ!$D$10+'СЕТ СН'!$F$6-'СЕТ СН'!$F$22</f>
        <v>1405.0782409599999</v>
      </c>
      <c r="Q25" s="36">
        <f>SUMIFS(СВЦЭМ!$C$39:$C$782,СВЦЭМ!$A$39:$A$782,$A25,СВЦЭМ!$B$39:$B$782,Q$11)+'СЕТ СН'!$F$12+СВЦЭМ!$D$10+'СЕТ СН'!$F$6-'СЕТ СН'!$F$22</f>
        <v>1375.3907623499999</v>
      </c>
      <c r="R25" s="36">
        <f>SUMIFS(СВЦЭМ!$C$39:$C$782,СВЦЭМ!$A$39:$A$782,$A25,СВЦЭМ!$B$39:$B$782,R$11)+'СЕТ СН'!$F$12+СВЦЭМ!$D$10+'СЕТ СН'!$F$6-'СЕТ СН'!$F$22</f>
        <v>1339.7225122499999</v>
      </c>
      <c r="S25" s="36">
        <f>SUMIFS(СВЦЭМ!$C$39:$C$782,СВЦЭМ!$A$39:$A$782,$A25,СВЦЭМ!$B$39:$B$782,S$11)+'СЕТ СН'!$F$12+СВЦЭМ!$D$10+'СЕТ СН'!$F$6-'СЕТ СН'!$F$22</f>
        <v>1306.5695607999999</v>
      </c>
      <c r="T25" s="36">
        <f>SUMIFS(СВЦЭМ!$C$39:$C$782,СВЦЭМ!$A$39:$A$782,$A25,СВЦЭМ!$B$39:$B$782,T$11)+'СЕТ СН'!$F$12+СВЦЭМ!$D$10+'СЕТ СН'!$F$6-'СЕТ СН'!$F$22</f>
        <v>1269.25763568</v>
      </c>
      <c r="U25" s="36">
        <f>SUMIFS(СВЦЭМ!$C$39:$C$782,СВЦЭМ!$A$39:$A$782,$A25,СВЦЭМ!$B$39:$B$782,U$11)+'СЕТ СН'!$F$12+СВЦЭМ!$D$10+'СЕТ СН'!$F$6-'СЕТ СН'!$F$22</f>
        <v>1260.3540288899999</v>
      </c>
      <c r="V25" s="36">
        <f>SUMIFS(СВЦЭМ!$C$39:$C$782,СВЦЭМ!$A$39:$A$782,$A25,СВЦЭМ!$B$39:$B$782,V$11)+'СЕТ СН'!$F$12+СВЦЭМ!$D$10+'СЕТ СН'!$F$6-'СЕТ СН'!$F$22</f>
        <v>1267.7290296199999</v>
      </c>
      <c r="W25" s="36">
        <f>SUMIFS(СВЦЭМ!$C$39:$C$782,СВЦЭМ!$A$39:$A$782,$A25,СВЦЭМ!$B$39:$B$782,W$11)+'СЕТ СН'!$F$12+СВЦЭМ!$D$10+'СЕТ СН'!$F$6-'СЕТ СН'!$F$22</f>
        <v>1264.16297175</v>
      </c>
      <c r="X25" s="36">
        <f>SUMIFS(СВЦЭМ!$C$39:$C$782,СВЦЭМ!$A$39:$A$782,$A25,СВЦЭМ!$B$39:$B$782,X$11)+'СЕТ СН'!$F$12+СВЦЭМ!$D$10+'СЕТ СН'!$F$6-'СЕТ СН'!$F$22</f>
        <v>1312.21198908</v>
      </c>
      <c r="Y25" s="36">
        <f>SUMIFS(СВЦЭМ!$C$39:$C$782,СВЦЭМ!$A$39:$A$782,$A25,СВЦЭМ!$B$39:$B$782,Y$11)+'СЕТ СН'!$F$12+СВЦЭМ!$D$10+'СЕТ СН'!$F$6-'СЕТ СН'!$F$22</f>
        <v>1351.76101042</v>
      </c>
    </row>
    <row r="26" spans="1:25" ht="15.75" x14ac:dyDescent="0.2">
      <c r="A26" s="35">
        <f t="shared" si="0"/>
        <v>44635</v>
      </c>
      <c r="B26" s="36">
        <f>SUMIFS(СВЦЭМ!$C$39:$C$782,СВЦЭМ!$A$39:$A$782,$A26,СВЦЭМ!$B$39:$B$782,B$11)+'СЕТ СН'!$F$12+СВЦЭМ!$D$10+'СЕТ СН'!$F$6-'СЕТ СН'!$F$22</f>
        <v>1375.1845285899999</v>
      </c>
      <c r="C26" s="36">
        <f>SUMIFS(СВЦЭМ!$C$39:$C$782,СВЦЭМ!$A$39:$A$782,$A26,СВЦЭМ!$B$39:$B$782,C$11)+'СЕТ СН'!$F$12+СВЦЭМ!$D$10+'СЕТ СН'!$F$6-'СЕТ СН'!$F$22</f>
        <v>1424.98549088</v>
      </c>
      <c r="D26" s="36">
        <f>SUMIFS(СВЦЭМ!$C$39:$C$782,СВЦЭМ!$A$39:$A$782,$A26,СВЦЭМ!$B$39:$B$782,D$11)+'СЕТ СН'!$F$12+СВЦЭМ!$D$10+'СЕТ СН'!$F$6-'СЕТ СН'!$F$22</f>
        <v>1480.6704500799999</v>
      </c>
      <c r="E26" s="36">
        <f>SUMIFS(СВЦЭМ!$C$39:$C$782,СВЦЭМ!$A$39:$A$782,$A26,СВЦЭМ!$B$39:$B$782,E$11)+'СЕТ СН'!$F$12+СВЦЭМ!$D$10+'СЕТ СН'!$F$6-'СЕТ СН'!$F$22</f>
        <v>1502.7826948299999</v>
      </c>
      <c r="F26" s="36">
        <f>SUMIFS(СВЦЭМ!$C$39:$C$782,СВЦЭМ!$A$39:$A$782,$A26,СВЦЭМ!$B$39:$B$782,F$11)+'СЕТ СН'!$F$12+СВЦЭМ!$D$10+'СЕТ СН'!$F$6-'СЕТ СН'!$F$22</f>
        <v>1508.8143359200001</v>
      </c>
      <c r="G26" s="36">
        <f>SUMIFS(СВЦЭМ!$C$39:$C$782,СВЦЭМ!$A$39:$A$782,$A26,СВЦЭМ!$B$39:$B$782,G$11)+'СЕТ СН'!$F$12+СВЦЭМ!$D$10+'СЕТ СН'!$F$6-'СЕТ СН'!$F$22</f>
        <v>1478.2183252499999</v>
      </c>
      <c r="H26" s="36">
        <f>SUMIFS(СВЦЭМ!$C$39:$C$782,СВЦЭМ!$A$39:$A$782,$A26,СВЦЭМ!$B$39:$B$782,H$11)+'СЕТ СН'!$F$12+СВЦЭМ!$D$10+'СЕТ СН'!$F$6-'СЕТ СН'!$F$22</f>
        <v>1387.62718614</v>
      </c>
      <c r="I26" s="36">
        <f>SUMIFS(СВЦЭМ!$C$39:$C$782,СВЦЭМ!$A$39:$A$782,$A26,СВЦЭМ!$B$39:$B$782,I$11)+'СЕТ СН'!$F$12+СВЦЭМ!$D$10+'СЕТ СН'!$F$6-'СЕТ СН'!$F$22</f>
        <v>1318.3519607000001</v>
      </c>
      <c r="J26" s="36">
        <f>SUMIFS(СВЦЭМ!$C$39:$C$782,СВЦЭМ!$A$39:$A$782,$A26,СВЦЭМ!$B$39:$B$782,J$11)+'СЕТ СН'!$F$12+СВЦЭМ!$D$10+'СЕТ СН'!$F$6-'СЕТ СН'!$F$22</f>
        <v>1269.4918136199999</v>
      </c>
      <c r="K26" s="36">
        <f>SUMIFS(СВЦЭМ!$C$39:$C$782,СВЦЭМ!$A$39:$A$782,$A26,СВЦЭМ!$B$39:$B$782,K$11)+'СЕТ СН'!$F$12+СВЦЭМ!$D$10+'СЕТ СН'!$F$6-'СЕТ СН'!$F$22</f>
        <v>1259.5428291000001</v>
      </c>
      <c r="L26" s="36">
        <f>SUMIFS(СВЦЭМ!$C$39:$C$782,СВЦЭМ!$A$39:$A$782,$A26,СВЦЭМ!$B$39:$B$782,L$11)+'СЕТ СН'!$F$12+СВЦЭМ!$D$10+'СЕТ СН'!$F$6-'СЕТ СН'!$F$22</f>
        <v>1264.41512087</v>
      </c>
      <c r="M26" s="36">
        <f>SUMIFS(СВЦЭМ!$C$39:$C$782,СВЦЭМ!$A$39:$A$782,$A26,СВЦЭМ!$B$39:$B$782,M$11)+'СЕТ СН'!$F$12+СВЦЭМ!$D$10+'СЕТ СН'!$F$6-'СЕТ СН'!$F$22</f>
        <v>1298.8194798499999</v>
      </c>
      <c r="N26" s="36">
        <f>SUMIFS(СВЦЭМ!$C$39:$C$782,СВЦЭМ!$A$39:$A$782,$A26,СВЦЭМ!$B$39:$B$782,N$11)+'СЕТ СН'!$F$12+СВЦЭМ!$D$10+'СЕТ СН'!$F$6-'СЕТ СН'!$F$22</f>
        <v>1343.4613738599999</v>
      </c>
      <c r="O26" s="36">
        <f>SUMIFS(СВЦЭМ!$C$39:$C$782,СВЦЭМ!$A$39:$A$782,$A26,СВЦЭМ!$B$39:$B$782,O$11)+'СЕТ СН'!$F$12+СВЦЭМ!$D$10+'СЕТ СН'!$F$6-'СЕТ СН'!$F$22</f>
        <v>1392.4100881499999</v>
      </c>
      <c r="P26" s="36">
        <f>SUMIFS(СВЦЭМ!$C$39:$C$782,СВЦЭМ!$A$39:$A$782,$A26,СВЦЭМ!$B$39:$B$782,P$11)+'СЕТ СН'!$F$12+СВЦЭМ!$D$10+'СЕТ СН'!$F$6-'СЕТ СН'!$F$22</f>
        <v>1405.35342689</v>
      </c>
      <c r="Q26" s="36">
        <f>SUMIFS(СВЦЭМ!$C$39:$C$782,СВЦЭМ!$A$39:$A$782,$A26,СВЦЭМ!$B$39:$B$782,Q$11)+'СЕТ СН'!$F$12+СВЦЭМ!$D$10+'СЕТ СН'!$F$6-'СЕТ СН'!$F$22</f>
        <v>1391.7561466299999</v>
      </c>
      <c r="R26" s="36">
        <f>SUMIFS(СВЦЭМ!$C$39:$C$782,СВЦЭМ!$A$39:$A$782,$A26,СВЦЭМ!$B$39:$B$782,R$11)+'СЕТ СН'!$F$12+СВЦЭМ!$D$10+'СЕТ СН'!$F$6-'СЕТ СН'!$F$22</f>
        <v>1344.3347543</v>
      </c>
      <c r="S26" s="36">
        <f>SUMIFS(СВЦЭМ!$C$39:$C$782,СВЦЭМ!$A$39:$A$782,$A26,СВЦЭМ!$B$39:$B$782,S$11)+'СЕТ СН'!$F$12+СВЦЭМ!$D$10+'СЕТ СН'!$F$6-'СЕТ СН'!$F$22</f>
        <v>1303.0828454800001</v>
      </c>
      <c r="T26" s="36">
        <f>SUMIFS(СВЦЭМ!$C$39:$C$782,СВЦЭМ!$A$39:$A$782,$A26,СВЦЭМ!$B$39:$B$782,T$11)+'СЕТ СН'!$F$12+СВЦЭМ!$D$10+'СЕТ СН'!$F$6-'СЕТ СН'!$F$22</f>
        <v>1262.62638386</v>
      </c>
      <c r="U26" s="36">
        <f>SUMIFS(СВЦЭМ!$C$39:$C$782,СВЦЭМ!$A$39:$A$782,$A26,СВЦЭМ!$B$39:$B$782,U$11)+'СЕТ СН'!$F$12+СВЦЭМ!$D$10+'СЕТ СН'!$F$6-'СЕТ СН'!$F$22</f>
        <v>1247.5831928299999</v>
      </c>
      <c r="V26" s="36">
        <f>SUMIFS(СВЦЭМ!$C$39:$C$782,СВЦЭМ!$A$39:$A$782,$A26,СВЦЭМ!$B$39:$B$782,V$11)+'СЕТ СН'!$F$12+СВЦЭМ!$D$10+'СЕТ СН'!$F$6-'СЕТ СН'!$F$22</f>
        <v>1265.8660352100001</v>
      </c>
      <c r="W26" s="36">
        <f>SUMIFS(СВЦЭМ!$C$39:$C$782,СВЦЭМ!$A$39:$A$782,$A26,СВЦЭМ!$B$39:$B$782,W$11)+'СЕТ СН'!$F$12+СВЦЭМ!$D$10+'СЕТ СН'!$F$6-'СЕТ СН'!$F$22</f>
        <v>1284.8266460299999</v>
      </c>
      <c r="X26" s="36">
        <f>SUMIFS(СВЦЭМ!$C$39:$C$782,СВЦЭМ!$A$39:$A$782,$A26,СВЦЭМ!$B$39:$B$782,X$11)+'СЕТ СН'!$F$12+СВЦЭМ!$D$10+'СЕТ СН'!$F$6-'СЕТ СН'!$F$22</f>
        <v>1313.0370777000001</v>
      </c>
      <c r="Y26" s="36">
        <f>SUMIFS(СВЦЭМ!$C$39:$C$782,СВЦЭМ!$A$39:$A$782,$A26,СВЦЭМ!$B$39:$B$782,Y$11)+'СЕТ СН'!$F$12+СВЦЭМ!$D$10+'СЕТ СН'!$F$6-'СЕТ СН'!$F$22</f>
        <v>1342.7598249</v>
      </c>
    </row>
    <row r="27" spans="1:25" ht="15.75" x14ac:dyDescent="0.2">
      <c r="A27" s="35">
        <f t="shared" si="0"/>
        <v>44636</v>
      </c>
      <c r="B27" s="36">
        <f>SUMIFS(СВЦЭМ!$C$39:$C$782,СВЦЭМ!$A$39:$A$782,$A27,СВЦЭМ!$B$39:$B$782,B$11)+'СЕТ СН'!$F$12+СВЦЭМ!$D$10+'СЕТ СН'!$F$6-'СЕТ СН'!$F$22</f>
        <v>1345.2319673699999</v>
      </c>
      <c r="C27" s="36">
        <f>SUMIFS(СВЦЭМ!$C$39:$C$782,СВЦЭМ!$A$39:$A$782,$A27,СВЦЭМ!$B$39:$B$782,C$11)+'СЕТ СН'!$F$12+СВЦЭМ!$D$10+'СЕТ СН'!$F$6-'СЕТ СН'!$F$22</f>
        <v>1411.1749376600001</v>
      </c>
      <c r="D27" s="36">
        <f>SUMIFS(СВЦЭМ!$C$39:$C$782,СВЦЭМ!$A$39:$A$782,$A27,СВЦЭМ!$B$39:$B$782,D$11)+'СЕТ СН'!$F$12+СВЦЭМ!$D$10+'СЕТ СН'!$F$6-'СЕТ СН'!$F$22</f>
        <v>1487.0520763899999</v>
      </c>
      <c r="E27" s="36">
        <f>SUMIFS(СВЦЭМ!$C$39:$C$782,СВЦЭМ!$A$39:$A$782,$A27,СВЦЭМ!$B$39:$B$782,E$11)+'СЕТ СН'!$F$12+СВЦЭМ!$D$10+'СЕТ СН'!$F$6-'СЕТ СН'!$F$22</f>
        <v>1506.5850845</v>
      </c>
      <c r="F27" s="36">
        <f>SUMIFS(СВЦЭМ!$C$39:$C$782,СВЦЭМ!$A$39:$A$782,$A27,СВЦЭМ!$B$39:$B$782,F$11)+'СЕТ СН'!$F$12+СВЦЭМ!$D$10+'СЕТ СН'!$F$6-'СЕТ СН'!$F$22</f>
        <v>1511.0837670799999</v>
      </c>
      <c r="G27" s="36">
        <f>SUMIFS(СВЦЭМ!$C$39:$C$782,СВЦЭМ!$A$39:$A$782,$A27,СВЦЭМ!$B$39:$B$782,G$11)+'СЕТ СН'!$F$12+СВЦЭМ!$D$10+'СЕТ СН'!$F$6-'СЕТ СН'!$F$22</f>
        <v>1473.7564797099999</v>
      </c>
      <c r="H27" s="36">
        <f>SUMIFS(СВЦЭМ!$C$39:$C$782,СВЦЭМ!$A$39:$A$782,$A27,СВЦЭМ!$B$39:$B$782,H$11)+'СЕТ СН'!$F$12+СВЦЭМ!$D$10+'СЕТ СН'!$F$6-'СЕТ СН'!$F$22</f>
        <v>1393.09912007</v>
      </c>
      <c r="I27" s="36">
        <f>SUMIFS(СВЦЭМ!$C$39:$C$782,СВЦЭМ!$A$39:$A$782,$A27,СВЦЭМ!$B$39:$B$782,I$11)+'СЕТ СН'!$F$12+СВЦЭМ!$D$10+'СЕТ СН'!$F$6-'СЕТ СН'!$F$22</f>
        <v>1325.3769439099999</v>
      </c>
      <c r="J27" s="36">
        <f>SUMIFS(СВЦЭМ!$C$39:$C$782,СВЦЭМ!$A$39:$A$782,$A27,СВЦЭМ!$B$39:$B$782,J$11)+'СЕТ СН'!$F$12+СВЦЭМ!$D$10+'СЕТ СН'!$F$6-'СЕТ СН'!$F$22</f>
        <v>1293.9765828299999</v>
      </c>
      <c r="K27" s="36">
        <f>SUMIFS(СВЦЭМ!$C$39:$C$782,СВЦЭМ!$A$39:$A$782,$A27,СВЦЭМ!$B$39:$B$782,K$11)+'СЕТ СН'!$F$12+СВЦЭМ!$D$10+'СЕТ СН'!$F$6-'СЕТ СН'!$F$22</f>
        <v>1284.7977441599999</v>
      </c>
      <c r="L27" s="36">
        <f>SUMIFS(СВЦЭМ!$C$39:$C$782,СВЦЭМ!$A$39:$A$782,$A27,СВЦЭМ!$B$39:$B$782,L$11)+'СЕТ СН'!$F$12+СВЦЭМ!$D$10+'СЕТ СН'!$F$6-'СЕТ СН'!$F$22</f>
        <v>1293.3199632599999</v>
      </c>
      <c r="M27" s="36">
        <f>SUMIFS(СВЦЭМ!$C$39:$C$782,СВЦЭМ!$A$39:$A$782,$A27,СВЦЭМ!$B$39:$B$782,M$11)+'СЕТ СН'!$F$12+СВЦЭМ!$D$10+'СЕТ СН'!$F$6-'СЕТ СН'!$F$22</f>
        <v>1345.22322132</v>
      </c>
      <c r="N27" s="36">
        <f>SUMIFS(СВЦЭМ!$C$39:$C$782,СВЦЭМ!$A$39:$A$782,$A27,СВЦЭМ!$B$39:$B$782,N$11)+'СЕТ СН'!$F$12+СВЦЭМ!$D$10+'СЕТ СН'!$F$6-'СЕТ СН'!$F$22</f>
        <v>1369.4016433199999</v>
      </c>
      <c r="O27" s="36">
        <f>SUMIFS(СВЦЭМ!$C$39:$C$782,СВЦЭМ!$A$39:$A$782,$A27,СВЦЭМ!$B$39:$B$782,O$11)+'СЕТ СН'!$F$12+СВЦЭМ!$D$10+'СЕТ СН'!$F$6-'СЕТ СН'!$F$22</f>
        <v>1417.32180109</v>
      </c>
      <c r="P27" s="36">
        <f>SUMIFS(СВЦЭМ!$C$39:$C$782,СВЦЭМ!$A$39:$A$782,$A27,СВЦЭМ!$B$39:$B$782,P$11)+'СЕТ СН'!$F$12+СВЦЭМ!$D$10+'СЕТ СН'!$F$6-'СЕТ СН'!$F$22</f>
        <v>1429.9288762799999</v>
      </c>
      <c r="Q27" s="36">
        <f>SUMIFS(СВЦЭМ!$C$39:$C$782,СВЦЭМ!$A$39:$A$782,$A27,СВЦЭМ!$B$39:$B$782,Q$11)+'СЕТ СН'!$F$12+СВЦЭМ!$D$10+'СЕТ СН'!$F$6-'СЕТ СН'!$F$22</f>
        <v>1393.69638203</v>
      </c>
      <c r="R27" s="36">
        <f>SUMIFS(СВЦЭМ!$C$39:$C$782,СВЦЭМ!$A$39:$A$782,$A27,СВЦЭМ!$B$39:$B$782,R$11)+'СЕТ СН'!$F$12+СВЦЭМ!$D$10+'СЕТ СН'!$F$6-'СЕТ СН'!$F$22</f>
        <v>1369.33192485</v>
      </c>
      <c r="S27" s="36">
        <f>SUMIFS(СВЦЭМ!$C$39:$C$782,СВЦЭМ!$A$39:$A$782,$A27,СВЦЭМ!$B$39:$B$782,S$11)+'СЕТ СН'!$F$12+СВЦЭМ!$D$10+'СЕТ СН'!$F$6-'СЕТ СН'!$F$22</f>
        <v>1320.7720154199999</v>
      </c>
      <c r="T27" s="36">
        <f>SUMIFS(СВЦЭМ!$C$39:$C$782,СВЦЭМ!$A$39:$A$782,$A27,СВЦЭМ!$B$39:$B$782,T$11)+'СЕТ СН'!$F$12+СВЦЭМ!$D$10+'СЕТ СН'!$F$6-'СЕТ СН'!$F$22</f>
        <v>1290.3830679600001</v>
      </c>
      <c r="U27" s="36">
        <f>SUMIFS(СВЦЭМ!$C$39:$C$782,СВЦЭМ!$A$39:$A$782,$A27,СВЦЭМ!$B$39:$B$782,U$11)+'СЕТ СН'!$F$12+СВЦЭМ!$D$10+'СЕТ СН'!$F$6-'СЕТ СН'!$F$22</f>
        <v>1262.20525572</v>
      </c>
      <c r="V27" s="36">
        <f>SUMIFS(СВЦЭМ!$C$39:$C$782,СВЦЭМ!$A$39:$A$782,$A27,СВЦЭМ!$B$39:$B$782,V$11)+'СЕТ СН'!$F$12+СВЦЭМ!$D$10+'СЕТ СН'!$F$6-'СЕТ СН'!$F$22</f>
        <v>1281.4275327400001</v>
      </c>
      <c r="W27" s="36">
        <f>SUMIFS(СВЦЭМ!$C$39:$C$782,СВЦЭМ!$A$39:$A$782,$A27,СВЦЭМ!$B$39:$B$782,W$11)+'СЕТ СН'!$F$12+СВЦЭМ!$D$10+'СЕТ СН'!$F$6-'СЕТ СН'!$F$22</f>
        <v>1317.9926415299999</v>
      </c>
      <c r="X27" s="36">
        <f>SUMIFS(СВЦЭМ!$C$39:$C$782,СВЦЭМ!$A$39:$A$782,$A27,СВЦЭМ!$B$39:$B$782,X$11)+'СЕТ СН'!$F$12+СВЦЭМ!$D$10+'СЕТ СН'!$F$6-'СЕТ СН'!$F$22</f>
        <v>1345.2346389699999</v>
      </c>
      <c r="Y27" s="36">
        <f>SUMIFS(СВЦЭМ!$C$39:$C$782,СВЦЭМ!$A$39:$A$782,$A27,СВЦЭМ!$B$39:$B$782,Y$11)+'СЕТ СН'!$F$12+СВЦЭМ!$D$10+'СЕТ СН'!$F$6-'СЕТ СН'!$F$22</f>
        <v>1363.24910649</v>
      </c>
    </row>
    <row r="28" spans="1:25" ht="15.75" x14ac:dyDescent="0.2">
      <c r="A28" s="35">
        <f t="shared" si="0"/>
        <v>44637</v>
      </c>
      <c r="B28" s="36">
        <f>SUMIFS(СВЦЭМ!$C$39:$C$782,СВЦЭМ!$A$39:$A$782,$A28,СВЦЭМ!$B$39:$B$782,B$11)+'СЕТ СН'!$F$12+СВЦЭМ!$D$10+'СЕТ СН'!$F$6-'СЕТ СН'!$F$22</f>
        <v>1384.2109270999999</v>
      </c>
      <c r="C28" s="36">
        <f>SUMIFS(СВЦЭМ!$C$39:$C$782,СВЦЭМ!$A$39:$A$782,$A28,СВЦЭМ!$B$39:$B$782,C$11)+'СЕТ СН'!$F$12+СВЦЭМ!$D$10+'СЕТ СН'!$F$6-'СЕТ СН'!$F$22</f>
        <v>1451.7239603999999</v>
      </c>
      <c r="D28" s="36">
        <f>SUMIFS(СВЦЭМ!$C$39:$C$782,СВЦЭМ!$A$39:$A$782,$A28,СВЦЭМ!$B$39:$B$782,D$11)+'СЕТ СН'!$F$12+СВЦЭМ!$D$10+'СЕТ СН'!$F$6-'СЕТ СН'!$F$22</f>
        <v>1521.4585721399999</v>
      </c>
      <c r="E28" s="36">
        <f>SUMIFS(СВЦЭМ!$C$39:$C$782,СВЦЭМ!$A$39:$A$782,$A28,СВЦЭМ!$B$39:$B$782,E$11)+'СЕТ СН'!$F$12+СВЦЭМ!$D$10+'СЕТ СН'!$F$6-'СЕТ СН'!$F$22</f>
        <v>1537.3649959300001</v>
      </c>
      <c r="F28" s="36">
        <f>SUMIFS(СВЦЭМ!$C$39:$C$782,СВЦЭМ!$A$39:$A$782,$A28,СВЦЭМ!$B$39:$B$782,F$11)+'СЕТ СН'!$F$12+СВЦЭМ!$D$10+'СЕТ СН'!$F$6-'СЕТ СН'!$F$22</f>
        <v>1537.4880598899999</v>
      </c>
      <c r="G28" s="36">
        <f>SUMIFS(СВЦЭМ!$C$39:$C$782,СВЦЭМ!$A$39:$A$782,$A28,СВЦЭМ!$B$39:$B$782,G$11)+'СЕТ СН'!$F$12+СВЦЭМ!$D$10+'СЕТ СН'!$F$6-'СЕТ СН'!$F$22</f>
        <v>1512.6776052799999</v>
      </c>
      <c r="H28" s="36">
        <f>SUMIFS(СВЦЭМ!$C$39:$C$782,СВЦЭМ!$A$39:$A$782,$A28,СВЦЭМ!$B$39:$B$782,H$11)+'СЕТ СН'!$F$12+СВЦЭМ!$D$10+'СЕТ СН'!$F$6-'СЕТ СН'!$F$22</f>
        <v>1429.2348192899999</v>
      </c>
      <c r="I28" s="36">
        <f>SUMIFS(СВЦЭМ!$C$39:$C$782,СВЦЭМ!$A$39:$A$782,$A28,СВЦЭМ!$B$39:$B$782,I$11)+'СЕТ СН'!$F$12+СВЦЭМ!$D$10+'СЕТ СН'!$F$6-'СЕТ СН'!$F$22</f>
        <v>1329.33408287</v>
      </c>
      <c r="J28" s="36">
        <f>SUMIFS(СВЦЭМ!$C$39:$C$782,СВЦЭМ!$A$39:$A$782,$A28,СВЦЭМ!$B$39:$B$782,J$11)+'СЕТ СН'!$F$12+СВЦЭМ!$D$10+'СЕТ СН'!$F$6-'СЕТ СН'!$F$22</f>
        <v>1277.3787431000001</v>
      </c>
      <c r="K28" s="36">
        <f>SUMIFS(СВЦЭМ!$C$39:$C$782,СВЦЭМ!$A$39:$A$782,$A28,СВЦЭМ!$B$39:$B$782,K$11)+'СЕТ СН'!$F$12+СВЦЭМ!$D$10+'СЕТ СН'!$F$6-'СЕТ СН'!$F$22</f>
        <v>1282.14968976</v>
      </c>
      <c r="L28" s="36">
        <f>SUMIFS(СВЦЭМ!$C$39:$C$782,СВЦЭМ!$A$39:$A$782,$A28,СВЦЭМ!$B$39:$B$782,L$11)+'СЕТ СН'!$F$12+СВЦЭМ!$D$10+'СЕТ СН'!$F$6-'СЕТ СН'!$F$22</f>
        <v>1284.90065254</v>
      </c>
      <c r="M28" s="36">
        <f>SUMIFS(СВЦЭМ!$C$39:$C$782,СВЦЭМ!$A$39:$A$782,$A28,СВЦЭМ!$B$39:$B$782,M$11)+'СЕТ СН'!$F$12+СВЦЭМ!$D$10+'СЕТ СН'!$F$6-'СЕТ СН'!$F$22</f>
        <v>1340.0227997899999</v>
      </c>
      <c r="N28" s="36">
        <f>SUMIFS(СВЦЭМ!$C$39:$C$782,СВЦЭМ!$A$39:$A$782,$A28,СВЦЭМ!$B$39:$B$782,N$11)+'СЕТ СН'!$F$12+СВЦЭМ!$D$10+'СЕТ СН'!$F$6-'СЕТ СН'!$F$22</f>
        <v>1383.9148628400001</v>
      </c>
      <c r="O28" s="36">
        <f>SUMIFS(СВЦЭМ!$C$39:$C$782,СВЦЭМ!$A$39:$A$782,$A28,СВЦЭМ!$B$39:$B$782,O$11)+'СЕТ СН'!$F$12+СВЦЭМ!$D$10+'СЕТ СН'!$F$6-'СЕТ СН'!$F$22</f>
        <v>1416.1889606099999</v>
      </c>
      <c r="P28" s="36">
        <f>SUMIFS(СВЦЭМ!$C$39:$C$782,СВЦЭМ!$A$39:$A$782,$A28,СВЦЭМ!$B$39:$B$782,P$11)+'СЕТ СН'!$F$12+СВЦЭМ!$D$10+'СЕТ СН'!$F$6-'СЕТ СН'!$F$22</f>
        <v>1442.05044823</v>
      </c>
      <c r="Q28" s="36">
        <f>SUMIFS(СВЦЭМ!$C$39:$C$782,СВЦЭМ!$A$39:$A$782,$A28,СВЦЭМ!$B$39:$B$782,Q$11)+'СЕТ СН'!$F$12+СВЦЭМ!$D$10+'СЕТ СН'!$F$6-'СЕТ СН'!$F$22</f>
        <v>1421.8439616799999</v>
      </c>
      <c r="R28" s="36">
        <f>SUMIFS(СВЦЭМ!$C$39:$C$782,СВЦЭМ!$A$39:$A$782,$A28,СВЦЭМ!$B$39:$B$782,R$11)+'СЕТ СН'!$F$12+СВЦЭМ!$D$10+'СЕТ СН'!$F$6-'СЕТ СН'!$F$22</f>
        <v>1383.68280512</v>
      </c>
      <c r="S28" s="36">
        <f>SUMIFS(СВЦЭМ!$C$39:$C$782,СВЦЭМ!$A$39:$A$782,$A28,СВЦЭМ!$B$39:$B$782,S$11)+'СЕТ СН'!$F$12+СВЦЭМ!$D$10+'СЕТ СН'!$F$6-'СЕТ СН'!$F$22</f>
        <v>1329.30310571</v>
      </c>
      <c r="T28" s="36">
        <f>SUMIFS(СВЦЭМ!$C$39:$C$782,СВЦЭМ!$A$39:$A$782,$A28,СВЦЭМ!$B$39:$B$782,T$11)+'СЕТ СН'!$F$12+СВЦЭМ!$D$10+'СЕТ СН'!$F$6-'СЕТ СН'!$F$22</f>
        <v>1290.6925997999999</v>
      </c>
      <c r="U28" s="36">
        <f>SUMIFS(СВЦЭМ!$C$39:$C$782,СВЦЭМ!$A$39:$A$782,$A28,СВЦЭМ!$B$39:$B$782,U$11)+'СЕТ СН'!$F$12+СВЦЭМ!$D$10+'СЕТ СН'!$F$6-'СЕТ СН'!$F$22</f>
        <v>1265.0857633399999</v>
      </c>
      <c r="V28" s="36">
        <f>SUMIFS(СВЦЭМ!$C$39:$C$782,СВЦЭМ!$A$39:$A$782,$A28,СВЦЭМ!$B$39:$B$782,V$11)+'СЕТ СН'!$F$12+СВЦЭМ!$D$10+'СЕТ СН'!$F$6-'СЕТ СН'!$F$22</f>
        <v>1303.38633452</v>
      </c>
      <c r="W28" s="36">
        <f>SUMIFS(СВЦЭМ!$C$39:$C$782,СВЦЭМ!$A$39:$A$782,$A28,СВЦЭМ!$B$39:$B$782,W$11)+'СЕТ СН'!$F$12+СВЦЭМ!$D$10+'СЕТ СН'!$F$6-'СЕТ СН'!$F$22</f>
        <v>1293.7744694599999</v>
      </c>
      <c r="X28" s="36">
        <f>SUMIFS(СВЦЭМ!$C$39:$C$782,СВЦЭМ!$A$39:$A$782,$A28,СВЦЭМ!$B$39:$B$782,X$11)+'СЕТ СН'!$F$12+СВЦЭМ!$D$10+'СЕТ СН'!$F$6-'СЕТ СН'!$F$22</f>
        <v>1292.54539617</v>
      </c>
      <c r="Y28" s="36">
        <f>SUMIFS(СВЦЭМ!$C$39:$C$782,СВЦЭМ!$A$39:$A$782,$A28,СВЦЭМ!$B$39:$B$782,Y$11)+'СЕТ СН'!$F$12+СВЦЭМ!$D$10+'СЕТ СН'!$F$6-'СЕТ СН'!$F$22</f>
        <v>1318.0966621</v>
      </c>
    </row>
    <row r="29" spans="1:25" ht="15.75" x14ac:dyDescent="0.2">
      <c r="A29" s="35">
        <f t="shared" si="0"/>
        <v>44638</v>
      </c>
      <c r="B29" s="36">
        <f>SUMIFS(СВЦЭМ!$C$39:$C$782,СВЦЭМ!$A$39:$A$782,$A29,СВЦЭМ!$B$39:$B$782,B$11)+'СЕТ СН'!$F$12+СВЦЭМ!$D$10+'СЕТ СН'!$F$6-'СЕТ СН'!$F$22</f>
        <v>1278.2951645399999</v>
      </c>
      <c r="C29" s="36">
        <f>SUMIFS(СВЦЭМ!$C$39:$C$782,СВЦЭМ!$A$39:$A$782,$A29,СВЦЭМ!$B$39:$B$782,C$11)+'СЕТ СН'!$F$12+СВЦЭМ!$D$10+'СЕТ СН'!$F$6-'СЕТ СН'!$F$22</f>
        <v>1300.2391215099999</v>
      </c>
      <c r="D29" s="36">
        <f>SUMIFS(СВЦЭМ!$C$39:$C$782,СВЦЭМ!$A$39:$A$782,$A29,СВЦЭМ!$B$39:$B$782,D$11)+'СЕТ СН'!$F$12+СВЦЭМ!$D$10+'СЕТ СН'!$F$6-'СЕТ СН'!$F$22</f>
        <v>1400.3295211299999</v>
      </c>
      <c r="E29" s="36">
        <f>SUMIFS(СВЦЭМ!$C$39:$C$782,СВЦЭМ!$A$39:$A$782,$A29,СВЦЭМ!$B$39:$B$782,E$11)+'СЕТ СН'!$F$12+СВЦЭМ!$D$10+'СЕТ СН'!$F$6-'СЕТ СН'!$F$22</f>
        <v>1433.31240443</v>
      </c>
      <c r="F29" s="36">
        <f>SUMIFS(СВЦЭМ!$C$39:$C$782,СВЦЭМ!$A$39:$A$782,$A29,СВЦЭМ!$B$39:$B$782,F$11)+'СЕТ СН'!$F$12+СВЦЭМ!$D$10+'СЕТ СН'!$F$6-'СЕТ СН'!$F$22</f>
        <v>1459.5140418399999</v>
      </c>
      <c r="G29" s="36">
        <f>SUMIFS(СВЦЭМ!$C$39:$C$782,СВЦЭМ!$A$39:$A$782,$A29,СВЦЭМ!$B$39:$B$782,G$11)+'СЕТ СН'!$F$12+СВЦЭМ!$D$10+'СЕТ СН'!$F$6-'СЕТ СН'!$F$22</f>
        <v>1435.647534</v>
      </c>
      <c r="H29" s="36">
        <f>SUMIFS(СВЦЭМ!$C$39:$C$782,СВЦЭМ!$A$39:$A$782,$A29,СВЦЭМ!$B$39:$B$782,H$11)+'СЕТ СН'!$F$12+СВЦЭМ!$D$10+'СЕТ СН'!$F$6-'СЕТ СН'!$F$22</f>
        <v>1372.9966337799999</v>
      </c>
      <c r="I29" s="36">
        <f>SUMIFS(СВЦЭМ!$C$39:$C$782,СВЦЭМ!$A$39:$A$782,$A29,СВЦЭМ!$B$39:$B$782,I$11)+'СЕТ СН'!$F$12+СВЦЭМ!$D$10+'СЕТ СН'!$F$6-'СЕТ СН'!$F$22</f>
        <v>1299.6623615599999</v>
      </c>
      <c r="J29" s="36">
        <f>SUMIFS(СВЦЭМ!$C$39:$C$782,СВЦЭМ!$A$39:$A$782,$A29,СВЦЭМ!$B$39:$B$782,J$11)+'СЕТ СН'!$F$12+СВЦЭМ!$D$10+'СЕТ СН'!$F$6-'СЕТ СН'!$F$22</f>
        <v>1265.11212611</v>
      </c>
      <c r="K29" s="36">
        <f>SUMIFS(СВЦЭМ!$C$39:$C$782,СВЦЭМ!$A$39:$A$782,$A29,СВЦЭМ!$B$39:$B$782,K$11)+'СЕТ СН'!$F$12+СВЦЭМ!$D$10+'СЕТ СН'!$F$6-'СЕТ СН'!$F$22</f>
        <v>1267.7068074399999</v>
      </c>
      <c r="L29" s="36">
        <f>SUMIFS(СВЦЭМ!$C$39:$C$782,СВЦЭМ!$A$39:$A$782,$A29,СВЦЭМ!$B$39:$B$782,L$11)+'СЕТ СН'!$F$12+СВЦЭМ!$D$10+'СЕТ СН'!$F$6-'СЕТ СН'!$F$22</f>
        <v>1273.2325655899999</v>
      </c>
      <c r="M29" s="36">
        <f>SUMIFS(СВЦЭМ!$C$39:$C$782,СВЦЭМ!$A$39:$A$782,$A29,СВЦЭМ!$B$39:$B$782,M$11)+'СЕТ СН'!$F$12+СВЦЭМ!$D$10+'СЕТ СН'!$F$6-'СЕТ СН'!$F$22</f>
        <v>1302.68649766</v>
      </c>
      <c r="N29" s="36">
        <f>SUMIFS(СВЦЭМ!$C$39:$C$782,СВЦЭМ!$A$39:$A$782,$A29,СВЦЭМ!$B$39:$B$782,N$11)+'СЕТ СН'!$F$12+СВЦЭМ!$D$10+'СЕТ СН'!$F$6-'СЕТ СН'!$F$22</f>
        <v>1360.43537216</v>
      </c>
      <c r="O29" s="36">
        <f>SUMIFS(СВЦЭМ!$C$39:$C$782,СВЦЭМ!$A$39:$A$782,$A29,СВЦЭМ!$B$39:$B$782,O$11)+'СЕТ СН'!$F$12+СВЦЭМ!$D$10+'СЕТ СН'!$F$6-'СЕТ СН'!$F$22</f>
        <v>1390.8294911400001</v>
      </c>
      <c r="P29" s="36">
        <f>SUMIFS(СВЦЭМ!$C$39:$C$782,СВЦЭМ!$A$39:$A$782,$A29,СВЦЭМ!$B$39:$B$782,P$11)+'СЕТ СН'!$F$12+СВЦЭМ!$D$10+'СЕТ СН'!$F$6-'СЕТ СН'!$F$22</f>
        <v>1422.31251043</v>
      </c>
      <c r="Q29" s="36">
        <f>SUMIFS(СВЦЭМ!$C$39:$C$782,СВЦЭМ!$A$39:$A$782,$A29,СВЦЭМ!$B$39:$B$782,Q$11)+'СЕТ СН'!$F$12+СВЦЭМ!$D$10+'СЕТ СН'!$F$6-'СЕТ СН'!$F$22</f>
        <v>1404.79739928</v>
      </c>
      <c r="R29" s="36">
        <f>SUMIFS(СВЦЭМ!$C$39:$C$782,СВЦЭМ!$A$39:$A$782,$A29,СВЦЭМ!$B$39:$B$782,R$11)+'СЕТ СН'!$F$12+СВЦЭМ!$D$10+'СЕТ СН'!$F$6-'СЕТ СН'!$F$22</f>
        <v>1357.5877414399999</v>
      </c>
      <c r="S29" s="36">
        <f>SUMIFS(СВЦЭМ!$C$39:$C$782,СВЦЭМ!$A$39:$A$782,$A29,СВЦЭМ!$B$39:$B$782,S$11)+'СЕТ СН'!$F$12+СВЦЭМ!$D$10+'СЕТ СН'!$F$6-'СЕТ СН'!$F$22</f>
        <v>1317.7693715799999</v>
      </c>
      <c r="T29" s="36">
        <f>SUMIFS(СВЦЭМ!$C$39:$C$782,СВЦЭМ!$A$39:$A$782,$A29,СВЦЭМ!$B$39:$B$782,T$11)+'СЕТ СН'!$F$12+СВЦЭМ!$D$10+'СЕТ СН'!$F$6-'СЕТ СН'!$F$22</f>
        <v>1271.4800833699999</v>
      </c>
      <c r="U29" s="36">
        <f>SUMIFS(СВЦЭМ!$C$39:$C$782,СВЦЭМ!$A$39:$A$782,$A29,СВЦЭМ!$B$39:$B$782,U$11)+'СЕТ СН'!$F$12+СВЦЭМ!$D$10+'СЕТ СН'!$F$6-'СЕТ СН'!$F$22</f>
        <v>1241.83729718</v>
      </c>
      <c r="V29" s="36">
        <f>SUMIFS(СВЦЭМ!$C$39:$C$782,СВЦЭМ!$A$39:$A$782,$A29,СВЦЭМ!$B$39:$B$782,V$11)+'СЕТ СН'!$F$12+СВЦЭМ!$D$10+'СЕТ СН'!$F$6-'СЕТ СН'!$F$22</f>
        <v>1267.9258915299999</v>
      </c>
      <c r="W29" s="36">
        <f>SUMIFS(СВЦЭМ!$C$39:$C$782,СВЦЭМ!$A$39:$A$782,$A29,СВЦЭМ!$B$39:$B$782,W$11)+'СЕТ СН'!$F$12+СВЦЭМ!$D$10+'СЕТ СН'!$F$6-'СЕТ СН'!$F$22</f>
        <v>1288.3757250900001</v>
      </c>
      <c r="X29" s="36">
        <f>SUMIFS(СВЦЭМ!$C$39:$C$782,СВЦЭМ!$A$39:$A$782,$A29,СВЦЭМ!$B$39:$B$782,X$11)+'СЕТ СН'!$F$12+СВЦЭМ!$D$10+'СЕТ СН'!$F$6-'СЕТ СН'!$F$22</f>
        <v>1309.3287894099999</v>
      </c>
      <c r="Y29" s="36">
        <f>SUMIFS(СВЦЭМ!$C$39:$C$782,СВЦЭМ!$A$39:$A$782,$A29,СВЦЭМ!$B$39:$B$782,Y$11)+'СЕТ СН'!$F$12+СВЦЭМ!$D$10+'СЕТ СН'!$F$6-'СЕТ СН'!$F$22</f>
        <v>1323.5532129000001</v>
      </c>
    </row>
    <row r="30" spans="1:25" ht="15.75" x14ac:dyDescent="0.2">
      <c r="A30" s="35">
        <f t="shared" si="0"/>
        <v>44639</v>
      </c>
      <c r="B30" s="36">
        <f>SUMIFS(СВЦЭМ!$C$39:$C$782,СВЦЭМ!$A$39:$A$782,$A30,СВЦЭМ!$B$39:$B$782,B$11)+'СЕТ СН'!$F$12+СВЦЭМ!$D$10+'СЕТ СН'!$F$6-'СЕТ СН'!$F$22</f>
        <v>1332.4651224199999</v>
      </c>
      <c r="C30" s="36">
        <f>SUMIFS(СВЦЭМ!$C$39:$C$782,СВЦЭМ!$A$39:$A$782,$A30,СВЦЭМ!$B$39:$B$782,C$11)+'СЕТ СН'!$F$12+СВЦЭМ!$D$10+'СЕТ СН'!$F$6-'СЕТ СН'!$F$22</f>
        <v>1308.25598997</v>
      </c>
      <c r="D30" s="36">
        <f>SUMIFS(СВЦЭМ!$C$39:$C$782,СВЦЭМ!$A$39:$A$782,$A30,СВЦЭМ!$B$39:$B$782,D$11)+'СЕТ СН'!$F$12+СВЦЭМ!$D$10+'СЕТ СН'!$F$6-'СЕТ СН'!$F$22</f>
        <v>1415.4189679399999</v>
      </c>
      <c r="E30" s="36">
        <f>SUMIFS(СВЦЭМ!$C$39:$C$782,СВЦЭМ!$A$39:$A$782,$A30,СВЦЭМ!$B$39:$B$782,E$11)+'СЕТ СН'!$F$12+СВЦЭМ!$D$10+'СЕТ СН'!$F$6-'СЕТ СН'!$F$22</f>
        <v>1438.41022578</v>
      </c>
      <c r="F30" s="36">
        <f>SUMIFS(СВЦЭМ!$C$39:$C$782,СВЦЭМ!$A$39:$A$782,$A30,СВЦЭМ!$B$39:$B$782,F$11)+'СЕТ СН'!$F$12+СВЦЭМ!$D$10+'СЕТ СН'!$F$6-'СЕТ СН'!$F$22</f>
        <v>1431.0159319899999</v>
      </c>
      <c r="G30" s="36">
        <f>SUMIFS(СВЦЭМ!$C$39:$C$782,СВЦЭМ!$A$39:$A$782,$A30,СВЦЭМ!$B$39:$B$782,G$11)+'СЕТ СН'!$F$12+СВЦЭМ!$D$10+'СЕТ СН'!$F$6-'СЕТ СН'!$F$22</f>
        <v>1381.71651832</v>
      </c>
      <c r="H30" s="36">
        <f>SUMIFS(СВЦЭМ!$C$39:$C$782,СВЦЭМ!$A$39:$A$782,$A30,СВЦЭМ!$B$39:$B$782,H$11)+'СЕТ СН'!$F$12+СВЦЭМ!$D$10+'СЕТ СН'!$F$6-'СЕТ СН'!$F$22</f>
        <v>1328.9036909700001</v>
      </c>
      <c r="I30" s="36">
        <f>SUMIFS(СВЦЭМ!$C$39:$C$782,СВЦЭМ!$A$39:$A$782,$A30,СВЦЭМ!$B$39:$B$782,I$11)+'СЕТ СН'!$F$12+СВЦЭМ!$D$10+'СЕТ СН'!$F$6-'СЕТ СН'!$F$22</f>
        <v>1246.9369877300001</v>
      </c>
      <c r="J30" s="36">
        <f>SUMIFS(СВЦЭМ!$C$39:$C$782,СВЦЭМ!$A$39:$A$782,$A30,СВЦЭМ!$B$39:$B$782,J$11)+'СЕТ СН'!$F$12+СВЦЭМ!$D$10+'СЕТ СН'!$F$6-'СЕТ СН'!$F$22</f>
        <v>1175.05176323</v>
      </c>
      <c r="K30" s="36">
        <f>SUMIFS(СВЦЭМ!$C$39:$C$782,СВЦЭМ!$A$39:$A$782,$A30,СВЦЭМ!$B$39:$B$782,K$11)+'СЕТ СН'!$F$12+СВЦЭМ!$D$10+'СЕТ СН'!$F$6-'СЕТ СН'!$F$22</f>
        <v>1190.4624923899999</v>
      </c>
      <c r="L30" s="36">
        <f>SUMIFS(СВЦЭМ!$C$39:$C$782,СВЦЭМ!$A$39:$A$782,$A30,СВЦЭМ!$B$39:$B$782,L$11)+'СЕТ СН'!$F$12+СВЦЭМ!$D$10+'СЕТ СН'!$F$6-'СЕТ СН'!$F$22</f>
        <v>1191.5287226200001</v>
      </c>
      <c r="M30" s="36">
        <f>SUMIFS(СВЦЭМ!$C$39:$C$782,СВЦЭМ!$A$39:$A$782,$A30,СВЦЭМ!$B$39:$B$782,M$11)+'СЕТ СН'!$F$12+СВЦЭМ!$D$10+'СЕТ СН'!$F$6-'СЕТ СН'!$F$22</f>
        <v>1248.0118995600001</v>
      </c>
      <c r="N30" s="36">
        <f>SUMIFS(СВЦЭМ!$C$39:$C$782,СВЦЭМ!$A$39:$A$782,$A30,СВЦЭМ!$B$39:$B$782,N$11)+'СЕТ СН'!$F$12+СВЦЭМ!$D$10+'СЕТ СН'!$F$6-'СЕТ СН'!$F$22</f>
        <v>1312.1830873500001</v>
      </c>
      <c r="O30" s="36">
        <f>SUMIFS(СВЦЭМ!$C$39:$C$782,СВЦЭМ!$A$39:$A$782,$A30,СВЦЭМ!$B$39:$B$782,O$11)+'СЕТ СН'!$F$12+СВЦЭМ!$D$10+'СЕТ СН'!$F$6-'СЕТ СН'!$F$22</f>
        <v>1378.60959409</v>
      </c>
      <c r="P30" s="36">
        <f>SUMIFS(СВЦЭМ!$C$39:$C$782,СВЦЭМ!$A$39:$A$782,$A30,СВЦЭМ!$B$39:$B$782,P$11)+'СЕТ СН'!$F$12+СВЦЭМ!$D$10+'СЕТ СН'!$F$6-'СЕТ СН'!$F$22</f>
        <v>1405.59107799</v>
      </c>
      <c r="Q30" s="36">
        <f>SUMIFS(СВЦЭМ!$C$39:$C$782,СВЦЭМ!$A$39:$A$782,$A30,СВЦЭМ!$B$39:$B$782,Q$11)+'СЕТ СН'!$F$12+СВЦЭМ!$D$10+'СЕТ СН'!$F$6-'СЕТ СН'!$F$22</f>
        <v>1376.5459821299999</v>
      </c>
      <c r="R30" s="36">
        <f>SUMIFS(СВЦЭМ!$C$39:$C$782,СВЦЭМ!$A$39:$A$782,$A30,СВЦЭМ!$B$39:$B$782,R$11)+'СЕТ СН'!$F$12+СВЦЭМ!$D$10+'СЕТ СН'!$F$6-'СЕТ СН'!$F$22</f>
        <v>1308.2903073699999</v>
      </c>
      <c r="S30" s="36">
        <f>SUMIFS(СВЦЭМ!$C$39:$C$782,СВЦЭМ!$A$39:$A$782,$A30,СВЦЭМ!$B$39:$B$782,S$11)+'СЕТ СН'!$F$12+СВЦЭМ!$D$10+'СЕТ СН'!$F$6-'СЕТ СН'!$F$22</f>
        <v>1256.5486559199999</v>
      </c>
      <c r="T30" s="36">
        <f>SUMIFS(СВЦЭМ!$C$39:$C$782,СВЦЭМ!$A$39:$A$782,$A30,СВЦЭМ!$B$39:$B$782,T$11)+'СЕТ СН'!$F$12+СВЦЭМ!$D$10+'СЕТ СН'!$F$6-'СЕТ СН'!$F$22</f>
        <v>1209.05946036</v>
      </c>
      <c r="U30" s="36">
        <f>SUMIFS(СВЦЭМ!$C$39:$C$782,СВЦЭМ!$A$39:$A$782,$A30,СВЦЭМ!$B$39:$B$782,U$11)+'СЕТ СН'!$F$12+СВЦЭМ!$D$10+'СЕТ СН'!$F$6-'СЕТ СН'!$F$22</f>
        <v>1179.92608352</v>
      </c>
      <c r="V30" s="36">
        <f>SUMIFS(СВЦЭМ!$C$39:$C$782,СВЦЭМ!$A$39:$A$782,$A30,СВЦЭМ!$B$39:$B$782,V$11)+'СЕТ СН'!$F$12+СВЦЭМ!$D$10+'СЕТ СН'!$F$6-'СЕТ СН'!$F$22</f>
        <v>1197.1261676199999</v>
      </c>
      <c r="W30" s="36">
        <f>SUMIFS(СВЦЭМ!$C$39:$C$782,СВЦЭМ!$A$39:$A$782,$A30,СВЦЭМ!$B$39:$B$782,W$11)+'СЕТ СН'!$F$12+СВЦЭМ!$D$10+'СЕТ СН'!$F$6-'СЕТ СН'!$F$22</f>
        <v>1222.3044232899999</v>
      </c>
      <c r="X30" s="36">
        <f>SUMIFS(СВЦЭМ!$C$39:$C$782,СВЦЭМ!$A$39:$A$782,$A30,СВЦЭМ!$B$39:$B$782,X$11)+'СЕТ СН'!$F$12+СВЦЭМ!$D$10+'СЕТ СН'!$F$6-'СЕТ СН'!$F$22</f>
        <v>1238.3394144599999</v>
      </c>
      <c r="Y30" s="36">
        <f>SUMIFS(СВЦЭМ!$C$39:$C$782,СВЦЭМ!$A$39:$A$782,$A30,СВЦЭМ!$B$39:$B$782,Y$11)+'СЕТ СН'!$F$12+СВЦЭМ!$D$10+'СЕТ СН'!$F$6-'СЕТ СН'!$F$22</f>
        <v>1278.2735202399999</v>
      </c>
    </row>
    <row r="31" spans="1:25" ht="15.75" x14ac:dyDescent="0.2">
      <c r="A31" s="35">
        <f t="shared" si="0"/>
        <v>44640</v>
      </c>
      <c r="B31" s="36">
        <f>SUMIFS(СВЦЭМ!$C$39:$C$782,СВЦЭМ!$A$39:$A$782,$A31,СВЦЭМ!$B$39:$B$782,B$11)+'СЕТ СН'!$F$12+СВЦЭМ!$D$10+'СЕТ СН'!$F$6-'СЕТ СН'!$F$22</f>
        <v>1294.12790909</v>
      </c>
      <c r="C31" s="36">
        <f>SUMIFS(СВЦЭМ!$C$39:$C$782,СВЦЭМ!$A$39:$A$782,$A31,СВЦЭМ!$B$39:$B$782,C$11)+'СЕТ СН'!$F$12+СВЦЭМ!$D$10+'СЕТ СН'!$F$6-'СЕТ СН'!$F$22</f>
        <v>1334.36953991</v>
      </c>
      <c r="D31" s="36">
        <f>SUMIFS(СВЦЭМ!$C$39:$C$782,СВЦЭМ!$A$39:$A$782,$A31,СВЦЭМ!$B$39:$B$782,D$11)+'СЕТ СН'!$F$12+СВЦЭМ!$D$10+'СЕТ СН'!$F$6-'СЕТ СН'!$F$22</f>
        <v>1423.0101172299999</v>
      </c>
      <c r="E31" s="36">
        <f>SUMIFS(СВЦЭМ!$C$39:$C$782,СВЦЭМ!$A$39:$A$782,$A31,СВЦЭМ!$B$39:$B$782,E$11)+'СЕТ СН'!$F$12+СВЦЭМ!$D$10+'СЕТ СН'!$F$6-'СЕТ СН'!$F$22</f>
        <v>1476.7045041199999</v>
      </c>
      <c r="F31" s="36">
        <f>SUMIFS(СВЦЭМ!$C$39:$C$782,СВЦЭМ!$A$39:$A$782,$A31,СВЦЭМ!$B$39:$B$782,F$11)+'СЕТ СН'!$F$12+СВЦЭМ!$D$10+'СЕТ СН'!$F$6-'СЕТ СН'!$F$22</f>
        <v>1475.31508278</v>
      </c>
      <c r="G31" s="36">
        <f>SUMIFS(СВЦЭМ!$C$39:$C$782,СВЦЭМ!$A$39:$A$782,$A31,СВЦЭМ!$B$39:$B$782,G$11)+'СЕТ СН'!$F$12+СВЦЭМ!$D$10+'СЕТ СН'!$F$6-'СЕТ СН'!$F$22</f>
        <v>1439.0220157599999</v>
      </c>
      <c r="H31" s="36">
        <f>SUMIFS(СВЦЭМ!$C$39:$C$782,СВЦЭМ!$A$39:$A$782,$A31,СВЦЭМ!$B$39:$B$782,H$11)+'СЕТ СН'!$F$12+СВЦЭМ!$D$10+'СЕТ СН'!$F$6-'СЕТ СН'!$F$22</f>
        <v>1377.0339902000001</v>
      </c>
      <c r="I31" s="36">
        <f>SUMIFS(СВЦЭМ!$C$39:$C$782,СВЦЭМ!$A$39:$A$782,$A31,СВЦЭМ!$B$39:$B$782,I$11)+'СЕТ СН'!$F$12+СВЦЭМ!$D$10+'СЕТ СН'!$F$6-'СЕТ СН'!$F$22</f>
        <v>1274.78824921</v>
      </c>
      <c r="J31" s="36">
        <f>SUMIFS(СВЦЭМ!$C$39:$C$782,СВЦЭМ!$A$39:$A$782,$A31,СВЦЭМ!$B$39:$B$782,J$11)+'СЕТ СН'!$F$12+СВЦЭМ!$D$10+'СЕТ СН'!$F$6-'СЕТ СН'!$F$22</f>
        <v>1222.4735193500001</v>
      </c>
      <c r="K31" s="36">
        <f>SUMIFS(СВЦЭМ!$C$39:$C$782,СВЦЭМ!$A$39:$A$782,$A31,СВЦЭМ!$B$39:$B$782,K$11)+'СЕТ СН'!$F$12+СВЦЭМ!$D$10+'СЕТ СН'!$F$6-'СЕТ СН'!$F$22</f>
        <v>1202.56617009</v>
      </c>
      <c r="L31" s="36">
        <f>SUMIFS(СВЦЭМ!$C$39:$C$782,СВЦЭМ!$A$39:$A$782,$A31,СВЦЭМ!$B$39:$B$782,L$11)+'СЕТ СН'!$F$12+СВЦЭМ!$D$10+'СЕТ СН'!$F$6-'СЕТ СН'!$F$22</f>
        <v>1196.2880175400001</v>
      </c>
      <c r="M31" s="36">
        <f>SUMIFS(СВЦЭМ!$C$39:$C$782,СВЦЭМ!$A$39:$A$782,$A31,СВЦЭМ!$B$39:$B$782,M$11)+'СЕТ СН'!$F$12+СВЦЭМ!$D$10+'СЕТ СН'!$F$6-'СЕТ СН'!$F$22</f>
        <v>1243.9002409099999</v>
      </c>
      <c r="N31" s="36">
        <f>SUMIFS(СВЦЭМ!$C$39:$C$782,СВЦЭМ!$A$39:$A$782,$A31,СВЦЭМ!$B$39:$B$782,N$11)+'СЕТ СН'!$F$12+СВЦЭМ!$D$10+'СЕТ СН'!$F$6-'СЕТ СН'!$F$22</f>
        <v>1329.1213190199999</v>
      </c>
      <c r="O31" s="36">
        <f>SUMIFS(СВЦЭМ!$C$39:$C$782,СВЦЭМ!$A$39:$A$782,$A31,СВЦЭМ!$B$39:$B$782,O$11)+'СЕТ СН'!$F$12+СВЦЭМ!$D$10+'СЕТ СН'!$F$6-'СЕТ СН'!$F$22</f>
        <v>1399.10455957</v>
      </c>
      <c r="P31" s="36">
        <f>SUMIFS(СВЦЭМ!$C$39:$C$782,СВЦЭМ!$A$39:$A$782,$A31,СВЦЭМ!$B$39:$B$782,P$11)+'СЕТ СН'!$F$12+СВЦЭМ!$D$10+'СЕТ СН'!$F$6-'СЕТ СН'!$F$22</f>
        <v>1417.3678361099999</v>
      </c>
      <c r="Q31" s="36">
        <f>SUMIFS(СВЦЭМ!$C$39:$C$782,СВЦЭМ!$A$39:$A$782,$A31,СВЦЭМ!$B$39:$B$782,Q$11)+'СЕТ СН'!$F$12+СВЦЭМ!$D$10+'СЕТ СН'!$F$6-'СЕТ СН'!$F$22</f>
        <v>1395.63066256</v>
      </c>
      <c r="R31" s="36">
        <f>SUMIFS(СВЦЭМ!$C$39:$C$782,СВЦЭМ!$A$39:$A$782,$A31,СВЦЭМ!$B$39:$B$782,R$11)+'СЕТ СН'!$F$12+СВЦЭМ!$D$10+'СЕТ СН'!$F$6-'СЕТ СН'!$F$22</f>
        <v>1314.1793194300001</v>
      </c>
      <c r="S31" s="36">
        <f>SUMIFS(СВЦЭМ!$C$39:$C$782,СВЦЭМ!$A$39:$A$782,$A31,СВЦЭМ!$B$39:$B$782,S$11)+'СЕТ СН'!$F$12+СВЦЭМ!$D$10+'СЕТ СН'!$F$6-'СЕТ СН'!$F$22</f>
        <v>1246.0666502199999</v>
      </c>
      <c r="T31" s="36">
        <f>SUMIFS(СВЦЭМ!$C$39:$C$782,СВЦЭМ!$A$39:$A$782,$A31,СВЦЭМ!$B$39:$B$782,T$11)+'СЕТ СН'!$F$12+СВЦЭМ!$D$10+'СЕТ СН'!$F$6-'СЕТ СН'!$F$22</f>
        <v>1194.0356507199999</v>
      </c>
      <c r="U31" s="36">
        <f>SUMIFS(СВЦЭМ!$C$39:$C$782,СВЦЭМ!$A$39:$A$782,$A31,СВЦЭМ!$B$39:$B$782,U$11)+'СЕТ СН'!$F$12+СВЦЭМ!$D$10+'СЕТ СН'!$F$6-'СЕТ СН'!$F$22</f>
        <v>1156.4387117700001</v>
      </c>
      <c r="V31" s="36">
        <f>SUMIFS(СВЦЭМ!$C$39:$C$782,СВЦЭМ!$A$39:$A$782,$A31,СВЦЭМ!$B$39:$B$782,V$11)+'СЕТ СН'!$F$12+СВЦЭМ!$D$10+'СЕТ СН'!$F$6-'СЕТ СН'!$F$22</f>
        <v>1166.3309995</v>
      </c>
      <c r="W31" s="36">
        <f>SUMIFS(СВЦЭМ!$C$39:$C$782,СВЦЭМ!$A$39:$A$782,$A31,СВЦЭМ!$B$39:$B$782,W$11)+'СЕТ СН'!$F$12+СВЦЭМ!$D$10+'СЕТ СН'!$F$6-'СЕТ СН'!$F$22</f>
        <v>1195.11791204</v>
      </c>
      <c r="X31" s="36">
        <f>SUMIFS(СВЦЭМ!$C$39:$C$782,СВЦЭМ!$A$39:$A$782,$A31,СВЦЭМ!$B$39:$B$782,X$11)+'СЕТ СН'!$F$12+СВЦЭМ!$D$10+'СЕТ СН'!$F$6-'СЕТ СН'!$F$22</f>
        <v>1221.9948992099999</v>
      </c>
      <c r="Y31" s="36">
        <f>SUMIFS(СВЦЭМ!$C$39:$C$782,СВЦЭМ!$A$39:$A$782,$A31,СВЦЭМ!$B$39:$B$782,Y$11)+'СЕТ СН'!$F$12+СВЦЭМ!$D$10+'СЕТ СН'!$F$6-'СЕТ СН'!$F$22</f>
        <v>1270.3867813899999</v>
      </c>
    </row>
    <row r="32" spans="1:25" ht="15.75" x14ac:dyDescent="0.2">
      <c r="A32" s="35">
        <f t="shared" si="0"/>
        <v>44641</v>
      </c>
      <c r="B32" s="36">
        <f>SUMIFS(СВЦЭМ!$C$39:$C$782,СВЦЭМ!$A$39:$A$782,$A32,СВЦЭМ!$B$39:$B$782,B$11)+'СЕТ СН'!$F$12+СВЦЭМ!$D$10+'СЕТ СН'!$F$6-'СЕТ СН'!$F$22</f>
        <v>1272.2108840799999</v>
      </c>
      <c r="C32" s="36">
        <f>SUMIFS(СВЦЭМ!$C$39:$C$782,СВЦЭМ!$A$39:$A$782,$A32,СВЦЭМ!$B$39:$B$782,C$11)+'СЕТ СН'!$F$12+СВЦЭМ!$D$10+'СЕТ СН'!$F$6-'СЕТ СН'!$F$22</f>
        <v>1332.4590051600001</v>
      </c>
      <c r="D32" s="36">
        <f>SUMIFS(СВЦЭМ!$C$39:$C$782,СВЦЭМ!$A$39:$A$782,$A32,СВЦЭМ!$B$39:$B$782,D$11)+'СЕТ СН'!$F$12+СВЦЭМ!$D$10+'СЕТ СН'!$F$6-'СЕТ СН'!$F$22</f>
        <v>1432.0149837700001</v>
      </c>
      <c r="E32" s="36">
        <f>SUMIFS(СВЦЭМ!$C$39:$C$782,СВЦЭМ!$A$39:$A$782,$A32,СВЦЭМ!$B$39:$B$782,E$11)+'СЕТ СН'!$F$12+СВЦЭМ!$D$10+'СЕТ СН'!$F$6-'СЕТ СН'!$F$22</f>
        <v>1480.20475018</v>
      </c>
      <c r="F32" s="36">
        <f>SUMIFS(СВЦЭМ!$C$39:$C$782,СВЦЭМ!$A$39:$A$782,$A32,СВЦЭМ!$B$39:$B$782,F$11)+'СЕТ СН'!$F$12+СВЦЭМ!$D$10+'СЕТ СН'!$F$6-'СЕТ СН'!$F$22</f>
        <v>1474.7044262499999</v>
      </c>
      <c r="G32" s="36">
        <f>SUMIFS(СВЦЭМ!$C$39:$C$782,СВЦЭМ!$A$39:$A$782,$A32,СВЦЭМ!$B$39:$B$782,G$11)+'СЕТ СН'!$F$12+СВЦЭМ!$D$10+'СЕТ СН'!$F$6-'СЕТ СН'!$F$22</f>
        <v>1460.2735873899999</v>
      </c>
      <c r="H32" s="36">
        <f>SUMIFS(СВЦЭМ!$C$39:$C$782,СВЦЭМ!$A$39:$A$782,$A32,СВЦЭМ!$B$39:$B$782,H$11)+'СЕТ СН'!$F$12+СВЦЭМ!$D$10+'СЕТ СН'!$F$6-'СЕТ СН'!$F$22</f>
        <v>1413.1951801999999</v>
      </c>
      <c r="I32" s="36">
        <f>SUMIFS(СВЦЭМ!$C$39:$C$782,СВЦЭМ!$A$39:$A$782,$A32,СВЦЭМ!$B$39:$B$782,I$11)+'СЕТ СН'!$F$12+СВЦЭМ!$D$10+'СЕТ СН'!$F$6-'СЕТ СН'!$F$22</f>
        <v>1313.79312351</v>
      </c>
      <c r="J32" s="36">
        <f>SUMIFS(СВЦЭМ!$C$39:$C$782,СВЦЭМ!$A$39:$A$782,$A32,СВЦЭМ!$B$39:$B$782,J$11)+'СЕТ СН'!$F$12+СВЦЭМ!$D$10+'СЕТ СН'!$F$6-'СЕТ СН'!$F$22</f>
        <v>1297.1396126299999</v>
      </c>
      <c r="K32" s="36">
        <f>SUMIFS(СВЦЭМ!$C$39:$C$782,СВЦЭМ!$A$39:$A$782,$A32,СВЦЭМ!$B$39:$B$782,K$11)+'СЕТ СН'!$F$12+СВЦЭМ!$D$10+'СЕТ СН'!$F$6-'СЕТ СН'!$F$22</f>
        <v>1293.2322157799999</v>
      </c>
      <c r="L32" s="36">
        <f>SUMIFS(СВЦЭМ!$C$39:$C$782,СВЦЭМ!$A$39:$A$782,$A32,СВЦЭМ!$B$39:$B$782,L$11)+'СЕТ СН'!$F$12+СВЦЭМ!$D$10+'СЕТ СН'!$F$6-'СЕТ СН'!$F$22</f>
        <v>1310.4029392800001</v>
      </c>
      <c r="M32" s="36">
        <f>SUMIFS(СВЦЭМ!$C$39:$C$782,СВЦЭМ!$A$39:$A$782,$A32,СВЦЭМ!$B$39:$B$782,M$11)+'СЕТ СН'!$F$12+СВЦЭМ!$D$10+'СЕТ СН'!$F$6-'СЕТ СН'!$F$22</f>
        <v>1341.16887554</v>
      </c>
      <c r="N32" s="36">
        <f>SUMIFS(СВЦЭМ!$C$39:$C$782,СВЦЭМ!$A$39:$A$782,$A32,СВЦЭМ!$B$39:$B$782,N$11)+'СЕТ СН'!$F$12+СВЦЭМ!$D$10+'СЕТ СН'!$F$6-'СЕТ СН'!$F$22</f>
        <v>1414.2608908499999</v>
      </c>
      <c r="O32" s="36">
        <f>SUMIFS(СВЦЭМ!$C$39:$C$782,СВЦЭМ!$A$39:$A$782,$A32,СВЦЭМ!$B$39:$B$782,O$11)+'СЕТ СН'!$F$12+СВЦЭМ!$D$10+'СЕТ СН'!$F$6-'СЕТ СН'!$F$22</f>
        <v>1467.4108892899999</v>
      </c>
      <c r="P32" s="36">
        <f>SUMIFS(СВЦЭМ!$C$39:$C$782,СВЦЭМ!$A$39:$A$782,$A32,СВЦЭМ!$B$39:$B$782,P$11)+'СЕТ СН'!$F$12+СВЦЭМ!$D$10+'СЕТ СН'!$F$6-'СЕТ СН'!$F$22</f>
        <v>1480.0498666799999</v>
      </c>
      <c r="Q32" s="36">
        <f>SUMIFS(СВЦЭМ!$C$39:$C$782,СВЦЭМ!$A$39:$A$782,$A32,СВЦЭМ!$B$39:$B$782,Q$11)+'СЕТ СН'!$F$12+СВЦЭМ!$D$10+'СЕТ СН'!$F$6-'СЕТ СН'!$F$22</f>
        <v>1424.94092862</v>
      </c>
      <c r="R32" s="36">
        <f>SUMIFS(СВЦЭМ!$C$39:$C$782,СВЦЭМ!$A$39:$A$782,$A32,СВЦЭМ!$B$39:$B$782,R$11)+'СЕТ СН'!$F$12+СВЦЭМ!$D$10+'СЕТ СН'!$F$6-'СЕТ СН'!$F$22</f>
        <v>1301.81686197</v>
      </c>
      <c r="S32" s="36">
        <f>SUMIFS(СВЦЭМ!$C$39:$C$782,СВЦЭМ!$A$39:$A$782,$A32,СВЦЭМ!$B$39:$B$782,S$11)+'СЕТ СН'!$F$12+СВЦЭМ!$D$10+'СЕТ СН'!$F$6-'СЕТ СН'!$F$22</f>
        <v>1222.5489836199999</v>
      </c>
      <c r="T32" s="36">
        <f>SUMIFS(СВЦЭМ!$C$39:$C$782,СВЦЭМ!$A$39:$A$782,$A32,СВЦЭМ!$B$39:$B$782,T$11)+'СЕТ СН'!$F$12+СВЦЭМ!$D$10+'СЕТ СН'!$F$6-'СЕТ СН'!$F$22</f>
        <v>1158.15873915</v>
      </c>
      <c r="U32" s="36">
        <f>SUMIFS(СВЦЭМ!$C$39:$C$782,СВЦЭМ!$A$39:$A$782,$A32,СВЦЭМ!$B$39:$B$782,U$11)+'СЕТ СН'!$F$12+СВЦЭМ!$D$10+'СЕТ СН'!$F$6-'СЕТ СН'!$F$22</f>
        <v>1193.2251205099999</v>
      </c>
      <c r="V32" s="36">
        <f>SUMIFS(СВЦЭМ!$C$39:$C$782,СВЦЭМ!$A$39:$A$782,$A32,СВЦЭМ!$B$39:$B$782,V$11)+'СЕТ СН'!$F$12+СВЦЭМ!$D$10+'СЕТ СН'!$F$6-'СЕТ СН'!$F$22</f>
        <v>1301.9467072499999</v>
      </c>
      <c r="W32" s="36">
        <f>SUMIFS(СВЦЭМ!$C$39:$C$782,СВЦЭМ!$A$39:$A$782,$A32,СВЦЭМ!$B$39:$B$782,W$11)+'СЕТ СН'!$F$12+СВЦЭМ!$D$10+'СЕТ СН'!$F$6-'СЕТ СН'!$F$22</f>
        <v>1325.0396186200001</v>
      </c>
      <c r="X32" s="36">
        <f>SUMIFS(СВЦЭМ!$C$39:$C$782,СВЦЭМ!$A$39:$A$782,$A32,СВЦЭМ!$B$39:$B$782,X$11)+'СЕТ СН'!$F$12+СВЦЭМ!$D$10+'СЕТ СН'!$F$6-'СЕТ СН'!$F$22</f>
        <v>1345.4784770700001</v>
      </c>
      <c r="Y32" s="36">
        <f>SUMIFS(СВЦЭМ!$C$39:$C$782,СВЦЭМ!$A$39:$A$782,$A32,СВЦЭМ!$B$39:$B$782,Y$11)+'СЕТ СН'!$F$12+СВЦЭМ!$D$10+'СЕТ СН'!$F$6-'СЕТ СН'!$F$22</f>
        <v>1367.98168315</v>
      </c>
    </row>
    <row r="33" spans="1:25" ht="15.75" x14ac:dyDescent="0.2">
      <c r="A33" s="35">
        <f t="shared" si="0"/>
        <v>44642</v>
      </c>
      <c r="B33" s="36">
        <f>SUMIFS(СВЦЭМ!$C$39:$C$782,СВЦЭМ!$A$39:$A$782,$A33,СВЦЭМ!$B$39:$B$782,B$11)+'СЕТ СН'!$F$12+СВЦЭМ!$D$10+'СЕТ СН'!$F$6-'СЕТ СН'!$F$22</f>
        <v>1403.9350892299999</v>
      </c>
      <c r="C33" s="36">
        <f>SUMIFS(СВЦЭМ!$C$39:$C$782,СВЦЭМ!$A$39:$A$782,$A33,СВЦЭМ!$B$39:$B$782,C$11)+'СЕТ СН'!$F$12+СВЦЭМ!$D$10+'СЕТ СН'!$F$6-'СЕТ СН'!$F$22</f>
        <v>1442.1721979199999</v>
      </c>
      <c r="D33" s="36">
        <f>SUMIFS(СВЦЭМ!$C$39:$C$782,СВЦЭМ!$A$39:$A$782,$A33,СВЦЭМ!$B$39:$B$782,D$11)+'СЕТ СН'!$F$12+СВЦЭМ!$D$10+'СЕТ СН'!$F$6-'СЕТ СН'!$F$22</f>
        <v>1509.08330989</v>
      </c>
      <c r="E33" s="36">
        <f>SUMIFS(СВЦЭМ!$C$39:$C$782,СВЦЭМ!$A$39:$A$782,$A33,СВЦЭМ!$B$39:$B$782,E$11)+'СЕТ СН'!$F$12+СВЦЭМ!$D$10+'СЕТ СН'!$F$6-'СЕТ СН'!$F$22</f>
        <v>1551.66643357</v>
      </c>
      <c r="F33" s="36">
        <f>SUMIFS(СВЦЭМ!$C$39:$C$782,СВЦЭМ!$A$39:$A$782,$A33,СВЦЭМ!$B$39:$B$782,F$11)+'СЕТ СН'!$F$12+СВЦЭМ!$D$10+'СЕТ СН'!$F$6-'СЕТ СН'!$F$22</f>
        <v>1534.3370363199999</v>
      </c>
      <c r="G33" s="36">
        <f>SUMIFS(СВЦЭМ!$C$39:$C$782,СВЦЭМ!$A$39:$A$782,$A33,СВЦЭМ!$B$39:$B$782,G$11)+'СЕТ СН'!$F$12+СВЦЭМ!$D$10+'СЕТ СН'!$F$6-'СЕТ СН'!$F$22</f>
        <v>1517.7089897799999</v>
      </c>
      <c r="H33" s="36">
        <f>SUMIFS(СВЦЭМ!$C$39:$C$782,СВЦЭМ!$A$39:$A$782,$A33,СВЦЭМ!$B$39:$B$782,H$11)+'СЕТ СН'!$F$12+СВЦЭМ!$D$10+'СЕТ СН'!$F$6-'СЕТ СН'!$F$22</f>
        <v>1446.63390304</v>
      </c>
      <c r="I33" s="36">
        <f>SUMIFS(СВЦЭМ!$C$39:$C$782,СВЦЭМ!$A$39:$A$782,$A33,СВЦЭМ!$B$39:$B$782,I$11)+'СЕТ СН'!$F$12+СВЦЭМ!$D$10+'СЕТ СН'!$F$6-'СЕТ СН'!$F$22</f>
        <v>1350.569463</v>
      </c>
      <c r="J33" s="36">
        <f>SUMIFS(СВЦЭМ!$C$39:$C$782,СВЦЭМ!$A$39:$A$782,$A33,СВЦЭМ!$B$39:$B$782,J$11)+'СЕТ СН'!$F$12+СВЦЭМ!$D$10+'СЕТ СН'!$F$6-'СЕТ СН'!$F$22</f>
        <v>1316.3349156199999</v>
      </c>
      <c r="K33" s="36">
        <f>SUMIFS(СВЦЭМ!$C$39:$C$782,СВЦЭМ!$A$39:$A$782,$A33,СВЦЭМ!$B$39:$B$782,K$11)+'СЕТ СН'!$F$12+СВЦЭМ!$D$10+'СЕТ СН'!$F$6-'СЕТ СН'!$F$22</f>
        <v>1327.3969023499999</v>
      </c>
      <c r="L33" s="36">
        <f>SUMIFS(СВЦЭМ!$C$39:$C$782,СВЦЭМ!$A$39:$A$782,$A33,СВЦЭМ!$B$39:$B$782,L$11)+'СЕТ СН'!$F$12+СВЦЭМ!$D$10+'СЕТ СН'!$F$6-'СЕТ СН'!$F$22</f>
        <v>1326.33112732</v>
      </c>
      <c r="M33" s="36">
        <f>SUMIFS(СВЦЭМ!$C$39:$C$782,СВЦЭМ!$A$39:$A$782,$A33,СВЦЭМ!$B$39:$B$782,M$11)+'СЕТ СН'!$F$12+СВЦЭМ!$D$10+'СЕТ СН'!$F$6-'СЕТ СН'!$F$22</f>
        <v>1401.3848900200001</v>
      </c>
      <c r="N33" s="36">
        <f>SUMIFS(СВЦЭМ!$C$39:$C$782,СВЦЭМ!$A$39:$A$782,$A33,СВЦЭМ!$B$39:$B$782,N$11)+'СЕТ СН'!$F$12+СВЦЭМ!$D$10+'СЕТ СН'!$F$6-'СЕТ СН'!$F$22</f>
        <v>1473.0020930999999</v>
      </c>
      <c r="O33" s="36">
        <f>SUMIFS(СВЦЭМ!$C$39:$C$782,СВЦЭМ!$A$39:$A$782,$A33,СВЦЭМ!$B$39:$B$782,O$11)+'СЕТ СН'!$F$12+СВЦЭМ!$D$10+'СЕТ СН'!$F$6-'СЕТ СН'!$F$22</f>
        <v>1537.48605694</v>
      </c>
      <c r="P33" s="36">
        <f>SUMIFS(СВЦЭМ!$C$39:$C$782,СВЦЭМ!$A$39:$A$782,$A33,СВЦЭМ!$B$39:$B$782,P$11)+'СЕТ СН'!$F$12+СВЦЭМ!$D$10+'СЕТ СН'!$F$6-'СЕТ СН'!$F$22</f>
        <v>1539.75321882</v>
      </c>
      <c r="Q33" s="36">
        <f>SUMIFS(СВЦЭМ!$C$39:$C$782,СВЦЭМ!$A$39:$A$782,$A33,СВЦЭМ!$B$39:$B$782,Q$11)+'СЕТ СН'!$F$12+СВЦЭМ!$D$10+'СЕТ СН'!$F$6-'СЕТ СН'!$F$22</f>
        <v>1502.4708137099999</v>
      </c>
      <c r="R33" s="36">
        <f>SUMIFS(СВЦЭМ!$C$39:$C$782,СВЦЭМ!$A$39:$A$782,$A33,СВЦЭМ!$B$39:$B$782,R$11)+'СЕТ СН'!$F$12+СВЦЭМ!$D$10+'СЕТ СН'!$F$6-'СЕТ СН'!$F$22</f>
        <v>1379.0612455099999</v>
      </c>
      <c r="S33" s="36">
        <f>SUMIFS(СВЦЭМ!$C$39:$C$782,СВЦЭМ!$A$39:$A$782,$A33,СВЦЭМ!$B$39:$B$782,S$11)+'СЕТ СН'!$F$12+СВЦЭМ!$D$10+'СЕТ СН'!$F$6-'СЕТ СН'!$F$22</f>
        <v>1275.16958454</v>
      </c>
      <c r="T33" s="36">
        <f>SUMIFS(СВЦЭМ!$C$39:$C$782,СВЦЭМ!$A$39:$A$782,$A33,СВЦЭМ!$B$39:$B$782,T$11)+'СЕТ СН'!$F$12+СВЦЭМ!$D$10+'СЕТ СН'!$F$6-'СЕТ СН'!$F$22</f>
        <v>1210.4551326799999</v>
      </c>
      <c r="U33" s="36">
        <f>SUMIFS(СВЦЭМ!$C$39:$C$782,СВЦЭМ!$A$39:$A$782,$A33,СВЦЭМ!$B$39:$B$782,U$11)+'СЕТ СН'!$F$12+СВЦЭМ!$D$10+'СЕТ СН'!$F$6-'СЕТ СН'!$F$22</f>
        <v>1241.05242916</v>
      </c>
      <c r="V33" s="36">
        <f>SUMIFS(СВЦЭМ!$C$39:$C$782,СВЦЭМ!$A$39:$A$782,$A33,СВЦЭМ!$B$39:$B$782,V$11)+'СЕТ СН'!$F$12+СВЦЭМ!$D$10+'СЕТ СН'!$F$6-'СЕТ СН'!$F$22</f>
        <v>1352.1576892799999</v>
      </c>
      <c r="W33" s="36">
        <f>SUMIFS(СВЦЭМ!$C$39:$C$782,СВЦЭМ!$A$39:$A$782,$A33,СВЦЭМ!$B$39:$B$782,W$11)+'СЕТ СН'!$F$12+СВЦЭМ!$D$10+'СЕТ СН'!$F$6-'СЕТ СН'!$F$22</f>
        <v>1363.6126416</v>
      </c>
      <c r="X33" s="36">
        <f>SUMIFS(СВЦЭМ!$C$39:$C$782,СВЦЭМ!$A$39:$A$782,$A33,СВЦЭМ!$B$39:$B$782,X$11)+'СЕТ СН'!$F$12+СВЦЭМ!$D$10+'СЕТ СН'!$F$6-'СЕТ СН'!$F$22</f>
        <v>1377.6828317899999</v>
      </c>
      <c r="Y33" s="36">
        <f>SUMIFS(СВЦЭМ!$C$39:$C$782,СВЦЭМ!$A$39:$A$782,$A33,СВЦЭМ!$B$39:$B$782,Y$11)+'СЕТ СН'!$F$12+СВЦЭМ!$D$10+'СЕТ СН'!$F$6-'СЕТ СН'!$F$22</f>
        <v>1393.46995292</v>
      </c>
    </row>
    <row r="34" spans="1:25" ht="15.75" x14ac:dyDescent="0.2">
      <c r="A34" s="35">
        <f t="shared" si="0"/>
        <v>44643</v>
      </c>
      <c r="B34" s="36">
        <f>SUMIFS(СВЦЭМ!$C$39:$C$782,СВЦЭМ!$A$39:$A$782,$A34,СВЦЭМ!$B$39:$B$782,B$11)+'СЕТ СН'!$F$12+СВЦЭМ!$D$10+'СЕТ СН'!$F$6-'СЕТ СН'!$F$22</f>
        <v>1429.7284988500001</v>
      </c>
      <c r="C34" s="36">
        <f>SUMIFS(СВЦЭМ!$C$39:$C$782,СВЦЭМ!$A$39:$A$782,$A34,СВЦЭМ!$B$39:$B$782,C$11)+'СЕТ СН'!$F$12+СВЦЭМ!$D$10+'СЕТ СН'!$F$6-'СЕТ СН'!$F$22</f>
        <v>1452.65961459</v>
      </c>
      <c r="D34" s="36">
        <f>SUMIFS(СВЦЭМ!$C$39:$C$782,СВЦЭМ!$A$39:$A$782,$A34,СВЦЭМ!$B$39:$B$782,D$11)+'СЕТ СН'!$F$12+СВЦЭМ!$D$10+'СЕТ СН'!$F$6-'СЕТ СН'!$F$22</f>
        <v>1519.2163908299999</v>
      </c>
      <c r="E34" s="36">
        <f>SUMIFS(СВЦЭМ!$C$39:$C$782,СВЦЭМ!$A$39:$A$782,$A34,СВЦЭМ!$B$39:$B$782,E$11)+'СЕТ СН'!$F$12+СВЦЭМ!$D$10+'СЕТ СН'!$F$6-'СЕТ СН'!$F$22</f>
        <v>1569.20437941</v>
      </c>
      <c r="F34" s="36">
        <f>SUMIFS(СВЦЭМ!$C$39:$C$782,СВЦЭМ!$A$39:$A$782,$A34,СВЦЭМ!$B$39:$B$782,F$11)+'СЕТ СН'!$F$12+СВЦЭМ!$D$10+'СЕТ СН'!$F$6-'СЕТ СН'!$F$22</f>
        <v>1552.74581734</v>
      </c>
      <c r="G34" s="36">
        <f>SUMIFS(СВЦЭМ!$C$39:$C$782,СВЦЭМ!$A$39:$A$782,$A34,СВЦЭМ!$B$39:$B$782,G$11)+'СЕТ СН'!$F$12+СВЦЭМ!$D$10+'СЕТ СН'!$F$6-'СЕТ СН'!$F$22</f>
        <v>1519.1422187399999</v>
      </c>
      <c r="H34" s="36">
        <f>SUMIFS(СВЦЭМ!$C$39:$C$782,СВЦЭМ!$A$39:$A$782,$A34,СВЦЭМ!$B$39:$B$782,H$11)+'СЕТ СН'!$F$12+СВЦЭМ!$D$10+'СЕТ СН'!$F$6-'СЕТ СН'!$F$22</f>
        <v>1449.23429732</v>
      </c>
      <c r="I34" s="36">
        <f>SUMIFS(СВЦЭМ!$C$39:$C$782,СВЦЭМ!$A$39:$A$782,$A34,СВЦЭМ!$B$39:$B$782,I$11)+'СЕТ СН'!$F$12+СВЦЭМ!$D$10+'СЕТ СН'!$F$6-'СЕТ СН'!$F$22</f>
        <v>1369.20504678</v>
      </c>
      <c r="J34" s="36">
        <f>SUMIFS(СВЦЭМ!$C$39:$C$782,СВЦЭМ!$A$39:$A$782,$A34,СВЦЭМ!$B$39:$B$782,J$11)+'СЕТ СН'!$F$12+СВЦЭМ!$D$10+'СЕТ СН'!$F$6-'СЕТ СН'!$F$22</f>
        <v>1337.23193438</v>
      </c>
      <c r="K34" s="36">
        <f>SUMIFS(СВЦЭМ!$C$39:$C$782,СВЦЭМ!$A$39:$A$782,$A34,СВЦЭМ!$B$39:$B$782,K$11)+'СЕТ СН'!$F$12+СВЦЭМ!$D$10+'СЕТ СН'!$F$6-'СЕТ СН'!$F$22</f>
        <v>1354.2852758899999</v>
      </c>
      <c r="L34" s="36">
        <f>SUMIFS(СВЦЭМ!$C$39:$C$782,СВЦЭМ!$A$39:$A$782,$A34,СВЦЭМ!$B$39:$B$782,L$11)+'СЕТ СН'!$F$12+СВЦЭМ!$D$10+'СЕТ СН'!$F$6-'СЕТ СН'!$F$22</f>
        <v>1393.8641638199999</v>
      </c>
      <c r="M34" s="36">
        <f>SUMIFS(СВЦЭМ!$C$39:$C$782,СВЦЭМ!$A$39:$A$782,$A34,СВЦЭМ!$B$39:$B$782,M$11)+'СЕТ СН'!$F$12+СВЦЭМ!$D$10+'СЕТ СН'!$F$6-'СЕТ СН'!$F$22</f>
        <v>1424.3888506199999</v>
      </c>
      <c r="N34" s="36">
        <f>SUMIFS(СВЦЭМ!$C$39:$C$782,СВЦЭМ!$A$39:$A$782,$A34,СВЦЭМ!$B$39:$B$782,N$11)+'СЕТ СН'!$F$12+СВЦЭМ!$D$10+'СЕТ СН'!$F$6-'СЕТ СН'!$F$22</f>
        <v>1464.25186962</v>
      </c>
      <c r="O34" s="36">
        <f>SUMIFS(СВЦЭМ!$C$39:$C$782,СВЦЭМ!$A$39:$A$782,$A34,СВЦЭМ!$B$39:$B$782,O$11)+'СЕТ СН'!$F$12+СВЦЭМ!$D$10+'СЕТ СН'!$F$6-'СЕТ СН'!$F$22</f>
        <v>1516.3554190499999</v>
      </c>
      <c r="P34" s="36">
        <f>SUMIFS(СВЦЭМ!$C$39:$C$782,СВЦЭМ!$A$39:$A$782,$A34,СВЦЭМ!$B$39:$B$782,P$11)+'СЕТ СН'!$F$12+СВЦЭМ!$D$10+'СЕТ СН'!$F$6-'СЕТ СН'!$F$22</f>
        <v>1560.1239010899999</v>
      </c>
      <c r="Q34" s="36">
        <f>SUMIFS(СВЦЭМ!$C$39:$C$782,СВЦЭМ!$A$39:$A$782,$A34,СВЦЭМ!$B$39:$B$782,Q$11)+'СЕТ СН'!$F$12+СВЦЭМ!$D$10+'СЕТ СН'!$F$6-'СЕТ СН'!$F$22</f>
        <v>1534.22164567</v>
      </c>
      <c r="R34" s="36">
        <f>SUMIFS(СВЦЭМ!$C$39:$C$782,СВЦЭМ!$A$39:$A$782,$A34,СВЦЭМ!$B$39:$B$782,R$11)+'СЕТ СН'!$F$12+СВЦЭМ!$D$10+'СЕТ СН'!$F$6-'СЕТ СН'!$F$22</f>
        <v>1454.84509196</v>
      </c>
      <c r="S34" s="36">
        <f>SUMIFS(СВЦЭМ!$C$39:$C$782,СВЦЭМ!$A$39:$A$782,$A34,СВЦЭМ!$B$39:$B$782,S$11)+'СЕТ СН'!$F$12+СВЦЭМ!$D$10+'СЕТ СН'!$F$6-'СЕТ СН'!$F$22</f>
        <v>1394.37588508</v>
      </c>
      <c r="T34" s="36">
        <f>SUMIFS(СВЦЭМ!$C$39:$C$782,СВЦЭМ!$A$39:$A$782,$A34,СВЦЭМ!$B$39:$B$782,T$11)+'СЕТ СН'!$F$12+СВЦЭМ!$D$10+'СЕТ СН'!$F$6-'СЕТ СН'!$F$22</f>
        <v>1339.7185743699999</v>
      </c>
      <c r="U34" s="36">
        <f>SUMIFS(СВЦЭМ!$C$39:$C$782,СВЦЭМ!$A$39:$A$782,$A34,СВЦЭМ!$B$39:$B$782,U$11)+'СЕТ СН'!$F$12+СВЦЭМ!$D$10+'СЕТ СН'!$F$6-'СЕТ СН'!$F$22</f>
        <v>1322.35873453</v>
      </c>
      <c r="V34" s="36">
        <f>SUMIFS(СВЦЭМ!$C$39:$C$782,СВЦЭМ!$A$39:$A$782,$A34,СВЦЭМ!$B$39:$B$782,V$11)+'СЕТ СН'!$F$12+СВЦЭМ!$D$10+'СЕТ СН'!$F$6-'СЕТ СН'!$F$22</f>
        <v>1331.24604537</v>
      </c>
      <c r="W34" s="36">
        <f>SUMIFS(СВЦЭМ!$C$39:$C$782,СВЦЭМ!$A$39:$A$782,$A34,СВЦЭМ!$B$39:$B$782,W$11)+'СЕТ СН'!$F$12+СВЦЭМ!$D$10+'СЕТ СН'!$F$6-'СЕТ СН'!$F$22</f>
        <v>1345.8073466999999</v>
      </c>
      <c r="X34" s="36">
        <f>SUMIFS(СВЦЭМ!$C$39:$C$782,СВЦЭМ!$A$39:$A$782,$A34,СВЦЭМ!$B$39:$B$782,X$11)+'СЕТ СН'!$F$12+СВЦЭМ!$D$10+'СЕТ СН'!$F$6-'СЕТ СН'!$F$22</f>
        <v>1354.82153539</v>
      </c>
      <c r="Y34" s="36">
        <f>SUMIFS(СВЦЭМ!$C$39:$C$782,СВЦЭМ!$A$39:$A$782,$A34,СВЦЭМ!$B$39:$B$782,Y$11)+'СЕТ СН'!$F$12+СВЦЭМ!$D$10+'СЕТ СН'!$F$6-'СЕТ СН'!$F$22</f>
        <v>1352.57791688</v>
      </c>
    </row>
    <row r="35" spans="1:25" ht="15.75" x14ac:dyDescent="0.2">
      <c r="A35" s="35">
        <f t="shared" si="0"/>
        <v>44644</v>
      </c>
      <c r="B35" s="36">
        <f>SUMIFS(СВЦЭМ!$C$39:$C$782,СВЦЭМ!$A$39:$A$782,$A35,СВЦЭМ!$B$39:$B$782,B$11)+'СЕТ СН'!$F$12+СВЦЭМ!$D$10+'СЕТ СН'!$F$6-'СЕТ СН'!$F$22</f>
        <v>1435.66631087</v>
      </c>
      <c r="C35" s="36">
        <f>SUMIFS(СВЦЭМ!$C$39:$C$782,СВЦЭМ!$A$39:$A$782,$A35,СВЦЭМ!$B$39:$B$782,C$11)+'СЕТ СН'!$F$12+СВЦЭМ!$D$10+'СЕТ СН'!$F$6-'СЕТ СН'!$F$22</f>
        <v>1477.8701300600001</v>
      </c>
      <c r="D35" s="36">
        <f>SUMIFS(СВЦЭМ!$C$39:$C$782,СВЦЭМ!$A$39:$A$782,$A35,СВЦЭМ!$B$39:$B$782,D$11)+'СЕТ СН'!$F$12+СВЦЭМ!$D$10+'СЕТ СН'!$F$6-'СЕТ СН'!$F$22</f>
        <v>1540.36017397</v>
      </c>
      <c r="E35" s="36">
        <f>SUMIFS(СВЦЭМ!$C$39:$C$782,СВЦЭМ!$A$39:$A$782,$A35,СВЦЭМ!$B$39:$B$782,E$11)+'СЕТ СН'!$F$12+СВЦЭМ!$D$10+'СЕТ СН'!$F$6-'СЕТ СН'!$F$22</f>
        <v>1569.8021825599999</v>
      </c>
      <c r="F35" s="36">
        <f>SUMIFS(СВЦЭМ!$C$39:$C$782,СВЦЭМ!$A$39:$A$782,$A35,СВЦЭМ!$B$39:$B$782,F$11)+'СЕТ СН'!$F$12+СВЦЭМ!$D$10+'СЕТ СН'!$F$6-'СЕТ СН'!$F$22</f>
        <v>1556.00316918</v>
      </c>
      <c r="G35" s="36">
        <f>SUMIFS(СВЦЭМ!$C$39:$C$782,СВЦЭМ!$A$39:$A$782,$A35,СВЦЭМ!$B$39:$B$782,G$11)+'СЕТ СН'!$F$12+СВЦЭМ!$D$10+'СЕТ СН'!$F$6-'СЕТ СН'!$F$22</f>
        <v>1538.84355583</v>
      </c>
      <c r="H35" s="36">
        <f>SUMIFS(СВЦЭМ!$C$39:$C$782,СВЦЭМ!$A$39:$A$782,$A35,СВЦЭМ!$B$39:$B$782,H$11)+'СЕТ СН'!$F$12+СВЦЭМ!$D$10+'СЕТ СН'!$F$6-'СЕТ СН'!$F$22</f>
        <v>1457.8437258199999</v>
      </c>
      <c r="I35" s="36">
        <f>SUMIFS(СВЦЭМ!$C$39:$C$782,СВЦЭМ!$A$39:$A$782,$A35,СВЦЭМ!$B$39:$B$782,I$11)+'СЕТ СН'!$F$12+СВЦЭМ!$D$10+'СЕТ СН'!$F$6-'СЕТ СН'!$F$22</f>
        <v>1357.42192099</v>
      </c>
      <c r="J35" s="36">
        <f>SUMIFS(СВЦЭМ!$C$39:$C$782,СВЦЭМ!$A$39:$A$782,$A35,СВЦЭМ!$B$39:$B$782,J$11)+'СЕТ СН'!$F$12+СВЦЭМ!$D$10+'СЕТ СН'!$F$6-'СЕТ СН'!$F$22</f>
        <v>1337.29399162</v>
      </c>
      <c r="K35" s="36">
        <f>SUMIFS(СВЦЭМ!$C$39:$C$782,СВЦЭМ!$A$39:$A$782,$A35,СВЦЭМ!$B$39:$B$782,K$11)+'СЕТ СН'!$F$12+СВЦЭМ!$D$10+'СЕТ СН'!$F$6-'СЕТ СН'!$F$22</f>
        <v>1349.62219037</v>
      </c>
      <c r="L35" s="36">
        <f>SUMIFS(СВЦЭМ!$C$39:$C$782,СВЦЭМ!$A$39:$A$782,$A35,СВЦЭМ!$B$39:$B$782,L$11)+'СЕТ СН'!$F$12+СВЦЭМ!$D$10+'СЕТ СН'!$F$6-'СЕТ СН'!$F$22</f>
        <v>1371.12745806</v>
      </c>
      <c r="M35" s="36">
        <f>SUMIFS(СВЦЭМ!$C$39:$C$782,СВЦЭМ!$A$39:$A$782,$A35,СВЦЭМ!$B$39:$B$782,M$11)+'СЕТ СН'!$F$12+СВЦЭМ!$D$10+'СЕТ СН'!$F$6-'СЕТ СН'!$F$22</f>
        <v>1441.6751792299999</v>
      </c>
      <c r="N35" s="36">
        <f>SUMIFS(СВЦЭМ!$C$39:$C$782,СВЦЭМ!$A$39:$A$782,$A35,СВЦЭМ!$B$39:$B$782,N$11)+'СЕТ СН'!$F$12+СВЦЭМ!$D$10+'СЕТ СН'!$F$6-'СЕТ СН'!$F$22</f>
        <v>1505.103525</v>
      </c>
      <c r="O35" s="36">
        <f>SUMIFS(СВЦЭМ!$C$39:$C$782,СВЦЭМ!$A$39:$A$782,$A35,СВЦЭМ!$B$39:$B$782,O$11)+'СЕТ СН'!$F$12+СВЦЭМ!$D$10+'СЕТ СН'!$F$6-'СЕТ СН'!$F$22</f>
        <v>1556.04836127</v>
      </c>
      <c r="P35" s="36">
        <f>SUMIFS(СВЦЭМ!$C$39:$C$782,СВЦЭМ!$A$39:$A$782,$A35,СВЦЭМ!$B$39:$B$782,P$11)+'СЕТ СН'!$F$12+СВЦЭМ!$D$10+'СЕТ СН'!$F$6-'СЕТ СН'!$F$22</f>
        <v>1572.55716891</v>
      </c>
      <c r="Q35" s="36">
        <f>SUMIFS(СВЦЭМ!$C$39:$C$782,СВЦЭМ!$A$39:$A$782,$A35,СВЦЭМ!$B$39:$B$782,Q$11)+'СЕТ СН'!$F$12+СВЦЭМ!$D$10+'СЕТ СН'!$F$6-'СЕТ СН'!$F$22</f>
        <v>1543.8981625599999</v>
      </c>
      <c r="R35" s="36">
        <f>SUMIFS(СВЦЭМ!$C$39:$C$782,СВЦЭМ!$A$39:$A$782,$A35,СВЦЭМ!$B$39:$B$782,R$11)+'СЕТ СН'!$F$12+СВЦЭМ!$D$10+'СЕТ СН'!$F$6-'СЕТ СН'!$F$22</f>
        <v>1456.84637105</v>
      </c>
      <c r="S35" s="36">
        <f>SUMIFS(СВЦЭМ!$C$39:$C$782,СВЦЭМ!$A$39:$A$782,$A35,СВЦЭМ!$B$39:$B$782,S$11)+'СЕТ СН'!$F$12+СВЦЭМ!$D$10+'СЕТ СН'!$F$6-'СЕТ СН'!$F$22</f>
        <v>1413.7742985099999</v>
      </c>
      <c r="T35" s="36">
        <f>SUMIFS(СВЦЭМ!$C$39:$C$782,СВЦЭМ!$A$39:$A$782,$A35,СВЦЭМ!$B$39:$B$782,T$11)+'СЕТ СН'!$F$12+СВЦЭМ!$D$10+'СЕТ СН'!$F$6-'СЕТ СН'!$F$22</f>
        <v>1359.13990958</v>
      </c>
      <c r="U35" s="36">
        <f>SUMIFS(СВЦЭМ!$C$39:$C$782,СВЦЭМ!$A$39:$A$782,$A35,СВЦЭМ!$B$39:$B$782,U$11)+'СЕТ СН'!$F$12+СВЦЭМ!$D$10+'СЕТ СН'!$F$6-'СЕТ СН'!$F$22</f>
        <v>1342.4931646</v>
      </c>
      <c r="V35" s="36">
        <f>SUMIFS(СВЦЭМ!$C$39:$C$782,СВЦЭМ!$A$39:$A$782,$A35,СВЦЭМ!$B$39:$B$782,V$11)+'СЕТ СН'!$F$12+СВЦЭМ!$D$10+'СЕТ СН'!$F$6-'СЕТ СН'!$F$22</f>
        <v>1307.9967178100001</v>
      </c>
      <c r="W35" s="36">
        <f>SUMIFS(СВЦЭМ!$C$39:$C$782,СВЦЭМ!$A$39:$A$782,$A35,СВЦЭМ!$B$39:$B$782,W$11)+'СЕТ СН'!$F$12+СВЦЭМ!$D$10+'СЕТ СН'!$F$6-'СЕТ СН'!$F$22</f>
        <v>1337.26032416</v>
      </c>
      <c r="X35" s="36">
        <f>SUMIFS(СВЦЭМ!$C$39:$C$782,СВЦЭМ!$A$39:$A$782,$A35,СВЦЭМ!$B$39:$B$782,X$11)+'СЕТ СН'!$F$12+СВЦЭМ!$D$10+'СЕТ СН'!$F$6-'СЕТ СН'!$F$22</f>
        <v>1239.87722762</v>
      </c>
      <c r="Y35" s="36">
        <f>SUMIFS(СВЦЭМ!$C$39:$C$782,СВЦЭМ!$A$39:$A$782,$A35,СВЦЭМ!$B$39:$B$782,Y$11)+'СЕТ СН'!$F$12+СВЦЭМ!$D$10+'СЕТ СН'!$F$6-'СЕТ СН'!$F$22</f>
        <v>1185.53472822</v>
      </c>
    </row>
    <row r="36" spans="1:25" ht="15.75" x14ac:dyDescent="0.2">
      <c r="A36" s="35">
        <f t="shared" si="0"/>
        <v>44645</v>
      </c>
      <c r="B36" s="36">
        <f>SUMIFS(СВЦЭМ!$C$39:$C$782,СВЦЭМ!$A$39:$A$782,$A36,СВЦЭМ!$B$39:$B$782,B$11)+'СЕТ СН'!$F$12+СВЦЭМ!$D$10+'СЕТ СН'!$F$6-'СЕТ СН'!$F$22</f>
        <v>1254.5505024300001</v>
      </c>
      <c r="C36" s="36">
        <f>SUMIFS(СВЦЭМ!$C$39:$C$782,СВЦЭМ!$A$39:$A$782,$A36,СВЦЭМ!$B$39:$B$782,C$11)+'СЕТ СН'!$F$12+СВЦЭМ!$D$10+'СЕТ СН'!$F$6-'СЕТ СН'!$F$22</f>
        <v>1344.18312887</v>
      </c>
      <c r="D36" s="36">
        <f>SUMIFS(СВЦЭМ!$C$39:$C$782,СВЦЭМ!$A$39:$A$782,$A36,СВЦЭМ!$B$39:$B$782,D$11)+'СЕТ СН'!$F$12+СВЦЭМ!$D$10+'СЕТ СН'!$F$6-'СЕТ СН'!$F$22</f>
        <v>1481.9547765</v>
      </c>
      <c r="E36" s="36">
        <f>SUMIFS(СВЦЭМ!$C$39:$C$782,СВЦЭМ!$A$39:$A$782,$A36,СВЦЭМ!$B$39:$B$782,E$11)+'СЕТ СН'!$F$12+СВЦЭМ!$D$10+'СЕТ СН'!$F$6-'СЕТ СН'!$F$22</f>
        <v>1543.95002185</v>
      </c>
      <c r="F36" s="36">
        <f>SUMIFS(СВЦЭМ!$C$39:$C$782,СВЦЭМ!$A$39:$A$782,$A36,СВЦЭМ!$B$39:$B$782,F$11)+'СЕТ СН'!$F$12+СВЦЭМ!$D$10+'СЕТ СН'!$F$6-'СЕТ СН'!$F$22</f>
        <v>1562.454502</v>
      </c>
      <c r="G36" s="36">
        <f>SUMIFS(СВЦЭМ!$C$39:$C$782,СВЦЭМ!$A$39:$A$782,$A36,СВЦЭМ!$B$39:$B$782,G$11)+'СЕТ СН'!$F$12+СВЦЭМ!$D$10+'СЕТ СН'!$F$6-'СЕТ СН'!$F$22</f>
        <v>1549.45302305</v>
      </c>
      <c r="H36" s="36">
        <f>SUMIFS(СВЦЭМ!$C$39:$C$782,СВЦЭМ!$A$39:$A$782,$A36,СВЦЭМ!$B$39:$B$782,H$11)+'СЕТ СН'!$F$12+СВЦЭМ!$D$10+'СЕТ СН'!$F$6-'СЕТ СН'!$F$22</f>
        <v>1452.6358585999999</v>
      </c>
      <c r="I36" s="36">
        <f>SUMIFS(СВЦЭМ!$C$39:$C$782,СВЦЭМ!$A$39:$A$782,$A36,СВЦЭМ!$B$39:$B$782,I$11)+'СЕТ СН'!$F$12+СВЦЭМ!$D$10+'СЕТ СН'!$F$6-'СЕТ СН'!$F$22</f>
        <v>1299.9111773299999</v>
      </c>
      <c r="J36" s="36">
        <f>SUMIFS(СВЦЭМ!$C$39:$C$782,СВЦЭМ!$A$39:$A$782,$A36,СВЦЭМ!$B$39:$B$782,J$11)+'СЕТ СН'!$F$12+СВЦЭМ!$D$10+'СЕТ СН'!$F$6-'СЕТ СН'!$F$22</f>
        <v>1209.0143481499999</v>
      </c>
      <c r="K36" s="36">
        <f>SUMIFS(СВЦЭМ!$C$39:$C$782,СВЦЭМ!$A$39:$A$782,$A36,СВЦЭМ!$B$39:$B$782,K$11)+'СЕТ СН'!$F$12+СВЦЭМ!$D$10+'СЕТ СН'!$F$6-'СЕТ СН'!$F$22</f>
        <v>1199.6162159099999</v>
      </c>
      <c r="L36" s="36">
        <f>SUMIFS(СВЦЭМ!$C$39:$C$782,СВЦЭМ!$A$39:$A$782,$A36,СВЦЭМ!$B$39:$B$782,L$11)+'СЕТ СН'!$F$12+СВЦЭМ!$D$10+'СЕТ СН'!$F$6-'СЕТ СН'!$F$22</f>
        <v>1210.5897213799999</v>
      </c>
      <c r="M36" s="36">
        <f>SUMIFS(СВЦЭМ!$C$39:$C$782,СВЦЭМ!$A$39:$A$782,$A36,СВЦЭМ!$B$39:$B$782,M$11)+'СЕТ СН'!$F$12+СВЦЭМ!$D$10+'СЕТ СН'!$F$6-'СЕТ СН'!$F$22</f>
        <v>1294.7002512199999</v>
      </c>
      <c r="N36" s="36">
        <f>SUMIFS(СВЦЭМ!$C$39:$C$782,СВЦЭМ!$A$39:$A$782,$A36,СВЦЭМ!$B$39:$B$782,N$11)+'СЕТ СН'!$F$12+СВЦЭМ!$D$10+'СЕТ СН'!$F$6-'СЕТ СН'!$F$22</f>
        <v>1361.2107991299999</v>
      </c>
      <c r="O36" s="36">
        <f>SUMIFS(СВЦЭМ!$C$39:$C$782,СВЦЭМ!$A$39:$A$782,$A36,СВЦЭМ!$B$39:$B$782,O$11)+'СЕТ СН'!$F$12+СВЦЭМ!$D$10+'СЕТ СН'!$F$6-'СЕТ СН'!$F$22</f>
        <v>1424.76541681</v>
      </c>
      <c r="P36" s="36">
        <f>SUMIFS(СВЦЭМ!$C$39:$C$782,СВЦЭМ!$A$39:$A$782,$A36,СВЦЭМ!$B$39:$B$782,P$11)+'СЕТ СН'!$F$12+СВЦЭМ!$D$10+'СЕТ СН'!$F$6-'СЕТ СН'!$F$22</f>
        <v>1465.2106315399999</v>
      </c>
      <c r="Q36" s="36">
        <f>SUMIFS(СВЦЭМ!$C$39:$C$782,СВЦЭМ!$A$39:$A$782,$A36,СВЦЭМ!$B$39:$B$782,Q$11)+'СЕТ СН'!$F$12+СВЦЭМ!$D$10+'СЕТ СН'!$F$6-'СЕТ СН'!$F$22</f>
        <v>1433.7400444899999</v>
      </c>
      <c r="R36" s="36">
        <f>SUMIFS(СВЦЭМ!$C$39:$C$782,СВЦЭМ!$A$39:$A$782,$A36,СВЦЭМ!$B$39:$B$782,R$11)+'СЕТ СН'!$F$12+СВЦЭМ!$D$10+'СЕТ СН'!$F$6-'СЕТ СН'!$F$22</f>
        <v>1393.5054122399999</v>
      </c>
      <c r="S36" s="36">
        <f>SUMIFS(СВЦЭМ!$C$39:$C$782,СВЦЭМ!$A$39:$A$782,$A36,СВЦЭМ!$B$39:$B$782,S$11)+'СЕТ СН'!$F$12+СВЦЭМ!$D$10+'СЕТ СН'!$F$6-'СЕТ СН'!$F$22</f>
        <v>1350.93386474</v>
      </c>
      <c r="T36" s="36">
        <f>SUMIFS(СВЦЭМ!$C$39:$C$782,СВЦЭМ!$A$39:$A$782,$A36,СВЦЭМ!$B$39:$B$782,T$11)+'СЕТ СН'!$F$12+СВЦЭМ!$D$10+'СЕТ СН'!$F$6-'СЕТ СН'!$F$22</f>
        <v>1295.2344275200001</v>
      </c>
      <c r="U36" s="36">
        <f>SUMIFS(СВЦЭМ!$C$39:$C$782,СВЦЭМ!$A$39:$A$782,$A36,СВЦЭМ!$B$39:$B$782,U$11)+'СЕТ СН'!$F$12+СВЦЭМ!$D$10+'СЕТ СН'!$F$6-'СЕТ СН'!$F$22</f>
        <v>1297.78626461</v>
      </c>
      <c r="V36" s="36">
        <f>SUMIFS(СВЦЭМ!$C$39:$C$782,СВЦЭМ!$A$39:$A$782,$A36,СВЦЭМ!$B$39:$B$782,V$11)+'СЕТ СН'!$F$12+СВЦЭМ!$D$10+'СЕТ СН'!$F$6-'СЕТ СН'!$F$22</f>
        <v>1332.1561577099999</v>
      </c>
      <c r="W36" s="36">
        <f>SUMIFS(СВЦЭМ!$C$39:$C$782,СВЦЭМ!$A$39:$A$782,$A36,СВЦЭМ!$B$39:$B$782,W$11)+'СЕТ СН'!$F$12+СВЦЭМ!$D$10+'СЕТ СН'!$F$6-'СЕТ СН'!$F$22</f>
        <v>1366.54597554</v>
      </c>
      <c r="X36" s="36">
        <f>SUMIFS(СВЦЭМ!$C$39:$C$782,СВЦЭМ!$A$39:$A$782,$A36,СВЦЭМ!$B$39:$B$782,X$11)+'СЕТ СН'!$F$12+СВЦЭМ!$D$10+'СЕТ СН'!$F$6-'СЕТ СН'!$F$22</f>
        <v>1404.5384809099999</v>
      </c>
      <c r="Y36" s="36">
        <f>SUMIFS(СВЦЭМ!$C$39:$C$782,СВЦЭМ!$A$39:$A$782,$A36,СВЦЭМ!$B$39:$B$782,Y$11)+'СЕТ СН'!$F$12+СВЦЭМ!$D$10+'СЕТ СН'!$F$6-'СЕТ СН'!$F$22</f>
        <v>1415.25740251</v>
      </c>
    </row>
    <row r="37" spans="1:25" ht="15.75" x14ac:dyDescent="0.2">
      <c r="A37" s="35">
        <f t="shared" si="0"/>
        <v>44646</v>
      </c>
      <c r="B37" s="36">
        <f>SUMIFS(СВЦЭМ!$C$39:$C$782,СВЦЭМ!$A$39:$A$782,$A37,СВЦЭМ!$B$39:$B$782,B$11)+'СЕТ СН'!$F$12+СВЦЭМ!$D$10+'СЕТ СН'!$F$6-'СЕТ СН'!$F$22</f>
        <v>1461.9473495499999</v>
      </c>
      <c r="C37" s="36">
        <f>SUMIFS(СВЦЭМ!$C$39:$C$782,СВЦЭМ!$A$39:$A$782,$A37,СВЦЭМ!$B$39:$B$782,C$11)+'СЕТ СН'!$F$12+СВЦЭМ!$D$10+'СЕТ СН'!$F$6-'СЕТ СН'!$F$22</f>
        <v>1431.71547177</v>
      </c>
      <c r="D37" s="36">
        <f>SUMIFS(СВЦЭМ!$C$39:$C$782,СВЦЭМ!$A$39:$A$782,$A37,СВЦЭМ!$B$39:$B$782,D$11)+'СЕТ СН'!$F$12+СВЦЭМ!$D$10+'СЕТ СН'!$F$6-'СЕТ СН'!$F$22</f>
        <v>1511.94898272</v>
      </c>
      <c r="E37" s="36">
        <f>SUMIFS(СВЦЭМ!$C$39:$C$782,СВЦЭМ!$A$39:$A$782,$A37,СВЦЭМ!$B$39:$B$782,E$11)+'СЕТ СН'!$F$12+СВЦЭМ!$D$10+'СЕТ СН'!$F$6-'СЕТ СН'!$F$22</f>
        <v>1549.3885605799999</v>
      </c>
      <c r="F37" s="36">
        <f>SUMIFS(СВЦЭМ!$C$39:$C$782,СВЦЭМ!$A$39:$A$782,$A37,СВЦЭМ!$B$39:$B$782,F$11)+'СЕТ СН'!$F$12+СВЦЭМ!$D$10+'СЕТ СН'!$F$6-'СЕТ СН'!$F$22</f>
        <v>1531.9766198699999</v>
      </c>
      <c r="G37" s="36">
        <f>SUMIFS(СВЦЭМ!$C$39:$C$782,СВЦЭМ!$A$39:$A$782,$A37,СВЦЭМ!$B$39:$B$782,G$11)+'СЕТ СН'!$F$12+СВЦЭМ!$D$10+'СЕТ СН'!$F$6-'СЕТ СН'!$F$22</f>
        <v>1522.3954591499999</v>
      </c>
      <c r="H37" s="36">
        <f>SUMIFS(СВЦЭМ!$C$39:$C$782,СВЦЭМ!$A$39:$A$782,$A37,СВЦЭМ!$B$39:$B$782,H$11)+'СЕТ СН'!$F$12+СВЦЭМ!$D$10+'СЕТ СН'!$F$6-'СЕТ СН'!$F$22</f>
        <v>1482.08848401</v>
      </c>
      <c r="I37" s="36">
        <f>SUMIFS(СВЦЭМ!$C$39:$C$782,СВЦЭМ!$A$39:$A$782,$A37,СВЦЭМ!$B$39:$B$782,I$11)+'СЕТ СН'!$F$12+СВЦЭМ!$D$10+'СЕТ СН'!$F$6-'СЕТ СН'!$F$22</f>
        <v>1384.59654626</v>
      </c>
      <c r="J37" s="36">
        <f>SUMIFS(СВЦЭМ!$C$39:$C$782,СВЦЭМ!$A$39:$A$782,$A37,СВЦЭМ!$B$39:$B$782,J$11)+'СЕТ СН'!$F$12+СВЦЭМ!$D$10+'СЕТ СН'!$F$6-'СЕТ СН'!$F$22</f>
        <v>1307.05669306</v>
      </c>
      <c r="K37" s="36">
        <f>SUMIFS(СВЦЭМ!$C$39:$C$782,СВЦЭМ!$A$39:$A$782,$A37,СВЦЭМ!$B$39:$B$782,K$11)+'СЕТ СН'!$F$12+СВЦЭМ!$D$10+'СЕТ СН'!$F$6-'СЕТ СН'!$F$22</f>
        <v>1295.3764095899999</v>
      </c>
      <c r="L37" s="36">
        <f>SUMIFS(СВЦЭМ!$C$39:$C$782,СВЦЭМ!$A$39:$A$782,$A37,СВЦЭМ!$B$39:$B$782,L$11)+'СЕТ СН'!$F$12+СВЦЭМ!$D$10+'СЕТ СН'!$F$6-'СЕТ СН'!$F$22</f>
        <v>1312.18662821</v>
      </c>
      <c r="M37" s="36">
        <f>SUMIFS(СВЦЭМ!$C$39:$C$782,СВЦЭМ!$A$39:$A$782,$A37,СВЦЭМ!$B$39:$B$782,M$11)+'СЕТ СН'!$F$12+СВЦЭМ!$D$10+'СЕТ СН'!$F$6-'СЕТ СН'!$F$22</f>
        <v>1362.2470177099999</v>
      </c>
      <c r="N37" s="36">
        <f>SUMIFS(СВЦЭМ!$C$39:$C$782,СВЦЭМ!$A$39:$A$782,$A37,СВЦЭМ!$B$39:$B$782,N$11)+'СЕТ СН'!$F$12+СВЦЭМ!$D$10+'СЕТ СН'!$F$6-'СЕТ СН'!$F$22</f>
        <v>1391.2278526999999</v>
      </c>
      <c r="O37" s="36">
        <f>SUMIFS(СВЦЭМ!$C$39:$C$782,СВЦЭМ!$A$39:$A$782,$A37,СВЦЭМ!$B$39:$B$782,O$11)+'СЕТ СН'!$F$12+СВЦЭМ!$D$10+'СЕТ СН'!$F$6-'СЕТ СН'!$F$22</f>
        <v>1434.0276959299999</v>
      </c>
      <c r="P37" s="36">
        <f>SUMIFS(СВЦЭМ!$C$39:$C$782,СВЦЭМ!$A$39:$A$782,$A37,СВЦЭМ!$B$39:$B$782,P$11)+'СЕТ СН'!$F$12+СВЦЭМ!$D$10+'СЕТ СН'!$F$6-'СЕТ СН'!$F$22</f>
        <v>1484.0779771499999</v>
      </c>
      <c r="Q37" s="36">
        <f>SUMIFS(СВЦЭМ!$C$39:$C$782,СВЦЭМ!$A$39:$A$782,$A37,СВЦЭМ!$B$39:$B$782,Q$11)+'СЕТ СН'!$F$12+СВЦЭМ!$D$10+'СЕТ СН'!$F$6-'СЕТ СН'!$F$22</f>
        <v>1426.72786976</v>
      </c>
      <c r="R37" s="36">
        <f>SUMIFS(СВЦЭМ!$C$39:$C$782,СВЦЭМ!$A$39:$A$782,$A37,СВЦЭМ!$B$39:$B$782,R$11)+'СЕТ СН'!$F$12+СВЦЭМ!$D$10+'СЕТ СН'!$F$6-'СЕТ СН'!$F$22</f>
        <v>1332.2562486899999</v>
      </c>
      <c r="S37" s="36">
        <f>SUMIFS(СВЦЭМ!$C$39:$C$782,СВЦЭМ!$A$39:$A$782,$A37,СВЦЭМ!$B$39:$B$782,S$11)+'СЕТ СН'!$F$12+СВЦЭМ!$D$10+'СЕТ СН'!$F$6-'СЕТ СН'!$F$22</f>
        <v>1235.5686230199999</v>
      </c>
      <c r="T37" s="36">
        <f>SUMIFS(СВЦЭМ!$C$39:$C$782,СВЦЭМ!$A$39:$A$782,$A37,СВЦЭМ!$B$39:$B$782,T$11)+'СЕТ СН'!$F$12+СВЦЭМ!$D$10+'СЕТ СН'!$F$6-'СЕТ СН'!$F$22</f>
        <v>1131.3127683999999</v>
      </c>
      <c r="U37" s="36">
        <f>SUMIFS(СВЦЭМ!$C$39:$C$782,СВЦЭМ!$A$39:$A$782,$A37,СВЦЭМ!$B$39:$B$782,U$11)+'СЕТ СН'!$F$12+СВЦЭМ!$D$10+'СЕТ СН'!$F$6-'СЕТ СН'!$F$22</f>
        <v>1149.3740089800001</v>
      </c>
      <c r="V37" s="36">
        <f>SUMIFS(СВЦЭМ!$C$39:$C$782,СВЦЭМ!$A$39:$A$782,$A37,СВЦЭМ!$B$39:$B$782,V$11)+'СЕТ СН'!$F$12+СВЦЭМ!$D$10+'СЕТ СН'!$F$6-'СЕТ СН'!$F$22</f>
        <v>1216.2568154099999</v>
      </c>
      <c r="W37" s="36">
        <f>SUMIFS(СВЦЭМ!$C$39:$C$782,СВЦЭМ!$A$39:$A$782,$A37,СВЦЭМ!$B$39:$B$782,W$11)+'СЕТ СН'!$F$12+СВЦЭМ!$D$10+'СЕТ СН'!$F$6-'СЕТ СН'!$F$22</f>
        <v>1323.9481826700001</v>
      </c>
      <c r="X37" s="36">
        <f>SUMIFS(СВЦЭМ!$C$39:$C$782,СВЦЭМ!$A$39:$A$782,$A37,СВЦЭМ!$B$39:$B$782,X$11)+'СЕТ СН'!$F$12+СВЦЭМ!$D$10+'СЕТ СН'!$F$6-'СЕТ СН'!$F$22</f>
        <v>1335.39968828</v>
      </c>
      <c r="Y37" s="36">
        <f>SUMIFS(СВЦЭМ!$C$39:$C$782,СВЦЭМ!$A$39:$A$782,$A37,СВЦЭМ!$B$39:$B$782,Y$11)+'СЕТ СН'!$F$12+СВЦЭМ!$D$10+'СЕТ СН'!$F$6-'СЕТ СН'!$F$22</f>
        <v>1365.42384363</v>
      </c>
    </row>
    <row r="38" spans="1:25" ht="15.75" x14ac:dyDescent="0.2">
      <c r="A38" s="35">
        <f t="shared" si="0"/>
        <v>44647</v>
      </c>
      <c r="B38" s="36">
        <f>SUMIFS(СВЦЭМ!$C$39:$C$782,СВЦЭМ!$A$39:$A$782,$A38,СВЦЭМ!$B$39:$B$782,B$11)+'СЕТ СН'!$F$12+СВЦЭМ!$D$10+'СЕТ СН'!$F$6-'СЕТ СН'!$F$22</f>
        <v>1428.6315731899999</v>
      </c>
      <c r="C38" s="36">
        <f>SUMIFS(СВЦЭМ!$C$39:$C$782,СВЦЭМ!$A$39:$A$782,$A38,СВЦЭМ!$B$39:$B$782,C$11)+'СЕТ СН'!$F$12+СВЦЭМ!$D$10+'СЕТ СН'!$F$6-'СЕТ СН'!$F$22</f>
        <v>1459.4674508799999</v>
      </c>
      <c r="D38" s="36">
        <f>SUMIFS(СВЦЭМ!$C$39:$C$782,СВЦЭМ!$A$39:$A$782,$A38,СВЦЭМ!$B$39:$B$782,D$11)+'СЕТ СН'!$F$12+СВЦЭМ!$D$10+'СЕТ СН'!$F$6-'СЕТ СН'!$F$22</f>
        <v>1528.0941732599999</v>
      </c>
      <c r="E38" s="36">
        <f>SUMIFS(СВЦЭМ!$C$39:$C$782,СВЦЭМ!$A$39:$A$782,$A38,СВЦЭМ!$B$39:$B$782,E$11)+'СЕТ СН'!$F$12+СВЦЭМ!$D$10+'СЕТ СН'!$F$6-'СЕТ СН'!$F$22</f>
        <v>1566.0611939999999</v>
      </c>
      <c r="F38" s="36">
        <f>SUMIFS(СВЦЭМ!$C$39:$C$782,СВЦЭМ!$A$39:$A$782,$A38,СВЦЭМ!$B$39:$B$782,F$11)+'СЕТ СН'!$F$12+СВЦЭМ!$D$10+'СЕТ СН'!$F$6-'СЕТ СН'!$F$22</f>
        <v>1564.0014112900001</v>
      </c>
      <c r="G38" s="36">
        <f>SUMIFS(СВЦЭМ!$C$39:$C$782,СВЦЭМ!$A$39:$A$782,$A38,СВЦЭМ!$B$39:$B$782,G$11)+'СЕТ СН'!$F$12+СВЦЭМ!$D$10+'СЕТ СН'!$F$6-'СЕТ СН'!$F$22</f>
        <v>1556.2638401300001</v>
      </c>
      <c r="H38" s="36">
        <f>SUMIFS(СВЦЭМ!$C$39:$C$782,СВЦЭМ!$A$39:$A$782,$A38,СВЦЭМ!$B$39:$B$782,H$11)+'СЕТ СН'!$F$12+СВЦЭМ!$D$10+'СЕТ СН'!$F$6-'СЕТ СН'!$F$22</f>
        <v>1496.0223892500001</v>
      </c>
      <c r="I38" s="36">
        <f>SUMIFS(СВЦЭМ!$C$39:$C$782,СВЦЭМ!$A$39:$A$782,$A38,СВЦЭМ!$B$39:$B$782,I$11)+'СЕТ СН'!$F$12+СВЦЭМ!$D$10+'СЕТ СН'!$F$6-'СЕТ СН'!$F$22</f>
        <v>1343.0530487199999</v>
      </c>
      <c r="J38" s="36">
        <f>SUMIFS(СВЦЭМ!$C$39:$C$782,СВЦЭМ!$A$39:$A$782,$A38,СВЦЭМ!$B$39:$B$782,J$11)+'СЕТ СН'!$F$12+СВЦЭМ!$D$10+'СЕТ СН'!$F$6-'СЕТ СН'!$F$22</f>
        <v>1226.1498139299999</v>
      </c>
      <c r="K38" s="36">
        <f>SUMIFS(СВЦЭМ!$C$39:$C$782,СВЦЭМ!$A$39:$A$782,$A38,СВЦЭМ!$B$39:$B$782,K$11)+'СЕТ СН'!$F$12+СВЦЭМ!$D$10+'СЕТ СН'!$F$6-'СЕТ СН'!$F$22</f>
        <v>1182.93088274</v>
      </c>
      <c r="L38" s="36">
        <f>SUMIFS(СВЦЭМ!$C$39:$C$782,СВЦЭМ!$A$39:$A$782,$A38,СВЦЭМ!$B$39:$B$782,L$11)+'СЕТ СН'!$F$12+СВЦЭМ!$D$10+'СЕТ СН'!$F$6-'СЕТ СН'!$F$22</f>
        <v>1171.86907088</v>
      </c>
      <c r="M38" s="36">
        <f>SUMIFS(СВЦЭМ!$C$39:$C$782,СВЦЭМ!$A$39:$A$782,$A38,СВЦЭМ!$B$39:$B$782,M$11)+'СЕТ СН'!$F$12+СВЦЭМ!$D$10+'СЕТ СН'!$F$6-'СЕТ СН'!$F$22</f>
        <v>1276.8261607699999</v>
      </c>
      <c r="N38" s="36">
        <f>SUMIFS(СВЦЭМ!$C$39:$C$782,СВЦЭМ!$A$39:$A$782,$A38,СВЦЭМ!$B$39:$B$782,N$11)+'СЕТ СН'!$F$12+СВЦЭМ!$D$10+'СЕТ СН'!$F$6-'СЕТ СН'!$F$22</f>
        <v>1364.39682836</v>
      </c>
      <c r="O38" s="36">
        <f>SUMIFS(СВЦЭМ!$C$39:$C$782,СВЦЭМ!$A$39:$A$782,$A38,СВЦЭМ!$B$39:$B$782,O$11)+'СЕТ СН'!$F$12+СВЦЭМ!$D$10+'СЕТ СН'!$F$6-'СЕТ СН'!$F$22</f>
        <v>1438.9410049099999</v>
      </c>
      <c r="P38" s="36">
        <f>SUMIFS(СВЦЭМ!$C$39:$C$782,СВЦЭМ!$A$39:$A$782,$A38,СВЦЭМ!$B$39:$B$782,P$11)+'СЕТ СН'!$F$12+СВЦЭМ!$D$10+'СЕТ СН'!$F$6-'СЕТ СН'!$F$22</f>
        <v>1474.4518593600001</v>
      </c>
      <c r="Q38" s="36">
        <f>SUMIFS(СВЦЭМ!$C$39:$C$782,СВЦЭМ!$A$39:$A$782,$A38,СВЦЭМ!$B$39:$B$782,Q$11)+'СЕТ СН'!$F$12+СВЦЭМ!$D$10+'СЕТ СН'!$F$6-'СЕТ СН'!$F$22</f>
        <v>1439.8357320999999</v>
      </c>
      <c r="R38" s="36">
        <f>SUMIFS(СВЦЭМ!$C$39:$C$782,СВЦЭМ!$A$39:$A$782,$A38,СВЦЭМ!$B$39:$B$782,R$11)+'СЕТ СН'!$F$12+СВЦЭМ!$D$10+'СЕТ СН'!$F$6-'СЕТ СН'!$F$22</f>
        <v>1327.5732494700001</v>
      </c>
      <c r="S38" s="36">
        <f>SUMIFS(СВЦЭМ!$C$39:$C$782,СВЦЭМ!$A$39:$A$782,$A38,СВЦЭМ!$B$39:$B$782,S$11)+'СЕТ СН'!$F$12+СВЦЭМ!$D$10+'СЕТ СН'!$F$6-'СЕТ СН'!$F$22</f>
        <v>1221.60504451</v>
      </c>
      <c r="T38" s="36">
        <f>SUMIFS(СВЦЭМ!$C$39:$C$782,СВЦЭМ!$A$39:$A$782,$A38,СВЦЭМ!$B$39:$B$782,T$11)+'СЕТ СН'!$F$12+СВЦЭМ!$D$10+'СЕТ СН'!$F$6-'СЕТ СН'!$F$22</f>
        <v>1129.0841027099998</v>
      </c>
      <c r="U38" s="36">
        <f>SUMIFS(СВЦЭМ!$C$39:$C$782,СВЦЭМ!$A$39:$A$782,$A38,СВЦЭМ!$B$39:$B$782,U$11)+'СЕТ СН'!$F$12+СВЦЭМ!$D$10+'СЕТ СН'!$F$6-'СЕТ СН'!$F$22</f>
        <v>1146.1303251900001</v>
      </c>
      <c r="V38" s="36">
        <f>SUMIFS(СВЦЭМ!$C$39:$C$782,СВЦЭМ!$A$39:$A$782,$A38,СВЦЭМ!$B$39:$B$782,V$11)+'СЕТ СН'!$F$12+СВЦЭМ!$D$10+'СЕТ СН'!$F$6-'СЕТ СН'!$F$22</f>
        <v>1211.73582104</v>
      </c>
      <c r="W38" s="36">
        <f>SUMIFS(СВЦЭМ!$C$39:$C$782,СВЦЭМ!$A$39:$A$782,$A38,СВЦЭМ!$B$39:$B$782,W$11)+'СЕТ СН'!$F$12+СВЦЭМ!$D$10+'СЕТ СН'!$F$6-'СЕТ СН'!$F$22</f>
        <v>1309.63995995</v>
      </c>
      <c r="X38" s="36">
        <f>SUMIFS(СВЦЭМ!$C$39:$C$782,СВЦЭМ!$A$39:$A$782,$A38,СВЦЭМ!$B$39:$B$782,X$11)+'СЕТ СН'!$F$12+СВЦЭМ!$D$10+'СЕТ СН'!$F$6-'СЕТ СН'!$F$22</f>
        <v>1342.5251510099999</v>
      </c>
      <c r="Y38" s="36">
        <f>SUMIFS(СВЦЭМ!$C$39:$C$782,СВЦЭМ!$A$39:$A$782,$A38,СВЦЭМ!$B$39:$B$782,Y$11)+'СЕТ СН'!$F$12+СВЦЭМ!$D$10+'СЕТ СН'!$F$6-'СЕТ СН'!$F$22</f>
        <v>1389.0045029799999</v>
      </c>
    </row>
    <row r="39" spans="1:25" ht="15.75" x14ac:dyDescent="0.2">
      <c r="A39" s="35">
        <f t="shared" si="0"/>
        <v>44648</v>
      </c>
      <c r="B39" s="36">
        <f>SUMIFS(СВЦЭМ!$C$39:$C$782,СВЦЭМ!$A$39:$A$782,$A39,СВЦЭМ!$B$39:$B$782,B$11)+'СЕТ СН'!$F$12+СВЦЭМ!$D$10+'СЕТ СН'!$F$6-'СЕТ СН'!$F$22</f>
        <v>1400.26113962</v>
      </c>
      <c r="C39" s="36">
        <f>SUMIFS(СВЦЭМ!$C$39:$C$782,СВЦЭМ!$A$39:$A$782,$A39,СВЦЭМ!$B$39:$B$782,C$11)+'СЕТ СН'!$F$12+СВЦЭМ!$D$10+'СЕТ СН'!$F$6-'СЕТ СН'!$F$22</f>
        <v>1440.18008893</v>
      </c>
      <c r="D39" s="36">
        <f>SUMIFS(СВЦЭМ!$C$39:$C$782,СВЦЭМ!$A$39:$A$782,$A39,СВЦЭМ!$B$39:$B$782,D$11)+'СЕТ СН'!$F$12+СВЦЭМ!$D$10+'СЕТ СН'!$F$6-'СЕТ СН'!$F$22</f>
        <v>1503.7045335799999</v>
      </c>
      <c r="E39" s="36">
        <f>SUMIFS(СВЦЭМ!$C$39:$C$782,СВЦЭМ!$A$39:$A$782,$A39,СВЦЭМ!$B$39:$B$782,E$11)+'СЕТ СН'!$F$12+СВЦЭМ!$D$10+'СЕТ СН'!$F$6-'СЕТ СН'!$F$22</f>
        <v>1542.4501236799999</v>
      </c>
      <c r="F39" s="36">
        <f>SUMIFS(СВЦЭМ!$C$39:$C$782,СВЦЭМ!$A$39:$A$782,$A39,СВЦЭМ!$B$39:$B$782,F$11)+'СЕТ СН'!$F$12+СВЦЭМ!$D$10+'СЕТ СН'!$F$6-'СЕТ СН'!$F$22</f>
        <v>1529.0494412599999</v>
      </c>
      <c r="G39" s="36">
        <f>SUMIFS(СВЦЭМ!$C$39:$C$782,СВЦЭМ!$A$39:$A$782,$A39,СВЦЭМ!$B$39:$B$782,G$11)+'СЕТ СН'!$F$12+СВЦЭМ!$D$10+'СЕТ СН'!$F$6-'СЕТ СН'!$F$22</f>
        <v>1496.1301959800001</v>
      </c>
      <c r="H39" s="36">
        <f>SUMIFS(СВЦЭМ!$C$39:$C$782,СВЦЭМ!$A$39:$A$782,$A39,СВЦЭМ!$B$39:$B$782,H$11)+'СЕТ СН'!$F$12+СВЦЭМ!$D$10+'СЕТ СН'!$F$6-'СЕТ СН'!$F$22</f>
        <v>1458.9749240199999</v>
      </c>
      <c r="I39" s="36">
        <f>SUMIFS(СВЦЭМ!$C$39:$C$782,СВЦЭМ!$A$39:$A$782,$A39,СВЦЭМ!$B$39:$B$782,I$11)+'СЕТ СН'!$F$12+СВЦЭМ!$D$10+'СЕТ СН'!$F$6-'СЕТ СН'!$F$22</f>
        <v>1320.5837320000001</v>
      </c>
      <c r="J39" s="36">
        <f>SUMIFS(СВЦЭМ!$C$39:$C$782,СВЦЭМ!$A$39:$A$782,$A39,СВЦЭМ!$B$39:$B$782,J$11)+'СЕТ СН'!$F$12+СВЦЭМ!$D$10+'СЕТ СН'!$F$6-'СЕТ СН'!$F$22</f>
        <v>1213.35648887</v>
      </c>
      <c r="K39" s="36">
        <f>SUMIFS(СВЦЭМ!$C$39:$C$782,СВЦЭМ!$A$39:$A$782,$A39,СВЦЭМ!$B$39:$B$782,K$11)+'СЕТ СН'!$F$12+СВЦЭМ!$D$10+'СЕТ СН'!$F$6-'СЕТ СН'!$F$22</f>
        <v>1209.51238951</v>
      </c>
      <c r="L39" s="36">
        <f>SUMIFS(СВЦЭМ!$C$39:$C$782,СВЦЭМ!$A$39:$A$782,$A39,СВЦЭМ!$B$39:$B$782,L$11)+'СЕТ СН'!$F$12+СВЦЭМ!$D$10+'СЕТ СН'!$F$6-'СЕТ СН'!$F$22</f>
        <v>1243.47289017</v>
      </c>
      <c r="M39" s="36">
        <f>SUMIFS(СВЦЭМ!$C$39:$C$782,СВЦЭМ!$A$39:$A$782,$A39,СВЦЭМ!$B$39:$B$782,M$11)+'СЕТ СН'!$F$12+СВЦЭМ!$D$10+'СЕТ СН'!$F$6-'СЕТ СН'!$F$22</f>
        <v>1337.6814678999999</v>
      </c>
      <c r="N39" s="36">
        <f>SUMIFS(СВЦЭМ!$C$39:$C$782,СВЦЭМ!$A$39:$A$782,$A39,СВЦЭМ!$B$39:$B$782,N$11)+'СЕТ СН'!$F$12+СВЦЭМ!$D$10+'СЕТ СН'!$F$6-'СЕТ СН'!$F$22</f>
        <v>1424.6023399599999</v>
      </c>
      <c r="O39" s="36">
        <f>SUMIFS(СВЦЭМ!$C$39:$C$782,СВЦЭМ!$A$39:$A$782,$A39,СВЦЭМ!$B$39:$B$782,O$11)+'СЕТ СН'!$F$12+СВЦЭМ!$D$10+'СЕТ СН'!$F$6-'СЕТ СН'!$F$22</f>
        <v>1474.0556093999999</v>
      </c>
      <c r="P39" s="36">
        <f>SUMIFS(СВЦЭМ!$C$39:$C$782,СВЦЭМ!$A$39:$A$782,$A39,СВЦЭМ!$B$39:$B$782,P$11)+'СЕТ СН'!$F$12+СВЦЭМ!$D$10+'СЕТ СН'!$F$6-'СЕТ СН'!$F$22</f>
        <v>1506.7195297599999</v>
      </c>
      <c r="Q39" s="36">
        <f>SUMIFS(СВЦЭМ!$C$39:$C$782,СВЦЭМ!$A$39:$A$782,$A39,СВЦЭМ!$B$39:$B$782,Q$11)+'СЕТ СН'!$F$12+СВЦЭМ!$D$10+'СЕТ СН'!$F$6-'СЕТ СН'!$F$22</f>
        <v>1468.7722320099999</v>
      </c>
      <c r="R39" s="36">
        <f>SUMIFS(СВЦЭМ!$C$39:$C$782,СВЦЭМ!$A$39:$A$782,$A39,СВЦЭМ!$B$39:$B$782,R$11)+'СЕТ СН'!$F$12+СВЦЭМ!$D$10+'СЕТ СН'!$F$6-'СЕТ СН'!$F$22</f>
        <v>1358.15854098</v>
      </c>
      <c r="S39" s="36">
        <f>SUMIFS(СВЦЭМ!$C$39:$C$782,СВЦЭМ!$A$39:$A$782,$A39,СВЦЭМ!$B$39:$B$782,S$11)+'СЕТ СН'!$F$12+СВЦЭМ!$D$10+'СЕТ СН'!$F$6-'СЕТ СН'!$F$22</f>
        <v>1261.4673771299999</v>
      </c>
      <c r="T39" s="36">
        <f>SUMIFS(СВЦЭМ!$C$39:$C$782,СВЦЭМ!$A$39:$A$782,$A39,СВЦЭМ!$B$39:$B$782,T$11)+'СЕТ СН'!$F$12+СВЦЭМ!$D$10+'СЕТ СН'!$F$6-'СЕТ СН'!$F$22</f>
        <v>1142.5029263399999</v>
      </c>
      <c r="U39" s="36">
        <f>SUMIFS(СВЦЭМ!$C$39:$C$782,СВЦЭМ!$A$39:$A$782,$A39,СВЦЭМ!$B$39:$B$782,U$11)+'СЕТ СН'!$F$12+СВЦЭМ!$D$10+'СЕТ СН'!$F$6-'СЕТ СН'!$F$22</f>
        <v>1135.17890973</v>
      </c>
      <c r="V39" s="36">
        <f>SUMIFS(СВЦЭМ!$C$39:$C$782,СВЦЭМ!$A$39:$A$782,$A39,СВЦЭМ!$B$39:$B$782,V$11)+'СЕТ СН'!$F$12+СВЦЭМ!$D$10+'СЕТ СН'!$F$6-'СЕТ СН'!$F$22</f>
        <v>1143.2340823299999</v>
      </c>
      <c r="W39" s="36">
        <f>SUMIFS(СВЦЭМ!$C$39:$C$782,СВЦЭМ!$A$39:$A$782,$A39,СВЦЭМ!$B$39:$B$782,W$11)+'СЕТ СН'!$F$12+СВЦЭМ!$D$10+'СЕТ СН'!$F$6-'СЕТ СН'!$F$22</f>
        <v>1118.4707324599999</v>
      </c>
      <c r="X39" s="36">
        <f>SUMIFS(СВЦЭМ!$C$39:$C$782,СВЦЭМ!$A$39:$A$782,$A39,СВЦЭМ!$B$39:$B$782,X$11)+'СЕТ СН'!$F$12+СВЦЭМ!$D$10+'СЕТ СН'!$F$6-'СЕТ СН'!$F$22</f>
        <v>1108.2596804</v>
      </c>
      <c r="Y39" s="36">
        <f>SUMIFS(СВЦЭМ!$C$39:$C$782,СВЦЭМ!$A$39:$A$782,$A39,СВЦЭМ!$B$39:$B$782,Y$11)+'СЕТ СН'!$F$12+СВЦЭМ!$D$10+'СЕТ СН'!$F$6-'СЕТ СН'!$F$22</f>
        <v>1156.95384728</v>
      </c>
    </row>
    <row r="40" spans="1:25" ht="15.75" x14ac:dyDescent="0.2">
      <c r="A40" s="35">
        <f t="shared" si="0"/>
        <v>44649</v>
      </c>
      <c r="B40" s="36">
        <f>SUMIFS(СВЦЭМ!$C$39:$C$782,СВЦЭМ!$A$39:$A$782,$A40,СВЦЭМ!$B$39:$B$782,B$11)+'СЕТ СН'!$F$12+СВЦЭМ!$D$10+'СЕТ СН'!$F$6-'СЕТ СН'!$F$22</f>
        <v>1243.715342</v>
      </c>
      <c r="C40" s="36">
        <f>SUMIFS(СВЦЭМ!$C$39:$C$782,СВЦЭМ!$A$39:$A$782,$A40,СВЦЭМ!$B$39:$B$782,C$11)+'СЕТ СН'!$F$12+СВЦЭМ!$D$10+'СЕТ СН'!$F$6-'СЕТ СН'!$F$22</f>
        <v>1349.3048504999999</v>
      </c>
      <c r="D40" s="36">
        <f>SUMIFS(СВЦЭМ!$C$39:$C$782,СВЦЭМ!$A$39:$A$782,$A40,СВЦЭМ!$B$39:$B$782,D$11)+'СЕТ СН'!$F$12+СВЦЭМ!$D$10+'СЕТ СН'!$F$6-'СЕТ СН'!$F$22</f>
        <v>1462.9279182099999</v>
      </c>
      <c r="E40" s="36">
        <f>SUMIFS(СВЦЭМ!$C$39:$C$782,СВЦЭМ!$A$39:$A$782,$A40,СВЦЭМ!$B$39:$B$782,E$11)+'СЕТ СН'!$F$12+СВЦЭМ!$D$10+'СЕТ СН'!$F$6-'СЕТ СН'!$F$22</f>
        <v>1509.31871869</v>
      </c>
      <c r="F40" s="36">
        <f>SUMIFS(СВЦЭМ!$C$39:$C$782,СВЦЭМ!$A$39:$A$782,$A40,СВЦЭМ!$B$39:$B$782,F$11)+'СЕТ СН'!$F$12+СВЦЭМ!$D$10+'СЕТ СН'!$F$6-'СЕТ СН'!$F$22</f>
        <v>1524.6396393299999</v>
      </c>
      <c r="G40" s="36">
        <f>SUMIFS(СВЦЭМ!$C$39:$C$782,СВЦЭМ!$A$39:$A$782,$A40,СВЦЭМ!$B$39:$B$782,G$11)+'СЕТ СН'!$F$12+СВЦЭМ!$D$10+'СЕТ СН'!$F$6-'СЕТ СН'!$F$22</f>
        <v>1511.5475528499999</v>
      </c>
      <c r="H40" s="36">
        <f>SUMIFS(СВЦЭМ!$C$39:$C$782,СВЦЭМ!$A$39:$A$782,$A40,СВЦЭМ!$B$39:$B$782,H$11)+'СЕТ СН'!$F$12+СВЦЭМ!$D$10+'СЕТ СН'!$F$6-'СЕТ СН'!$F$22</f>
        <v>1456.92457481</v>
      </c>
      <c r="I40" s="36">
        <f>SUMIFS(СВЦЭМ!$C$39:$C$782,СВЦЭМ!$A$39:$A$782,$A40,СВЦЭМ!$B$39:$B$782,I$11)+'СЕТ СН'!$F$12+СВЦЭМ!$D$10+'СЕТ СН'!$F$6-'СЕТ СН'!$F$22</f>
        <v>1328.7370528199999</v>
      </c>
      <c r="J40" s="36">
        <f>SUMIFS(СВЦЭМ!$C$39:$C$782,СВЦЭМ!$A$39:$A$782,$A40,СВЦЭМ!$B$39:$B$782,J$11)+'СЕТ СН'!$F$12+СВЦЭМ!$D$10+'СЕТ СН'!$F$6-'СЕТ СН'!$F$22</f>
        <v>1222.77310747</v>
      </c>
      <c r="K40" s="36">
        <f>SUMIFS(СВЦЭМ!$C$39:$C$782,СВЦЭМ!$A$39:$A$782,$A40,СВЦЭМ!$B$39:$B$782,K$11)+'СЕТ СН'!$F$12+СВЦЭМ!$D$10+'СЕТ СН'!$F$6-'СЕТ СН'!$F$22</f>
        <v>1200.1653990699999</v>
      </c>
      <c r="L40" s="36">
        <f>SUMIFS(СВЦЭМ!$C$39:$C$782,СВЦЭМ!$A$39:$A$782,$A40,СВЦЭМ!$B$39:$B$782,L$11)+'СЕТ СН'!$F$12+СВЦЭМ!$D$10+'СЕТ СН'!$F$6-'СЕТ СН'!$F$22</f>
        <v>1233.26497933</v>
      </c>
      <c r="M40" s="36">
        <f>SUMIFS(СВЦЭМ!$C$39:$C$782,СВЦЭМ!$A$39:$A$782,$A40,СВЦЭМ!$B$39:$B$782,M$11)+'СЕТ СН'!$F$12+СВЦЭМ!$D$10+'СЕТ СН'!$F$6-'СЕТ СН'!$F$22</f>
        <v>1293.77320448</v>
      </c>
      <c r="N40" s="36">
        <f>SUMIFS(СВЦЭМ!$C$39:$C$782,СВЦЭМ!$A$39:$A$782,$A40,СВЦЭМ!$B$39:$B$782,N$11)+'СЕТ СН'!$F$12+СВЦЭМ!$D$10+'СЕТ СН'!$F$6-'СЕТ СН'!$F$22</f>
        <v>1420.1088638700001</v>
      </c>
      <c r="O40" s="36">
        <f>SUMIFS(СВЦЭМ!$C$39:$C$782,СВЦЭМ!$A$39:$A$782,$A40,СВЦЭМ!$B$39:$B$782,O$11)+'СЕТ СН'!$F$12+СВЦЭМ!$D$10+'СЕТ СН'!$F$6-'СЕТ СН'!$F$22</f>
        <v>1476.9970663500001</v>
      </c>
      <c r="P40" s="36">
        <f>SUMIFS(СВЦЭМ!$C$39:$C$782,СВЦЭМ!$A$39:$A$782,$A40,СВЦЭМ!$B$39:$B$782,P$11)+'СЕТ СН'!$F$12+СВЦЭМ!$D$10+'СЕТ СН'!$F$6-'СЕТ СН'!$F$22</f>
        <v>1498.3700921699999</v>
      </c>
      <c r="Q40" s="36">
        <f>SUMIFS(СВЦЭМ!$C$39:$C$782,СВЦЭМ!$A$39:$A$782,$A40,СВЦЭМ!$B$39:$B$782,Q$11)+'СЕТ СН'!$F$12+СВЦЭМ!$D$10+'СЕТ СН'!$F$6-'СЕТ СН'!$F$22</f>
        <v>1492.5830117099999</v>
      </c>
      <c r="R40" s="36">
        <f>SUMIFS(СВЦЭМ!$C$39:$C$782,СВЦЭМ!$A$39:$A$782,$A40,СВЦЭМ!$B$39:$B$782,R$11)+'СЕТ СН'!$F$12+СВЦЭМ!$D$10+'СЕТ СН'!$F$6-'СЕТ СН'!$F$22</f>
        <v>1443.37678805</v>
      </c>
      <c r="S40" s="36">
        <f>SUMIFS(СВЦЭМ!$C$39:$C$782,СВЦЭМ!$A$39:$A$782,$A40,СВЦЭМ!$B$39:$B$782,S$11)+'СЕТ СН'!$F$12+СВЦЭМ!$D$10+'СЕТ СН'!$F$6-'СЕТ СН'!$F$22</f>
        <v>1411.4991698900001</v>
      </c>
      <c r="T40" s="36">
        <f>SUMIFS(СВЦЭМ!$C$39:$C$782,СВЦЭМ!$A$39:$A$782,$A40,СВЦЭМ!$B$39:$B$782,T$11)+'СЕТ СН'!$F$12+СВЦЭМ!$D$10+'СЕТ СН'!$F$6-'СЕТ СН'!$F$22</f>
        <v>1385.9508154499999</v>
      </c>
      <c r="U40" s="36">
        <f>SUMIFS(СВЦЭМ!$C$39:$C$782,СВЦЭМ!$A$39:$A$782,$A40,СВЦЭМ!$B$39:$B$782,U$11)+'СЕТ СН'!$F$12+СВЦЭМ!$D$10+'СЕТ СН'!$F$6-'СЕТ СН'!$F$22</f>
        <v>1331.59104125</v>
      </c>
      <c r="V40" s="36">
        <f>SUMIFS(СВЦЭМ!$C$39:$C$782,СВЦЭМ!$A$39:$A$782,$A40,СВЦЭМ!$B$39:$B$782,V$11)+'СЕТ СН'!$F$12+СВЦЭМ!$D$10+'СЕТ СН'!$F$6-'СЕТ СН'!$F$22</f>
        <v>1344.1130996299999</v>
      </c>
      <c r="W40" s="36">
        <f>SUMIFS(СВЦЭМ!$C$39:$C$782,СВЦЭМ!$A$39:$A$782,$A40,СВЦЭМ!$B$39:$B$782,W$11)+'СЕТ СН'!$F$12+СВЦЭМ!$D$10+'СЕТ СН'!$F$6-'СЕТ СН'!$F$22</f>
        <v>1347.17971986</v>
      </c>
      <c r="X40" s="36">
        <f>SUMIFS(СВЦЭМ!$C$39:$C$782,СВЦЭМ!$A$39:$A$782,$A40,СВЦЭМ!$B$39:$B$782,X$11)+'СЕТ СН'!$F$12+СВЦЭМ!$D$10+'СЕТ СН'!$F$6-'СЕТ СН'!$F$22</f>
        <v>1380.24304175</v>
      </c>
      <c r="Y40" s="36">
        <f>SUMIFS(СВЦЭМ!$C$39:$C$782,СВЦЭМ!$A$39:$A$782,$A40,СВЦЭМ!$B$39:$B$782,Y$11)+'СЕТ СН'!$F$12+СВЦЭМ!$D$10+'СЕТ СН'!$F$6-'СЕТ СН'!$F$22</f>
        <v>1377.48489111</v>
      </c>
    </row>
    <row r="41" spans="1:25" ht="15.75" x14ac:dyDescent="0.2">
      <c r="A41" s="35">
        <f t="shared" si="0"/>
        <v>44650</v>
      </c>
      <c r="B41" s="36">
        <f>SUMIFS(СВЦЭМ!$C$39:$C$782,СВЦЭМ!$A$39:$A$782,$A41,СВЦЭМ!$B$39:$B$782,B$11)+'СЕТ СН'!$F$12+СВЦЭМ!$D$10+'СЕТ СН'!$F$6-'СЕТ СН'!$F$22</f>
        <v>1373.58306771</v>
      </c>
      <c r="C41" s="36">
        <f>SUMIFS(СВЦЭМ!$C$39:$C$782,СВЦЭМ!$A$39:$A$782,$A41,СВЦЭМ!$B$39:$B$782,C$11)+'СЕТ СН'!$F$12+СВЦЭМ!$D$10+'СЕТ СН'!$F$6-'СЕТ СН'!$F$22</f>
        <v>1391.8982806399999</v>
      </c>
      <c r="D41" s="36">
        <f>SUMIFS(СВЦЭМ!$C$39:$C$782,СВЦЭМ!$A$39:$A$782,$A41,СВЦЭМ!$B$39:$B$782,D$11)+'СЕТ СН'!$F$12+СВЦЭМ!$D$10+'СЕТ СН'!$F$6-'СЕТ СН'!$F$22</f>
        <v>1461.4256596099999</v>
      </c>
      <c r="E41" s="36">
        <f>SUMIFS(СВЦЭМ!$C$39:$C$782,СВЦЭМ!$A$39:$A$782,$A41,СВЦЭМ!$B$39:$B$782,E$11)+'СЕТ СН'!$F$12+СВЦЭМ!$D$10+'СЕТ СН'!$F$6-'СЕТ СН'!$F$22</f>
        <v>1521.4668192199999</v>
      </c>
      <c r="F41" s="36">
        <f>SUMIFS(СВЦЭМ!$C$39:$C$782,СВЦЭМ!$A$39:$A$782,$A41,СВЦЭМ!$B$39:$B$782,F$11)+'СЕТ СН'!$F$12+СВЦЭМ!$D$10+'СЕТ СН'!$F$6-'СЕТ СН'!$F$22</f>
        <v>1517.7993749499999</v>
      </c>
      <c r="G41" s="36">
        <f>SUMIFS(СВЦЭМ!$C$39:$C$782,СВЦЭМ!$A$39:$A$782,$A41,СВЦЭМ!$B$39:$B$782,G$11)+'СЕТ СН'!$F$12+СВЦЭМ!$D$10+'СЕТ СН'!$F$6-'СЕТ СН'!$F$22</f>
        <v>1509.2634344399999</v>
      </c>
      <c r="H41" s="36">
        <f>SUMIFS(СВЦЭМ!$C$39:$C$782,СВЦЭМ!$A$39:$A$782,$A41,СВЦЭМ!$B$39:$B$782,H$11)+'СЕТ СН'!$F$12+СВЦЭМ!$D$10+'СЕТ СН'!$F$6-'СЕТ СН'!$F$22</f>
        <v>1441.6860591699999</v>
      </c>
      <c r="I41" s="36">
        <f>SUMIFS(СВЦЭМ!$C$39:$C$782,СВЦЭМ!$A$39:$A$782,$A41,СВЦЭМ!$B$39:$B$782,I$11)+'СЕТ СН'!$F$12+СВЦЭМ!$D$10+'СЕТ СН'!$F$6-'СЕТ СН'!$F$22</f>
        <v>1374.98537059</v>
      </c>
      <c r="J41" s="36">
        <f>SUMIFS(СВЦЭМ!$C$39:$C$782,СВЦЭМ!$A$39:$A$782,$A41,СВЦЭМ!$B$39:$B$782,J$11)+'СЕТ СН'!$F$12+СВЦЭМ!$D$10+'СЕТ СН'!$F$6-'СЕТ СН'!$F$22</f>
        <v>1332.71053846</v>
      </c>
      <c r="K41" s="36">
        <f>SUMIFS(СВЦЭМ!$C$39:$C$782,СВЦЭМ!$A$39:$A$782,$A41,СВЦЭМ!$B$39:$B$782,K$11)+'СЕТ СН'!$F$12+СВЦЭМ!$D$10+'СЕТ СН'!$F$6-'СЕТ СН'!$F$22</f>
        <v>1341.9662329999999</v>
      </c>
      <c r="L41" s="36">
        <f>SUMIFS(СВЦЭМ!$C$39:$C$782,СВЦЭМ!$A$39:$A$782,$A41,СВЦЭМ!$B$39:$B$782,L$11)+'СЕТ СН'!$F$12+СВЦЭМ!$D$10+'СЕТ СН'!$F$6-'СЕТ СН'!$F$22</f>
        <v>1366.6460594800001</v>
      </c>
      <c r="M41" s="36">
        <f>SUMIFS(СВЦЭМ!$C$39:$C$782,СВЦЭМ!$A$39:$A$782,$A41,СВЦЭМ!$B$39:$B$782,M$11)+'СЕТ СН'!$F$12+СВЦЭМ!$D$10+'СЕТ СН'!$F$6-'СЕТ СН'!$F$22</f>
        <v>1369.0735955</v>
      </c>
      <c r="N41" s="36">
        <f>SUMIFS(СВЦЭМ!$C$39:$C$782,СВЦЭМ!$A$39:$A$782,$A41,СВЦЭМ!$B$39:$B$782,N$11)+'СЕТ СН'!$F$12+СВЦЭМ!$D$10+'СЕТ СН'!$F$6-'СЕТ СН'!$F$22</f>
        <v>1408.0021005799999</v>
      </c>
      <c r="O41" s="36">
        <f>SUMIFS(СВЦЭМ!$C$39:$C$782,СВЦЭМ!$A$39:$A$782,$A41,СВЦЭМ!$B$39:$B$782,O$11)+'СЕТ СН'!$F$12+СВЦЭМ!$D$10+'СЕТ СН'!$F$6-'СЕТ СН'!$F$22</f>
        <v>1469.45442035</v>
      </c>
      <c r="P41" s="36">
        <f>SUMIFS(СВЦЭМ!$C$39:$C$782,СВЦЭМ!$A$39:$A$782,$A41,СВЦЭМ!$B$39:$B$782,P$11)+'СЕТ СН'!$F$12+СВЦЭМ!$D$10+'СЕТ СН'!$F$6-'СЕТ СН'!$F$22</f>
        <v>1515.18415633</v>
      </c>
      <c r="Q41" s="36">
        <f>SUMIFS(СВЦЭМ!$C$39:$C$782,СВЦЭМ!$A$39:$A$782,$A41,СВЦЭМ!$B$39:$B$782,Q$11)+'СЕТ СН'!$F$12+СВЦЭМ!$D$10+'СЕТ СН'!$F$6-'СЕТ СН'!$F$22</f>
        <v>1495.47372346</v>
      </c>
      <c r="R41" s="36">
        <f>SUMIFS(СВЦЭМ!$C$39:$C$782,СВЦЭМ!$A$39:$A$782,$A41,СВЦЭМ!$B$39:$B$782,R$11)+'СЕТ СН'!$F$12+СВЦЭМ!$D$10+'СЕТ СН'!$F$6-'СЕТ СН'!$F$22</f>
        <v>1438.32736015</v>
      </c>
      <c r="S41" s="36">
        <f>SUMIFS(СВЦЭМ!$C$39:$C$782,СВЦЭМ!$A$39:$A$782,$A41,СВЦЭМ!$B$39:$B$782,S$11)+'СЕТ СН'!$F$12+СВЦЭМ!$D$10+'СЕТ СН'!$F$6-'СЕТ СН'!$F$22</f>
        <v>1406.60065882</v>
      </c>
      <c r="T41" s="36">
        <f>SUMIFS(СВЦЭМ!$C$39:$C$782,СВЦЭМ!$A$39:$A$782,$A41,СВЦЭМ!$B$39:$B$782,T$11)+'СЕТ СН'!$F$12+СВЦЭМ!$D$10+'СЕТ СН'!$F$6-'СЕТ СН'!$F$22</f>
        <v>1375.53997992</v>
      </c>
      <c r="U41" s="36">
        <f>SUMIFS(СВЦЭМ!$C$39:$C$782,СВЦЭМ!$A$39:$A$782,$A41,СВЦЭМ!$B$39:$B$782,U$11)+'СЕТ СН'!$F$12+СВЦЭМ!$D$10+'СЕТ СН'!$F$6-'СЕТ СН'!$F$22</f>
        <v>1337.6096086699999</v>
      </c>
      <c r="V41" s="36">
        <f>SUMIFS(СВЦЭМ!$C$39:$C$782,СВЦЭМ!$A$39:$A$782,$A41,СВЦЭМ!$B$39:$B$782,V$11)+'СЕТ СН'!$F$12+СВЦЭМ!$D$10+'СЕТ СН'!$F$6-'СЕТ СН'!$F$22</f>
        <v>1333.0172002199999</v>
      </c>
      <c r="W41" s="36">
        <f>SUMIFS(СВЦЭМ!$C$39:$C$782,СВЦЭМ!$A$39:$A$782,$A41,СВЦЭМ!$B$39:$B$782,W$11)+'СЕТ СН'!$F$12+СВЦЭМ!$D$10+'СЕТ СН'!$F$6-'СЕТ СН'!$F$22</f>
        <v>1337.2458676599999</v>
      </c>
      <c r="X41" s="36">
        <f>SUMIFS(СВЦЭМ!$C$39:$C$782,СВЦЭМ!$A$39:$A$782,$A41,СВЦЭМ!$B$39:$B$782,X$11)+'СЕТ СН'!$F$12+СВЦЭМ!$D$10+'СЕТ СН'!$F$6-'СЕТ СН'!$F$22</f>
        <v>1364.3316828299999</v>
      </c>
      <c r="Y41" s="36">
        <f>SUMIFS(СВЦЭМ!$C$39:$C$782,СВЦЭМ!$A$39:$A$782,$A41,СВЦЭМ!$B$39:$B$782,Y$11)+'СЕТ СН'!$F$12+СВЦЭМ!$D$10+'СЕТ СН'!$F$6-'СЕТ СН'!$F$22</f>
        <v>1386.06088288</v>
      </c>
    </row>
    <row r="42" spans="1:25" ht="15.75" x14ac:dyDescent="0.2">
      <c r="A42" s="35">
        <f t="shared" si="0"/>
        <v>44651</v>
      </c>
      <c r="B42" s="36">
        <f>SUMIFS(СВЦЭМ!$C$39:$C$782,СВЦЭМ!$A$39:$A$782,$A42,СВЦЭМ!$B$39:$B$782,B$11)+'СЕТ СН'!$F$12+СВЦЭМ!$D$10+'СЕТ СН'!$F$6-'СЕТ СН'!$F$22</f>
        <v>1376.13294318</v>
      </c>
      <c r="C42" s="36">
        <f>SUMIFS(СВЦЭМ!$C$39:$C$782,СВЦЭМ!$A$39:$A$782,$A42,СВЦЭМ!$B$39:$B$782,C$11)+'СЕТ СН'!$F$12+СВЦЭМ!$D$10+'СЕТ СН'!$F$6-'СЕТ СН'!$F$22</f>
        <v>1381.38791292</v>
      </c>
      <c r="D42" s="36">
        <f>SUMIFS(СВЦЭМ!$C$39:$C$782,СВЦЭМ!$A$39:$A$782,$A42,СВЦЭМ!$B$39:$B$782,D$11)+'СЕТ СН'!$F$12+СВЦЭМ!$D$10+'СЕТ СН'!$F$6-'СЕТ СН'!$F$22</f>
        <v>1453.0193083500001</v>
      </c>
      <c r="E42" s="36">
        <f>SUMIFS(СВЦЭМ!$C$39:$C$782,СВЦЭМ!$A$39:$A$782,$A42,СВЦЭМ!$B$39:$B$782,E$11)+'СЕТ СН'!$F$12+СВЦЭМ!$D$10+'СЕТ СН'!$F$6-'СЕТ СН'!$F$22</f>
        <v>1526.2084033399999</v>
      </c>
      <c r="F42" s="36">
        <f>SUMIFS(СВЦЭМ!$C$39:$C$782,СВЦЭМ!$A$39:$A$782,$A42,СВЦЭМ!$B$39:$B$782,F$11)+'СЕТ СН'!$F$12+СВЦЭМ!$D$10+'СЕТ СН'!$F$6-'СЕТ СН'!$F$22</f>
        <v>1518.60893945</v>
      </c>
      <c r="G42" s="36">
        <f>SUMIFS(СВЦЭМ!$C$39:$C$782,СВЦЭМ!$A$39:$A$782,$A42,СВЦЭМ!$B$39:$B$782,G$11)+'СЕТ СН'!$F$12+СВЦЭМ!$D$10+'СЕТ СН'!$F$6-'СЕТ СН'!$F$22</f>
        <v>1513.9940015699999</v>
      </c>
      <c r="H42" s="36">
        <f>SUMIFS(СВЦЭМ!$C$39:$C$782,СВЦЭМ!$A$39:$A$782,$A42,СВЦЭМ!$B$39:$B$782,H$11)+'СЕТ СН'!$F$12+СВЦЭМ!$D$10+'СЕТ СН'!$F$6-'СЕТ СН'!$F$22</f>
        <v>1459.17435426</v>
      </c>
      <c r="I42" s="36">
        <f>SUMIFS(СВЦЭМ!$C$39:$C$782,СВЦЭМ!$A$39:$A$782,$A42,СВЦЭМ!$B$39:$B$782,I$11)+'СЕТ СН'!$F$12+СВЦЭМ!$D$10+'СЕТ СН'!$F$6-'СЕТ СН'!$F$22</f>
        <v>1383.13076174</v>
      </c>
      <c r="J42" s="36">
        <f>SUMIFS(СВЦЭМ!$C$39:$C$782,СВЦЭМ!$A$39:$A$782,$A42,СВЦЭМ!$B$39:$B$782,J$11)+'СЕТ СН'!$F$12+СВЦЭМ!$D$10+'СЕТ СН'!$F$6-'СЕТ СН'!$F$22</f>
        <v>1346.7374679299999</v>
      </c>
      <c r="K42" s="36">
        <f>SUMIFS(СВЦЭМ!$C$39:$C$782,СВЦЭМ!$A$39:$A$782,$A42,СВЦЭМ!$B$39:$B$782,K$11)+'СЕТ СН'!$F$12+СВЦЭМ!$D$10+'СЕТ СН'!$F$6-'СЕТ СН'!$F$22</f>
        <v>1344.20538661</v>
      </c>
      <c r="L42" s="36">
        <f>SUMIFS(СВЦЭМ!$C$39:$C$782,СВЦЭМ!$A$39:$A$782,$A42,СВЦЭМ!$B$39:$B$782,L$11)+'СЕТ СН'!$F$12+СВЦЭМ!$D$10+'СЕТ СН'!$F$6-'СЕТ СН'!$F$22</f>
        <v>1373.4855577599999</v>
      </c>
      <c r="M42" s="36">
        <f>SUMIFS(СВЦЭМ!$C$39:$C$782,СВЦЭМ!$A$39:$A$782,$A42,СВЦЭМ!$B$39:$B$782,M$11)+'СЕТ СН'!$F$12+СВЦЭМ!$D$10+'СЕТ СН'!$F$6-'СЕТ СН'!$F$22</f>
        <v>1403.3145814299999</v>
      </c>
      <c r="N42" s="36">
        <f>SUMIFS(СВЦЭМ!$C$39:$C$782,СВЦЭМ!$A$39:$A$782,$A42,СВЦЭМ!$B$39:$B$782,N$11)+'СЕТ СН'!$F$12+СВЦЭМ!$D$10+'СЕТ СН'!$F$6-'СЕТ СН'!$F$22</f>
        <v>1437.0662985700001</v>
      </c>
      <c r="O42" s="36">
        <f>SUMIFS(СВЦЭМ!$C$39:$C$782,СВЦЭМ!$A$39:$A$782,$A42,СВЦЭМ!$B$39:$B$782,O$11)+'СЕТ СН'!$F$12+СВЦЭМ!$D$10+'СЕТ СН'!$F$6-'СЕТ СН'!$F$22</f>
        <v>1478.1612204200001</v>
      </c>
      <c r="P42" s="36">
        <f>SUMIFS(СВЦЭМ!$C$39:$C$782,СВЦЭМ!$A$39:$A$782,$A42,СВЦЭМ!$B$39:$B$782,P$11)+'СЕТ СН'!$F$12+СВЦЭМ!$D$10+'СЕТ СН'!$F$6-'СЕТ СН'!$F$22</f>
        <v>1506.0099585200001</v>
      </c>
      <c r="Q42" s="36">
        <f>SUMIFS(СВЦЭМ!$C$39:$C$782,СВЦЭМ!$A$39:$A$782,$A42,СВЦЭМ!$B$39:$B$782,Q$11)+'СЕТ СН'!$F$12+СВЦЭМ!$D$10+'СЕТ СН'!$F$6-'СЕТ СН'!$F$22</f>
        <v>1476.86765853</v>
      </c>
      <c r="R42" s="36">
        <f>SUMIFS(СВЦЭМ!$C$39:$C$782,СВЦЭМ!$A$39:$A$782,$A42,СВЦЭМ!$B$39:$B$782,R$11)+'СЕТ СН'!$F$12+СВЦЭМ!$D$10+'СЕТ СН'!$F$6-'СЕТ СН'!$F$22</f>
        <v>1365.80967102</v>
      </c>
      <c r="S42" s="36">
        <f>SUMIFS(СВЦЭМ!$C$39:$C$782,СВЦЭМ!$A$39:$A$782,$A42,СВЦЭМ!$B$39:$B$782,S$11)+'СЕТ СН'!$F$12+СВЦЭМ!$D$10+'СЕТ СН'!$F$6-'СЕТ СН'!$F$22</f>
        <v>1235.82975809</v>
      </c>
      <c r="T42" s="36">
        <f>SUMIFS(СВЦЭМ!$C$39:$C$782,СВЦЭМ!$A$39:$A$782,$A42,СВЦЭМ!$B$39:$B$782,T$11)+'СЕТ СН'!$F$12+СВЦЭМ!$D$10+'СЕТ СН'!$F$6-'СЕТ СН'!$F$22</f>
        <v>1144.13348073</v>
      </c>
      <c r="U42" s="36">
        <f>SUMIFS(СВЦЭМ!$C$39:$C$782,СВЦЭМ!$A$39:$A$782,$A42,СВЦЭМ!$B$39:$B$782,U$11)+'СЕТ СН'!$F$12+СВЦЭМ!$D$10+'СЕТ СН'!$F$6-'СЕТ СН'!$F$22</f>
        <v>1178.01411687</v>
      </c>
      <c r="V42" s="36">
        <f>SUMIFS(СВЦЭМ!$C$39:$C$782,СВЦЭМ!$A$39:$A$782,$A42,СВЦЭМ!$B$39:$B$782,V$11)+'СЕТ СН'!$F$12+СВЦЭМ!$D$10+'СЕТ СН'!$F$6-'СЕТ СН'!$F$22</f>
        <v>1232.6238763199999</v>
      </c>
      <c r="W42" s="36">
        <f>SUMIFS(СВЦЭМ!$C$39:$C$782,СВЦЭМ!$A$39:$A$782,$A42,СВЦЭМ!$B$39:$B$782,W$11)+'СЕТ СН'!$F$12+СВЦЭМ!$D$10+'СЕТ СН'!$F$6-'СЕТ СН'!$F$22</f>
        <v>1327.6656897600001</v>
      </c>
      <c r="X42" s="36">
        <f>SUMIFS(СВЦЭМ!$C$39:$C$782,СВЦЭМ!$A$39:$A$782,$A42,СВЦЭМ!$B$39:$B$782,X$11)+'СЕТ СН'!$F$12+СВЦЭМ!$D$10+'СЕТ СН'!$F$6-'СЕТ СН'!$F$22</f>
        <v>1365.0773329799999</v>
      </c>
      <c r="Y42" s="36">
        <f>SUMIFS(СВЦЭМ!$C$39:$C$782,СВЦЭМ!$A$39:$A$782,$A42,СВЦЭМ!$B$39:$B$782,Y$11)+'СЕТ СН'!$F$12+СВЦЭМ!$D$10+'СЕТ СН'!$F$6-'СЕТ СН'!$F$22</f>
        <v>1404.1906562500001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01.03.2022</v>
      </c>
      <c r="B48" s="36">
        <f>SUMIFS(СВЦЭМ!$C$39:$C$782,СВЦЭМ!$A$39:$A$782,$A48,СВЦЭМ!$B$39:$B$782,B$47)+'СЕТ СН'!$G$12+СВЦЭМ!$D$10+'СЕТ СН'!$G$6-'СЕТ СН'!$G$22</f>
        <v>1920.41125332</v>
      </c>
      <c r="C48" s="36">
        <f>SUMIFS(СВЦЭМ!$C$39:$C$782,СВЦЭМ!$A$39:$A$782,$A48,СВЦЭМ!$B$39:$B$782,C$47)+'СЕТ СН'!$G$12+СВЦЭМ!$D$10+'СЕТ СН'!$G$6-'СЕТ СН'!$G$22</f>
        <v>1955.5942284800001</v>
      </c>
      <c r="D48" s="36">
        <f>SUMIFS(СВЦЭМ!$C$39:$C$782,СВЦЭМ!$A$39:$A$782,$A48,СВЦЭМ!$B$39:$B$782,D$47)+'СЕТ СН'!$G$12+СВЦЭМ!$D$10+'СЕТ СН'!$G$6-'СЕТ СН'!$G$22</f>
        <v>1978.4745262400002</v>
      </c>
      <c r="E48" s="36">
        <f>SUMIFS(СВЦЭМ!$C$39:$C$782,СВЦЭМ!$A$39:$A$782,$A48,СВЦЭМ!$B$39:$B$782,E$47)+'СЕТ СН'!$G$12+СВЦЭМ!$D$10+'СЕТ СН'!$G$6-'СЕТ СН'!$G$22</f>
        <v>1977.4438418300001</v>
      </c>
      <c r="F48" s="36">
        <f>SUMIFS(СВЦЭМ!$C$39:$C$782,СВЦЭМ!$A$39:$A$782,$A48,СВЦЭМ!$B$39:$B$782,F$47)+'СЕТ СН'!$G$12+СВЦЭМ!$D$10+'СЕТ СН'!$G$6-'СЕТ СН'!$G$22</f>
        <v>1965.3047958900002</v>
      </c>
      <c r="G48" s="36">
        <f>SUMIFS(СВЦЭМ!$C$39:$C$782,СВЦЭМ!$A$39:$A$782,$A48,СВЦЭМ!$B$39:$B$782,G$47)+'СЕТ СН'!$G$12+СВЦЭМ!$D$10+'СЕТ СН'!$G$6-'СЕТ СН'!$G$22</f>
        <v>1961.3876922200002</v>
      </c>
      <c r="H48" s="36">
        <f>SUMIFS(СВЦЭМ!$C$39:$C$782,СВЦЭМ!$A$39:$A$782,$A48,СВЦЭМ!$B$39:$B$782,H$47)+'СЕТ СН'!$G$12+СВЦЭМ!$D$10+'СЕТ СН'!$G$6-'СЕТ СН'!$G$22</f>
        <v>1897.96394246</v>
      </c>
      <c r="I48" s="36">
        <f>SUMIFS(СВЦЭМ!$C$39:$C$782,СВЦЭМ!$A$39:$A$782,$A48,СВЦЭМ!$B$39:$B$782,I$47)+'СЕТ СН'!$G$12+СВЦЭМ!$D$10+'СЕТ СН'!$G$6-'СЕТ СН'!$G$22</f>
        <v>1871.5881298400002</v>
      </c>
      <c r="J48" s="36">
        <f>SUMIFS(СВЦЭМ!$C$39:$C$782,СВЦЭМ!$A$39:$A$782,$A48,СВЦЭМ!$B$39:$B$782,J$47)+'СЕТ СН'!$G$12+СВЦЭМ!$D$10+'СЕТ СН'!$G$6-'СЕТ СН'!$G$22</f>
        <v>1820.8994934700002</v>
      </c>
      <c r="K48" s="36">
        <f>SUMIFS(СВЦЭМ!$C$39:$C$782,СВЦЭМ!$A$39:$A$782,$A48,СВЦЭМ!$B$39:$B$782,K$47)+'СЕТ СН'!$G$12+СВЦЭМ!$D$10+'СЕТ СН'!$G$6-'СЕТ СН'!$G$22</f>
        <v>1841.36595192</v>
      </c>
      <c r="L48" s="36">
        <f>SUMIFS(СВЦЭМ!$C$39:$C$782,СВЦЭМ!$A$39:$A$782,$A48,СВЦЭМ!$B$39:$B$782,L$47)+'СЕТ СН'!$G$12+СВЦЭМ!$D$10+'СЕТ СН'!$G$6-'СЕТ СН'!$G$22</f>
        <v>1827.4590259400002</v>
      </c>
      <c r="M48" s="36">
        <f>SUMIFS(СВЦЭМ!$C$39:$C$782,СВЦЭМ!$A$39:$A$782,$A48,СВЦЭМ!$B$39:$B$782,M$47)+'СЕТ СН'!$G$12+СВЦЭМ!$D$10+'СЕТ СН'!$G$6-'СЕТ СН'!$G$22</f>
        <v>1867.0536567900001</v>
      </c>
      <c r="N48" s="36">
        <f>SUMIFS(СВЦЭМ!$C$39:$C$782,СВЦЭМ!$A$39:$A$782,$A48,СВЦЭМ!$B$39:$B$782,N$47)+'СЕТ СН'!$G$12+СВЦЭМ!$D$10+'СЕТ СН'!$G$6-'СЕТ СН'!$G$22</f>
        <v>1905.2558625300001</v>
      </c>
      <c r="O48" s="36">
        <f>SUMIFS(СВЦЭМ!$C$39:$C$782,СВЦЭМ!$A$39:$A$782,$A48,СВЦЭМ!$B$39:$B$782,O$47)+'СЕТ СН'!$G$12+СВЦЭМ!$D$10+'СЕТ СН'!$G$6-'СЕТ СН'!$G$22</f>
        <v>1933.2280831</v>
      </c>
      <c r="P48" s="36">
        <f>SUMIFS(СВЦЭМ!$C$39:$C$782,СВЦЭМ!$A$39:$A$782,$A48,СВЦЭМ!$B$39:$B$782,P$47)+'СЕТ СН'!$G$12+СВЦЭМ!$D$10+'СЕТ СН'!$G$6-'СЕТ СН'!$G$22</f>
        <v>1944.6967689600001</v>
      </c>
      <c r="Q48" s="36">
        <f>SUMIFS(СВЦЭМ!$C$39:$C$782,СВЦЭМ!$A$39:$A$782,$A48,СВЦЭМ!$B$39:$B$782,Q$47)+'СЕТ СН'!$G$12+СВЦЭМ!$D$10+'СЕТ СН'!$G$6-'СЕТ СН'!$G$22</f>
        <v>1931.8034171100001</v>
      </c>
      <c r="R48" s="36">
        <f>SUMIFS(СВЦЭМ!$C$39:$C$782,СВЦЭМ!$A$39:$A$782,$A48,СВЦЭМ!$B$39:$B$782,R$47)+'СЕТ СН'!$G$12+СВЦЭМ!$D$10+'СЕТ СН'!$G$6-'СЕТ СН'!$G$22</f>
        <v>1898.16238094</v>
      </c>
      <c r="S48" s="36">
        <f>SUMIFS(СВЦЭМ!$C$39:$C$782,СВЦЭМ!$A$39:$A$782,$A48,СВЦЭМ!$B$39:$B$782,S$47)+'СЕТ СН'!$G$12+СВЦЭМ!$D$10+'СЕТ СН'!$G$6-'СЕТ СН'!$G$22</f>
        <v>1867.24339506</v>
      </c>
      <c r="T48" s="36">
        <f>SUMIFS(СВЦЭМ!$C$39:$C$782,СВЦЭМ!$A$39:$A$782,$A48,СВЦЭМ!$B$39:$B$782,T$47)+'СЕТ СН'!$G$12+СВЦЭМ!$D$10+'СЕТ СН'!$G$6-'СЕТ СН'!$G$22</f>
        <v>1816.7101292900002</v>
      </c>
      <c r="U48" s="36">
        <f>SUMIFS(СВЦЭМ!$C$39:$C$782,СВЦЭМ!$A$39:$A$782,$A48,СВЦЭМ!$B$39:$B$782,U$47)+'СЕТ СН'!$G$12+СВЦЭМ!$D$10+'СЕТ СН'!$G$6-'СЕТ СН'!$G$22</f>
        <v>1797.6459402500002</v>
      </c>
      <c r="V48" s="36">
        <f>SUMIFS(СВЦЭМ!$C$39:$C$782,СВЦЭМ!$A$39:$A$782,$A48,СВЦЭМ!$B$39:$B$782,V$47)+'СЕТ СН'!$G$12+СВЦЭМ!$D$10+'СЕТ СН'!$G$6-'СЕТ СН'!$G$22</f>
        <v>1808.9513642700001</v>
      </c>
      <c r="W48" s="36">
        <f>SUMIFS(СВЦЭМ!$C$39:$C$782,СВЦЭМ!$A$39:$A$782,$A48,СВЦЭМ!$B$39:$B$782,W$47)+'СЕТ СН'!$G$12+СВЦЭМ!$D$10+'СЕТ СН'!$G$6-'СЕТ СН'!$G$22</f>
        <v>1821.4514785800002</v>
      </c>
      <c r="X48" s="36">
        <f>SUMIFS(СВЦЭМ!$C$39:$C$782,СВЦЭМ!$A$39:$A$782,$A48,СВЦЭМ!$B$39:$B$782,X$47)+'СЕТ СН'!$G$12+СВЦЭМ!$D$10+'СЕТ СН'!$G$6-'СЕТ СН'!$G$22</f>
        <v>1860.65641196</v>
      </c>
      <c r="Y48" s="36">
        <f>SUMIFS(СВЦЭМ!$C$39:$C$782,СВЦЭМ!$A$39:$A$782,$A48,СВЦЭМ!$B$39:$B$782,Y$47)+'СЕТ СН'!$G$12+СВЦЭМ!$D$10+'СЕТ СН'!$G$6-'СЕТ СН'!$G$22</f>
        <v>1903.3050163400001</v>
      </c>
    </row>
    <row r="49" spans="1:25" ht="15.75" x14ac:dyDescent="0.2">
      <c r="A49" s="35">
        <f>A48+1</f>
        <v>44622</v>
      </c>
      <c r="B49" s="36">
        <f>SUMIFS(СВЦЭМ!$C$39:$C$782,СВЦЭМ!$A$39:$A$782,$A49,СВЦЭМ!$B$39:$B$782,B$47)+'СЕТ СН'!$G$12+СВЦЭМ!$D$10+'СЕТ СН'!$G$6-'СЕТ СН'!$G$22</f>
        <v>1936.32007931</v>
      </c>
      <c r="C49" s="36">
        <f>SUMIFS(СВЦЭМ!$C$39:$C$782,СВЦЭМ!$A$39:$A$782,$A49,СВЦЭМ!$B$39:$B$782,C$47)+'СЕТ СН'!$G$12+СВЦЭМ!$D$10+'СЕТ СН'!$G$6-'СЕТ СН'!$G$22</f>
        <v>1984.3585512300001</v>
      </c>
      <c r="D49" s="36">
        <f>SUMIFS(СВЦЭМ!$C$39:$C$782,СВЦЭМ!$A$39:$A$782,$A49,СВЦЭМ!$B$39:$B$782,D$47)+'СЕТ СН'!$G$12+СВЦЭМ!$D$10+'СЕТ СН'!$G$6-'СЕТ СН'!$G$22</f>
        <v>2027.88788948</v>
      </c>
      <c r="E49" s="36">
        <f>SUMIFS(СВЦЭМ!$C$39:$C$782,СВЦЭМ!$A$39:$A$782,$A49,СВЦЭМ!$B$39:$B$782,E$47)+'СЕТ СН'!$G$12+СВЦЭМ!$D$10+'СЕТ СН'!$G$6-'СЕТ СН'!$G$22</f>
        <v>2060.8053822500001</v>
      </c>
      <c r="F49" s="36">
        <f>SUMIFS(СВЦЭМ!$C$39:$C$782,СВЦЭМ!$A$39:$A$782,$A49,СВЦЭМ!$B$39:$B$782,F$47)+'СЕТ СН'!$G$12+СВЦЭМ!$D$10+'СЕТ СН'!$G$6-'СЕТ СН'!$G$22</f>
        <v>2088.1417019800001</v>
      </c>
      <c r="G49" s="36">
        <f>SUMIFS(СВЦЭМ!$C$39:$C$782,СВЦЭМ!$A$39:$A$782,$A49,СВЦЭМ!$B$39:$B$782,G$47)+'СЕТ СН'!$G$12+СВЦЭМ!$D$10+'СЕТ СН'!$G$6-'СЕТ СН'!$G$22</f>
        <v>2039.1121140800001</v>
      </c>
      <c r="H49" s="36">
        <f>SUMIFS(СВЦЭМ!$C$39:$C$782,СВЦЭМ!$A$39:$A$782,$A49,СВЦЭМ!$B$39:$B$782,H$47)+'СЕТ СН'!$G$12+СВЦЭМ!$D$10+'СЕТ СН'!$G$6-'СЕТ СН'!$G$22</f>
        <v>1956.3170406200002</v>
      </c>
      <c r="I49" s="36">
        <f>SUMIFS(СВЦЭМ!$C$39:$C$782,СВЦЭМ!$A$39:$A$782,$A49,СВЦЭМ!$B$39:$B$782,I$47)+'СЕТ СН'!$G$12+СВЦЭМ!$D$10+'СЕТ СН'!$G$6-'СЕТ СН'!$G$22</f>
        <v>1905.7627663600001</v>
      </c>
      <c r="J49" s="36">
        <f>SUMIFS(СВЦЭМ!$C$39:$C$782,СВЦЭМ!$A$39:$A$782,$A49,СВЦЭМ!$B$39:$B$782,J$47)+'СЕТ СН'!$G$12+СВЦЭМ!$D$10+'СЕТ СН'!$G$6-'СЕТ СН'!$G$22</f>
        <v>1842.37108549</v>
      </c>
      <c r="K49" s="36">
        <f>SUMIFS(СВЦЭМ!$C$39:$C$782,СВЦЭМ!$A$39:$A$782,$A49,СВЦЭМ!$B$39:$B$782,K$47)+'СЕТ СН'!$G$12+СВЦЭМ!$D$10+'СЕТ СН'!$G$6-'СЕТ СН'!$G$22</f>
        <v>1832.7432698900002</v>
      </c>
      <c r="L49" s="36">
        <f>SUMIFS(СВЦЭМ!$C$39:$C$782,СВЦЭМ!$A$39:$A$782,$A49,СВЦЭМ!$B$39:$B$782,L$47)+'СЕТ СН'!$G$12+СВЦЭМ!$D$10+'СЕТ СН'!$G$6-'СЕТ СН'!$G$22</f>
        <v>1834.2346184600001</v>
      </c>
      <c r="M49" s="36">
        <f>SUMIFS(СВЦЭМ!$C$39:$C$782,СВЦЭМ!$A$39:$A$782,$A49,СВЦЭМ!$B$39:$B$782,M$47)+'СЕТ СН'!$G$12+СВЦЭМ!$D$10+'СЕТ СН'!$G$6-'СЕТ СН'!$G$22</f>
        <v>1876.4481469</v>
      </c>
      <c r="N49" s="36">
        <f>SUMIFS(СВЦЭМ!$C$39:$C$782,СВЦЭМ!$A$39:$A$782,$A49,СВЦЭМ!$B$39:$B$782,N$47)+'СЕТ СН'!$G$12+СВЦЭМ!$D$10+'СЕТ СН'!$G$6-'СЕТ СН'!$G$22</f>
        <v>1925.03533053</v>
      </c>
      <c r="O49" s="36">
        <f>SUMIFS(СВЦЭМ!$C$39:$C$782,СВЦЭМ!$A$39:$A$782,$A49,СВЦЭМ!$B$39:$B$782,O$47)+'СЕТ СН'!$G$12+СВЦЭМ!$D$10+'СЕТ СН'!$G$6-'СЕТ СН'!$G$22</f>
        <v>1966.94012847</v>
      </c>
      <c r="P49" s="36">
        <f>SUMIFS(СВЦЭМ!$C$39:$C$782,СВЦЭМ!$A$39:$A$782,$A49,СВЦЭМ!$B$39:$B$782,P$47)+'СЕТ СН'!$G$12+СВЦЭМ!$D$10+'СЕТ СН'!$G$6-'СЕТ СН'!$G$22</f>
        <v>1996.6308833800001</v>
      </c>
      <c r="Q49" s="36">
        <f>SUMIFS(СВЦЭМ!$C$39:$C$782,СВЦЭМ!$A$39:$A$782,$A49,СВЦЭМ!$B$39:$B$782,Q$47)+'СЕТ СН'!$G$12+СВЦЭМ!$D$10+'СЕТ СН'!$G$6-'СЕТ СН'!$G$22</f>
        <v>1978.9722852</v>
      </c>
      <c r="R49" s="36">
        <f>SUMIFS(СВЦЭМ!$C$39:$C$782,СВЦЭМ!$A$39:$A$782,$A49,СВЦЭМ!$B$39:$B$782,R$47)+'СЕТ СН'!$G$12+СВЦЭМ!$D$10+'СЕТ СН'!$G$6-'СЕТ СН'!$G$22</f>
        <v>1940.4723990100001</v>
      </c>
      <c r="S49" s="36">
        <f>SUMIFS(СВЦЭМ!$C$39:$C$782,СВЦЭМ!$A$39:$A$782,$A49,СВЦЭМ!$B$39:$B$782,S$47)+'СЕТ СН'!$G$12+СВЦЭМ!$D$10+'СЕТ СН'!$G$6-'СЕТ СН'!$G$22</f>
        <v>1894.3232021200001</v>
      </c>
      <c r="T49" s="36">
        <f>SUMIFS(СВЦЭМ!$C$39:$C$782,СВЦЭМ!$A$39:$A$782,$A49,СВЦЭМ!$B$39:$B$782,T$47)+'СЕТ СН'!$G$12+СВЦЭМ!$D$10+'СЕТ СН'!$G$6-'СЕТ СН'!$G$22</f>
        <v>1842.03398201</v>
      </c>
      <c r="U49" s="36">
        <f>SUMIFS(СВЦЭМ!$C$39:$C$782,СВЦЭМ!$A$39:$A$782,$A49,СВЦЭМ!$B$39:$B$782,U$47)+'СЕТ СН'!$G$12+СВЦЭМ!$D$10+'СЕТ СН'!$G$6-'СЕТ СН'!$G$22</f>
        <v>1811.0381246200002</v>
      </c>
      <c r="V49" s="36">
        <f>SUMIFS(СВЦЭМ!$C$39:$C$782,СВЦЭМ!$A$39:$A$782,$A49,СВЦЭМ!$B$39:$B$782,V$47)+'СЕТ СН'!$G$12+СВЦЭМ!$D$10+'СЕТ СН'!$G$6-'СЕТ СН'!$G$22</f>
        <v>1822.1344949100001</v>
      </c>
      <c r="W49" s="36">
        <f>SUMIFS(СВЦЭМ!$C$39:$C$782,СВЦЭМ!$A$39:$A$782,$A49,СВЦЭМ!$B$39:$B$782,W$47)+'СЕТ СН'!$G$12+СВЦЭМ!$D$10+'СЕТ СН'!$G$6-'СЕТ СН'!$G$22</f>
        <v>1855.54456297</v>
      </c>
      <c r="X49" s="36">
        <f>SUMIFS(СВЦЭМ!$C$39:$C$782,СВЦЭМ!$A$39:$A$782,$A49,СВЦЭМ!$B$39:$B$782,X$47)+'СЕТ СН'!$G$12+СВЦЭМ!$D$10+'СЕТ СН'!$G$6-'СЕТ СН'!$G$22</f>
        <v>1896.7273887600002</v>
      </c>
      <c r="Y49" s="36">
        <f>SUMIFS(СВЦЭМ!$C$39:$C$782,СВЦЭМ!$A$39:$A$782,$A49,СВЦЭМ!$B$39:$B$782,Y$47)+'СЕТ СН'!$G$12+СВЦЭМ!$D$10+'СЕТ СН'!$G$6-'СЕТ СН'!$G$22</f>
        <v>1939.32612853</v>
      </c>
    </row>
    <row r="50" spans="1:25" ht="15.75" x14ac:dyDescent="0.2">
      <c r="A50" s="35">
        <f t="shared" ref="A50:A78" si="1">A49+1</f>
        <v>44623</v>
      </c>
      <c r="B50" s="36">
        <f>SUMIFS(СВЦЭМ!$C$39:$C$782,СВЦЭМ!$A$39:$A$782,$A50,СВЦЭМ!$B$39:$B$782,B$47)+'СЕТ СН'!$G$12+СВЦЭМ!$D$10+'СЕТ СН'!$G$6-'СЕТ СН'!$G$22</f>
        <v>1934.7002606900001</v>
      </c>
      <c r="C50" s="36">
        <f>SUMIFS(СВЦЭМ!$C$39:$C$782,СВЦЭМ!$A$39:$A$782,$A50,СВЦЭМ!$B$39:$B$782,C$47)+'СЕТ СН'!$G$12+СВЦЭМ!$D$10+'СЕТ СН'!$G$6-'СЕТ СН'!$G$22</f>
        <v>1976.33931018</v>
      </c>
      <c r="D50" s="36">
        <f>SUMIFS(СВЦЭМ!$C$39:$C$782,СВЦЭМ!$A$39:$A$782,$A50,СВЦЭМ!$B$39:$B$782,D$47)+'СЕТ СН'!$G$12+СВЦЭМ!$D$10+'СЕТ СН'!$G$6-'СЕТ СН'!$G$22</f>
        <v>2026.7308347200001</v>
      </c>
      <c r="E50" s="36">
        <f>SUMIFS(СВЦЭМ!$C$39:$C$782,СВЦЭМ!$A$39:$A$782,$A50,СВЦЭМ!$B$39:$B$782,E$47)+'СЕТ СН'!$G$12+СВЦЭМ!$D$10+'СЕТ СН'!$G$6-'СЕТ СН'!$G$22</f>
        <v>2042.0815257200002</v>
      </c>
      <c r="F50" s="36">
        <f>SUMIFS(СВЦЭМ!$C$39:$C$782,СВЦЭМ!$A$39:$A$782,$A50,СВЦЭМ!$B$39:$B$782,F$47)+'СЕТ СН'!$G$12+СВЦЭМ!$D$10+'СЕТ СН'!$G$6-'СЕТ СН'!$G$22</f>
        <v>2043.6005775400001</v>
      </c>
      <c r="G50" s="36">
        <f>SUMIFS(СВЦЭМ!$C$39:$C$782,СВЦЭМ!$A$39:$A$782,$A50,СВЦЭМ!$B$39:$B$782,G$47)+'СЕТ СН'!$G$12+СВЦЭМ!$D$10+'СЕТ СН'!$G$6-'СЕТ СН'!$G$22</f>
        <v>2024.8461505300002</v>
      </c>
      <c r="H50" s="36">
        <f>SUMIFS(СВЦЭМ!$C$39:$C$782,СВЦЭМ!$A$39:$A$782,$A50,СВЦЭМ!$B$39:$B$782,H$47)+'СЕТ СН'!$G$12+СВЦЭМ!$D$10+'СЕТ СН'!$G$6-'СЕТ СН'!$G$22</f>
        <v>1941.2787424600001</v>
      </c>
      <c r="I50" s="36">
        <f>SUMIFS(СВЦЭМ!$C$39:$C$782,СВЦЭМ!$A$39:$A$782,$A50,СВЦЭМ!$B$39:$B$782,I$47)+'СЕТ СН'!$G$12+СВЦЭМ!$D$10+'СЕТ СН'!$G$6-'СЕТ СН'!$G$22</f>
        <v>1895.85442319</v>
      </c>
      <c r="J50" s="36">
        <f>SUMIFS(СВЦЭМ!$C$39:$C$782,СВЦЭМ!$A$39:$A$782,$A50,СВЦЭМ!$B$39:$B$782,J$47)+'СЕТ СН'!$G$12+СВЦЭМ!$D$10+'СЕТ СН'!$G$6-'СЕТ СН'!$G$22</f>
        <v>1872.0943934000002</v>
      </c>
      <c r="K50" s="36">
        <f>SUMIFS(СВЦЭМ!$C$39:$C$782,СВЦЭМ!$A$39:$A$782,$A50,СВЦЭМ!$B$39:$B$782,K$47)+'СЕТ СН'!$G$12+СВЦЭМ!$D$10+'СЕТ СН'!$G$6-'СЕТ СН'!$G$22</f>
        <v>1847.00254217</v>
      </c>
      <c r="L50" s="36">
        <f>SUMIFS(СВЦЭМ!$C$39:$C$782,СВЦЭМ!$A$39:$A$782,$A50,СВЦЭМ!$B$39:$B$782,L$47)+'СЕТ СН'!$G$12+СВЦЭМ!$D$10+'СЕТ СН'!$G$6-'СЕТ СН'!$G$22</f>
        <v>1854.4745549400002</v>
      </c>
      <c r="M50" s="36">
        <f>SUMIFS(СВЦЭМ!$C$39:$C$782,СВЦЭМ!$A$39:$A$782,$A50,СВЦЭМ!$B$39:$B$782,M$47)+'СЕТ СН'!$G$12+СВЦЭМ!$D$10+'СЕТ СН'!$G$6-'СЕТ СН'!$G$22</f>
        <v>1911.76048719</v>
      </c>
      <c r="N50" s="36">
        <f>SUMIFS(СВЦЭМ!$C$39:$C$782,СВЦЭМ!$A$39:$A$782,$A50,СВЦЭМ!$B$39:$B$782,N$47)+'СЕТ СН'!$G$12+СВЦЭМ!$D$10+'СЕТ СН'!$G$6-'СЕТ СН'!$G$22</f>
        <v>1958.66883203</v>
      </c>
      <c r="O50" s="36">
        <f>SUMIFS(СВЦЭМ!$C$39:$C$782,СВЦЭМ!$A$39:$A$782,$A50,СВЦЭМ!$B$39:$B$782,O$47)+'СЕТ СН'!$G$12+СВЦЭМ!$D$10+'СЕТ СН'!$G$6-'СЕТ СН'!$G$22</f>
        <v>2000.8607371000001</v>
      </c>
      <c r="P50" s="36">
        <f>SUMIFS(СВЦЭМ!$C$39:$C$782,СВЦЭМ!$A$39:$A$782,$A50,СВЦЭМ!$B$39:$B$782,P$47)+'СЕТ СН'!$G$12+СВЦЭМ!$D$10+'СЕТ СН'!$G$6-'СЕТ СН'!$G$22</f>
        <v>2005.0595799</v>
      </c>
      <c r="Q50" s="36">
        <f>SUMIFS(СВЦЭМ!$C$39:$C$782,СВЦЭМ!$A$39:$A$782,$A50,СВЦЭМ!$B$39:$B$782,Q$47)+'СЕТ СН'!$G$12+СВЦЭМ!$D$10+'СЕТ СН'!$G$6-'СЕТ СН'!$G$22</f>
        <v>1976.3483455200001</v>
      </c>
      <c r="R50" s="36">
        <f>SUMIFS(СВЦЭМ!$C$39:$C$782,СВЦЭМ!$A$39:$A$782,$A50,СВЦЭМ!$B$39:$B$782,R$47)+'СЕТ СН'!$G$12+СВЦЭМ!$D$10+'СЕТ СН'!$G$6-'СЕТ СН'!$G$22</f>
        <v>1938.1720802700002</v>
      </c>
      <c r="S50" s="36">
        <f>SUMIFS(СВЦЭМ!$C$39:$C$782,СВЦЭМ!$A$39:$A$782,$A50,СВЦЭМ!$B$39:$B$782,S$47)+'СЕТ СН'!$G$12+СВЦЭМ!$D$10+'СЕТ СН'!$G$6-'СЕТ СН'!$G$22</f>
        <v>1880.1853793400001</v>
      </c>
      <c r="T50" s="36">
        <f>SUMIFS(СВЦЭМ!$C$39:$C$782,СВЦЭМ!$A$39:$A$782,$A50,СВЦЭМ!$B$39:$B$782,T$47)+'СЕТ СН'!$G$12+СВЦЭМ!$D$10+'СЕТ СН'!$G$6-'СЕТ СН'!$G$22</f>
        <v>1827.6691824100001</v>
      </c>
      <c r="U50" s="36">
        <f>SUMIFS(СВЦЭМ!$C$39:$C$782,СВЦЭМ!$A$39:$A$782,$A50,СВЦЭМ!$B$39:$B$782,U$47)+'СЕТ СН'!$G$12+СВЦЭМ!$D$10+'СЕТ СН'!$G$6-'СЕТ СН'!$G$22</f>
        <v>1827.8436210900002</v>
      </c>
      <c r="V50" s="36">
        <f>SUMIFS(СВЦЭМ!$C$39:$C$782,СВЦЭМ!$A$39:$A$782,$A50,СВЦЭМ!$B$39:$B$782,V$47)+'СЕТ СН'!$G$12+СВЦЭМ!$D$10+'СЕТ СН'!$G$6-'СЕТ СН'!$G$22</f>
        <v>1832.7985029000001</v>
      </c>
      <c r="W50" s="36">
        <f>SUMIFS(СВЦЭМ!$C$39:$C$782,СВЦЭМ!$A$39:$A$782,$A50,СВЦЭМ!$B$39:$B$782,W$47)+'СЕТ СН'!$G$12+СВЦЭМ!$D$10+'СЕТ СН'!$G$6-'СЕТ СН'!$G$22</f>
        <v>1861.3751119900001</v>
      </c>
      <c r="X50" s="36">
        <f>SUMIFS(СВЦЭМ!$C$39:$C$782,СВЦЭМ!$A$39:$A$782,$A50,СВЦЭМ!$B$39:$B$782,X$47)+'СЕТ СН'!$G$12+СВЦЭМ!$D$10+'СЕТ СН'!$G$6-'СЕТ СН'!$G$22</f>
        <v>1874.39936033</v>
      </c>
      <c r="Y50" s="36">
        <f>SUMIFS(СВЦЭМ!$C$39:$C$782,СВЦЭМ!$A$39:$A$782,$A50,СВЦЭМ!$B$39:$B$782,Y$47)+'СЕТ СН'!$G$12+СВЦЭМ!$D$10+'СЕТ СН'!$G$6-'СЕТ СН'!$G$22</f>
        <v>1903.8650933700001</v>
      </c>
    </row>
    <row r="51" spans="1:25" ht="15.75" x14ac:dyDescent="0.2">
      <c r="A51" s="35">
        <f t="shared" si="1"/>
        <v>44624</v>
      </c>
      <c r="B51" s="36">
        <f>SUMIFS(СВЦЭМ!$C$39:$C$782,СВЦЭМ!$A$39:$A$782,$A51,СВЦЭМ!$B$39:$B$782,B$47)+'СЕТ СН'!$G$12+СВЦЭМ!$D$10+'СЕТ СН'!$G$6-'СЕТ СН'!$G$22</f>
        <v>1919.2567170700001</v>
      </c>
      <c r="C51" s="36">
        <f>SUMIFS(СВЦЭМ!$C$39:$C$782,СВЦЭМ!$A$39:$A$782,$A51,СВЦЭМ!$B$39:$B$782,C$47)+'СЕТ СН'!$G$12+СВЦЭМ!$D$10+'СЕТ СН'!$G$6-'СЕТ СН'!$G$22</f>
        <v>1960.3991947000002</v>
      </c>
      <c r="D51" s="36">
        <f>SUMIFS(СВЦЭМ!$C$39:$C$782,СВЦЭМ!$A$39:$A$782,$A51,СВЦЭМ!$B$39:$B$782,D$47)+'СЕТ СН'!$G$12+СВЦЭМ!$D$10+'СЕТ СН'!$G$6-'СЕТ СН'!$G$22</f>
        <v>2015.30510858</v>
      </c>
      <c r="E51" s="36">
        <f>SUMIFS(СВЦЭМ!$C$39:$C$782,СВЦЭМ!$A$39:$A$782,$A51,СВЦЭМ!$B$39:$B$782,E$47)+'СЕТ СН'!$G$12+СВЦЭМ!$D$10+'СЕТ СН'!$G$6-'СЕТ СН'!$G$22</f>
        <v>2028.9850087300001</v>
      </c>
      <c r="F51" s="36">
        <f>SUMIFS(СВЦЭМ!$C$39:$C$782,СВЦЭМ!$A$39:$A$782,$A51,СВЦЭМ!$B$39:$B$782,F$47)+'СЕТ СН'!$G$12+СВЦЭМ!$D$10+'СЕТ СН'!$G$6-'СЕТ СН'!$G$22</f>
        <v>2040.26327874</v>
      </c>
      <c r="G51" s="36">
        <f>SUMIFS(СВЦЭМ!$C$39:$C$782,СВЦЭМ!$A$39:$A$782,$A51,СВЦЭМ!$B$39:$B$782,G$47)+'СЕТ СН'!$G$12+СВЦЭМ!$D$10+'СЕТ СН'!$G$6-'СЕТ СН'!$G$22</f>
        <v>2008.27239396</v>
      </c>
      <c r="H51" s="36">
        <f>SUMIFS(СВЦЭМ!$C$39:$C$782,СВЦЭМ!$A$39:$A$782,$A51,СВЦЭМ!$B$39:$B$782,H$47)+'СЕТ СН'!$G$12+СВЦЭМ!$D$10+'СЕТ СН'!$G$6-'СЕТ СН'!$G$22</f>
        <v>1930.42823802</v>
      </c>
      <c r="I51" s="36">
        <f>SUMIFS(СВЦЭМ!$C$39:$C$782,СВЦЭМ!$A$39:$A$782,$A51,СВЦЭМ!$B$39:$B$782,I$47)+'СЕТ СН'!$G$12+СВЦЭМ!$D$10+'СЕТ СН'!$G$6-'СЕТ СН'!$G$22</f>
        <v>1873.6452404600002</v>
      </c>
      <c r="J51" s="36">
        <f>SUMIFS(СВЦЭМ!$C$39:$C$782,СВЦЭМ!$A$39:$A$782,$A51,СВЦЭМ!$B$39:$B$782,J$47)+'СЕТ СН'!$G$12+СВЦЭМ!$D$10+'СЕТ СН'!$G$6-'СЕТ СН'!$G$22</f>
        <v>1859.19784413</v>
      </c>
      <c r="K51" s="36">
        <f>SUMIFS(СВЦЭМ!$C$39:$C$782,СВЦЭМ!$A$39:$A$782,$A51,СВЦЭМ!$B$39:$B$782,K$47)+'СЕТ СН'!$G$12+СВЦЭМ!$D$10+'СЕТ СН'!$G$6-'СЕТ СН'!$G$22</f>
        <v>1850.30666535</v>
      </c>
      <c r="L51" s="36">
        <f>SUMIFS(СВЦЭМ!$C$39:$C$782,СВЦЭМ!$A$39:$A$782,$A51,СВЦЭМ!$B$39:$B$782,L$47)+'СЕТ СН'!$G$12+СВЦЭМ!$D$10+'СЕТ СН'!$G$6-'СЕТ СН'!$G$22</f>
        <v>1858.27483437</v>
      </c>
      <c r="M51" s="36">
        <f>SUMIFS(СВЦЭМ!$C$39:$C$782,СВЦЭМ!$A$39:$A$782,$A51,СВЦЭМ!$B$39:$B$782,M$47)+'СЕТ СН'!$G$12+СВЦЭМ!$D$10+'СЕТ СН'!$G$6-'СЕТ СН'!$G$22</f>
        <v>1903.23503067</v>
      </c>
      <c r="N51" s="36">
        <f>SUMIFS(СВЦЭМ!$C$39:$C$782,СВЦЭМ!$A$39:$A$782,$A51,СВЦЭМ!$B$39:$B$782,N$47)+'СЕТ СН'!$G$12+СВЦЭМ!$D$10+'СЕТ СН'!$G$6-'СЕТ СН'!$G$22</f>
        <v>1942.94937785</v>
      </c>
      <c r="O51" s="36">
        <f>SUMIFS(СВЦЭМ!$C$39:$C$782,СВЦЭМ!$A$39:$A$782,$A51,СВЦЭМ!$B$39:$B$782,O$47)+'СЕТ СН'!$G$12+СВЦЭМ!$D$10+'СЕТ СН'!$G$6-'СЕТ СН'!$G$22</f>
        <v>1986.6410213300001</v>
      </c>
      <c r="P51" s="36">
        <f>SUMIFS(СВЦЭМ!$C$39:$C$782,СВЦЭМ!$A$39:$A$782,$A51,СВЦЭМ!$B$39:$B$782,P$47)+'СЕТ СН'!$G$12+СВЦЭМ!$D$10+'СЕТ СН'!$G$6-'СЕТ СН'!$G$22</f>
        <v>1986.7422675700002</v>
      </c>
      <c r="Q51" s="36">
        <f>SUMIFS(СВЦЭМ!$C$39:$C$782,СВЦЭМ!$A$39:$A$782,$A51,СВЦЭМ!$B$39:$B$782,Q$47)+'СЕТ СН'!$G$12+СВЦЭМ!$D$10+'СЕТ СН'!$G$6-'СЕТ СН'!$G$22</f>
        <v>1963.31722216</v>
      </c>
      <c r="R51" s="36">
        <f>SUMIFS(СВЦЭМ!$C$39:$C$782,СВЦЭМ!$A$39:$A$782,$A51,СВЦЭМ!$B$39:$B$782,R$47)+'СЕТ СН'!$G$12+СВЦЭМ!$D$10+'СЕТ СН'!$G$6-'СЕТ СН'!$G$22</f>
        <v>1926.23498995</v>
      </c>
      <c r="S51" s="36">
        <f>SUMIFS(СВЦЭМ!$C$39:$C$782,СВЦЭМ!$A$39:$A$782,$A51,СВЦЭМ!$B$39:$B$782,S$47)+'СЕТ СН'!$G$12+СВЦЭМ!$D$10+'СЕТ СН'!$G$6-'СЕТ СН'!$G$22</f>
        <v>1861.3725605300001</v>
      </c>
      <c r="T51" s="36">
        <f>SUMIFS(СВЦЭМ!$C$39:$C$782,СВЦЭМ!$A$39:$A$782,$A51,СВЦЭМ!$B$39:$B$782,T$47)+'СЕТ СН'!$G$12+СВЦЭМ!$D$10+'СЕТ СН'!$G$6-'СЕТ СН'!$G$22</f>
        <v>1816.36188466</v>
      </c>
      <c r="U51" s="36">
        <f>SUMIFS(СВЦЭМ!$C$39:$C$782,СВЦЭМ!$A$39:$A$782,$A51,СВЦЭМ!$B$39:$B$782,U$47)+'СЕТ СН'!$G$12+СВЦЭМ!$D$10+'СЕТ СН'!$G$6-'СЕТ СН'!$G$22</f>
        <v>1808.37621455</v>
      </c>
      <c r="V51" s="36">
        <f>SUMIFS(СВЦЭМ!$C$39:$C$782,СВЦЭМ!$A$39:$A$782,$A51,СВЦЭМ!$B$39:$B$782,V$47)+'СЕТ СН'!$G$12+СВЦЭМ!$D$10+'СЕТ СН'!$G$6-'СЕТ СН'!$G$22</f>
        <v>1831.45152063</v>
      </c>
      <c r="W51" s="36">
        <f>SUMIFS(СВЦЭМ!$C$39:$C$782,СВЦЭМ!$A$39:$A$782,$A51,СВЦЭМ!$B$39:$B$782,W$47)+'СЕТ СН'!$G$12+СВЦЭМ!$D$10+'СЕТ СН'!$G$6-'СЕТ СН'!$G$22</f>
        <v>1861.08455729</v>
      </c>
      <c r="X51" s="36">
        <f>SUMIFS(СВЦЭМ!$C$39:$C$782,СВЦЭМ!$A$39:$A$782,$A51,СВЦЭМ!$B$39:$B$782,X$47)+'СЕТ СН'!$G$12+СВЦЭМ!$D$10+'СЕТ СН'!$G$6-'СЕТ СН'!$G$22</f>
        <v>1889.6776315100001</v>
      </c>
      <c r="Y51" s="36">
        <f>SUMIFS(СВЦЭМ!$C$39:$C$782,СВЦЭМ!$A$39:$A$782,$A51,СВЦЭМ!$B$39:$B$782,Y$47)+'СЕТ СН'!$G$12+СВЦЭМ!$D$10+'СЕТ СН'!$G$6-'СЕТ СН'!$G$22</f>
        <v>1902.41600926</v>
      </c>
    </row>
    <row r="52" spans="1:25" ht="15.75" x14ac:dyDescent="0.2">
      <c r="A52" s="35">
        <f t="shared" si="1"/>
        <v>44625</v>
      </c>
      <c r="B52" s="36">
        <f>SUMIFS(СВЦЭМ!$C$39:$C$782,СВЦЭМ!$A$39:$A$782,$A52,СВЦЭМ!$B$39:$B$782,B$47)+'СЕТ СН'!$G$12+СВЦЭМ!$D$10+'СЕТ СН'!$G$6-'СЕТ СН'!$G$22</f>
        <v>1912.95064325</v>
      </c>
      <c r="C52" s="36">
        <f>SUMIFS(СВЦЭМ!$C$39:$C$782,СВЦЭМ!$A$39:$A$782,$A52,СВЦЭМ!$B$39:$B$782,C$47)+'СЕТ СН'!$G$12+СВЦЭМ!$D$10+'СЕТ СН'!$G$6-'СЕТ СН'!$G$22</f>
        <v>1946.4842487400001</v>
      </c>
      <c r="D52" s="36">
        <f>SUMIFS(СВЦЭМ!$C$39:$C$782,СВЦЭМ!$A$39:$A$782,$A52,СВЦЭМ!$B$39:$B$782,D$47)+'СЕТ СН'!$G$12+СВЦЭМ!$D$10+'СЕТ СН'!$G$6-'СЕТ СН'!$G$22</f>
        <v>1987.2245362900001</v>
      </c>
      <c r="E52" s="36">
        <f>SUMIFS(СВЦЭМ!$C$39:$C$782,СВЦЭМ!$A$39:$A$782,$A52,СВЦЭМ!$B$39:$B$782,E$47)+'СЕТ СН'!$G$12+СВЦЭМ!$D$10+'СЕТ СН'!$G$6-'СЕТ СН'!$G$22</f>
        <v>2005.4370658300002</v>
      </c>
      <c r="F52" s="36">
        <f>SUMIFS(СВЦЭМ!$C$39:$C$782,СВЦЭМ!$A$39:$A$782,$A52,СВЦЭМ!$B$39:$B$782,F$47)+'СЕТ СН'!$G$12+СВЦЭМ!$D$10+'СЕТ СН'!$G$6-'СЕТ СН'!$G$22</f>
        <v>2020.6545696000001</v>
      </c>
      <c r="G52" s="36">
        <f>SUMIFS(СВЦЭМ!$C$39:$C$782,СВЦЭМ!$A$39:$A$782,$A52,СВЦЭМ!$B$39:$B$782,G$47)+'СЕТ СН'!$G$12+СВЦЭМ!$D$10+'СЕТ СН'!$G$6-'СЕТ СН'!$G$22</f>
        <v>1987.0045089500002</v>
      </c>
      <c r="H52" s="36">
        <f>SUMIFS(СВЦЭМ!$C$39:$C$782,СВЦЭМ!$A$39:$A$782,$A52,СВЦЭМ!$B$39:$B$782,H$47)+'СЕТ СН'!$G$12+СВЦЭМ!$D$10+'СЕТ СН'!$G$6-'СЕТ СН'!$G$22</f>
        <v>1920.22911357</v>
      </c>
      <c r="I52" s="36">
        <f>SUMIFS(СВЦЭМ!$C$39:$C$782,СВЦЭМ!$A$39:$A$782,$A52,СВЦЭМ!$B$39:$B$782,I$47)+'СЕТ СН'!$G$12+СВЦЭМ!$D$10+'СЕТ СН'!$G$6-'СЕТ СН'!$G$22</f>
        <v>1844.8590839200001</v>
      </c>
      <c r="J52" s="36">
        <f>SUMIFS(СВЦЭМ!$C$39:$C$782,СВЦЭМ!$A$39:$A$782,$A52,СВЦЭМ!$B$39:$B$782,J$47)+'СЕТ СН'!$G$12+СВЦЭМ!$D$10+'СЕТ СН'!$G$6-'СЕТ СН'!$G$22</f>
        <v>1833.20963987</v>
      </c>
      <c r="K52" s="36">
        <f>SUMIFS(СВЦЭМ!$C$39:$C$782,СВЦЭМ!$A$39:$A$782,$A52,СВЦЭМ!$B$39:$B$782,K$47)+'СЕТ СН'!$G$12+СВЦЭМ!$D$10+'СЕТ СН'!$G$6-'СЕТ СН'!$G$22</f>
        <v>1842.4080431900002</v>
      </c>
      <c r="L52" s="36">
        <f>SUMIFS(СВЦЭМ!$C$39:$C$782,СВЦЭМ!$A$39:$A$782,$A52,СВЦЭМ!$B$39:$B$782,L$47)+'СЕТ СН'!$G$12+СВЦЭМ!$D$10+'СЕТ СН'!$G$6-'СЕТ СН'!$G$22</f>
        <v>1844.1669533200002</v>
      </c>
      <c r="M52" s="36">
        <f>SUMIFS(СВЦЭМ!$C$39:$C$782,СВЦЭМ!$A$39:$A$782,$A52,СВЦЭМ!$B$39:$B$782,M$47)+'СЕТ СН'!$G$12+СВЦЭМ!$D$10+'СЕТ СН'!$G$6-'СЕТ СН'!$G$22</f>
        <v>1865.36246119</v>
      </c>
      <c r="N52" s="36">
        <f>SUMIFS(СВЦЭМ!$C$39:$C$782,СВЦЭМ!$A$39:$A$782,$A52,СВЦЭМ!$B$39:$B$782,N$47)+'СЕТ СН'!$G$12+СВЦЭМ!$D$10+'СЕТ СН'!$G$6-'СЕТ СН'!$G$22</f>
        <v>1904.8506407700002</v>
      </c>
      <c r="O52" s="36">
        <f>SUMIFS(СВЦЭМ!$C$39:$C$782,СВЦЭМ!$A$39:$A$782,$A52,СВЦЭМ!$B$39:$B$782,O$47)+'СЕТ СН'!$G$12+СВЦЭМ!$D$10+'СЕТ СН'!$G$6-'СЕТ СН'!$G$22</f>
        <v>1955.7093707500001</v>
      </c>
      <c r="P52" s="36">
        <f>SUMIFS(СВЦЭМ!$C$39:$C$782,СВЦЭМ!$A$39:$A$782,$A52,СВЦЭМ!$B$39:$B$782,P$47)+'СЕТ СН'!$G$12+СВЦЭМ!$D$10+'СЕТ СН'!$G$6-'СЕТ СН'!$G$22</f>
        <v>1965.2846973600001</v>
      </c>
      <c r="Q52" s="36">
        <f>SUMIFS(СВЦЭМ!$C$39:$C$782,СВЦЭМ!$A$39:$A$782,$A52,СВЦЭМ!$B$39:$B$782,Q$47)+'СЕТ СН'!$G$12+СВЦЭМ!$D$10+'СЕТ СН'!$G$6-'СЕТ СН'!$G$22</f>
        <v>1951.2978160600001</v>
      </c>
      <c r="R52" s="36">
        <f>SUMIFS(СВЦЭМ!$C$39:$C$782,СВЦЭМ!$A$39:$A$782,$A52,СВЦЭМ!$B$39:$B$782,R$47)+'СЕТ СН'!$G$12+СВЦЭМ!$D$10+'СЕТ СН'!$G$6-'СЕТ СН'!$G$22</f>
        <v>1901.85735015</v>
      </c>
      <c r="S52" s="36">
        <f>SUMIFS(СВЦЭМ!$C$39:$C$782,СВЦЭМ!$A$39:$A$782,$A52,СВЦЭМ!$B$39:$B$782,S$47)+'СЕТ СН'!$G$12+СВЦЭМ!$D$10+'СЕТ СН'!$G$6-'СЕТ СН'!$G$22</f>
        <v>1850.0577182500001</v>
      </c>
      <c r="T52" s="36">
        <f>SUMIFS(СВЦЭМ!$C$39:$C$782,СВЦЭМ!$A$39:$A$782,$A52,СВЦЭМ!$B$39:$B$782,T$47)+'СЕТ СН'!$G$12+СВЦЭМ!$D$10+'СЕТ СН'!$G$6-'СЕТ СН'!$G$22</f>
        <v>1809.36460771</v>
      </c>
      <c r="U52" s="36">
        <f>SUMIFS(СВЦЭМ!$C$39:$C$782,СВЦЭМ!$A$39:$A$782,$A52,СВЦЭМ!$B$39:$B$782,U$47)+'СЕТ СН'!$G$12+СВЦЭМ!$D$10+'СЕТ СН'!$G$6-'СЕТ СН'!$G$22</f>
        <v>1800.7257722700001</v>
      </c>
      <c r="V52" s="36">
        <f>SUMIFS(СВЦЭМ!$C$39:$C$782,СВЦЭМ!$A$39:$A$782,$A52,СВЦЭМ!$B$39:$B$782,V$47)+'СЕТ СН'!$G$12+СВЦЭМ!$D$10+'СЕТ СН'!$G$6-'СЕТ СН'!$G$22</f>
        <v>1814.4864438700001</v>
      </c>
      <c r="W52" s="36">
        <f>SUMIFS(СВЦЭМ!$C$39:$C$782,СВЦЭМ!$A$39:$A$782,$A52,СВЦЭМ!$B$39:$B$782,W$47)+'СЕТ СН'!$G$12+СВЦЭМ!$D$10+'СЕТ СН'!$G$6-'СЕТ СН'!$G$22</f>
        <v>1836.8273214400001</v>
      </c>
      <c r="X52" s="36">
        <f>SUMIFS(СВЦЭМ!$C$39:$C$782,СВЦЭМ!$A$39:$A$782,$A52,СВЦЭМ!$B$39:$B$782,X$47)+'СЕТ СН'!$G$12+СВЦЭМ!$D$10+'СЕТ СН'!$G$6-'СЕТ СН'!$G$22</f>
        <v>1856.80405161</v>
      </c>
      <c r="Y52" s="36">
        <f>SUMIFS(СВЦЭМ!$C$39:$C$782,СВЦЭМ!$A$39:$A$782,$A52,СВЦЭМ!$B$39:$B$782,Y$47)+'СЕТ СН'!$G$12+СВЦЭМ!$D$10+'СЕТ СН'!$G$6-'СЕТ СН'!$G$22</f>
        <v>1826.0968805900002</v>
      </c>
    </row>
    <row r="53" spans="1:25" ht="15.75" x14ac:dyDescent="0.2">
      <c r="A53" s="35">
        <f t="shared" si="1"/>
        <v>44626</v>
      </c>
      <c r="B53" s="36">
        <f>SUMIFS(СВЦЭМ!$C$39:$C$782,СВЦЭМ!$A$39:$A$782,$A53,СВЦЭМ!$B$39:$B$782,B$47)+'СЕТ СН'!$G$12+СВЦЭМ!$D$10+'СЕТ СН'!$G$6-'СЕТ СН'!$G$22</f>
        <v>1836.30669192</v>
      </c>
      <c r="C53" s="36">
        <f>SUMIFS(СВЦЭМ!$C$39:$C$782,СВЦЭМ!$A$39:$A$782,$A53,СВЦЭМ!$B$39:$B$782,C$47)+'СЕТ СН'!$G$12+СВЦЭМ!$D$10+'СЕТ СН'!$G$6-'СЕТ СН'!$G$22</f>
        <v>1846.2614695100001</v>
      </c>
      <c r="D53" s="36">
        <f>SUMIFS(СВЦЭМ!$C$39:$C$782,СВЦЭМ!$A$39:$A$782,$A53,СВЦЭМ!$B$39:$B$782,D$47)+'СЕТ СН'!$G$12+СВЦЭМ!$D$10+'СЕТ СН'!$G$6-'СЕТ СН'!$G$22</f>
        <v>1926.96294949</v>
      </c>
      <c r="E53" s="36">
        <f>SUMIFS(СВЦЭМ!$C$39:$C$782,СВЦЭМ!$A$39:$A$782,$A53,СВЦЭМ!$B$39:$B$782,E$47)+'СЕТ СН'!$G$12+СВЦЭМ!$D$10+'СЕТ СН'!$G$6-'СЕТ СН'!$G$22</f>
        <v>1971.6462813400001</v>
      </c>
      <c r="F53" s="36">
        <f>SUMIFS(СВЦЭМ!$C$39:$C$782,СВЦЭМ!$A$39:$A$782,$A53,СВЦЭМ!$B$39:$B$782,F$47)+'СЕТ СН'!$G$12+СВЦЭМ!$D$10+'СЕТ СН'!$G$6-'СЕТ СН'!$G$22</f>
        <v>1975.3617050400001</v>
      </c>
      <c r="G53" s="36">
        <f>SUMIFS(СВЦЭМ!$C$39:$C$782,СВЦЭМ!$A$39:$A$782,$A53,СВЦЭМ!$B$39:$B$782,G$47)+'СЕТ СН'!$G$12+СВЦЭМ!$D$10+'СЕТ СН'!$G$6-'СЕТ СН'!$G$22</f>
        <v>1970.0039944600001</v>
      </c>
      <c r="H53" s="36">
        <f>SUMIFS(СВЦЭМ!$C$39:$C$782,СВЦЭМ!$A$39:$A$782,$A53,СВЦЭМ!$B$39:$B$782,H$47)+'СЕТ СН'!$G$12+СВЦЭМ!$D$10+'СЕТ СН'!$G$6-'СЕТ СН'!$G$22</f>
        <v>1945.32409435</v>
      </c>
      <c r="I53" s="36">
        <f>SUMIFS(СВЦЭМ!$C$39:$C$782,СВЦЭМ!$A$39:$A$782,$A53,СВЦЭМ!$B$39:$B$782,I$47)+'СЕТ СН'!$G$12+СВЦЭМ!$D$10+'СЕТ СН'!$G$6-'СЕТ СН'!$G$22</f>
        <v>1831.61919016</v>
      </c>
      <c r="J53" s="36">
        <f>SUMIFS(СВЦЭМ!$C$39:$C$782,СВЦЭМ!$A$39:$A$782,$A53,СВЦЭМ!$B$39:$B$782,J$47)+'СЕТ СН'!$G$12+СВЦЭМ!$D$10+'СЕТ СН'!$G$6-'СЕТ СН'!$G$22</f>
        <v>1772.5776849700001</v>
      </c>
      <c r="K53" s="36">
        <f>SUMIFS(СВЦЭМ!$C$39:$C$782,СВЦЭМ!$A$39:$A$782,$A53,СВЦЭМ!$B$39:$B$782,K$47)+'СЕТ СН'!$G$12+СВЦЭМ!$D$10+'СЕТ СН'!$G$6-'СЕТ СН'!$G$22</f>
        <v>1743.1923133500002</v>
      </c>
      <c r="L53" s="36">
        <f>SUMIFS(СВЦЭМ!$C$39:$C$782,СВЦЭМ!$A$39:$A$782,$A53,СВЦЭМ!$B$39:$B$782,L$47)+'СЕТ СН'!$G$12+СВЦЭМ!$D$10+'СЕТ СН'!$G$6-'СЕТ СН'!$G$22</f>
        <v>1753.0212201400002</v>
      </c>
      <c r="M53" s="36">
        <f>SUMIFS(СВЦЭМ!$C$39:$C$782,СВЦЭМ!$A$39:$A$782,$A53,СВЦЭМ!$B$39:$B$782,M$47)+'СЕТ СН'!$G$12+СВЦЭМ!$D$10+'СЕТ СН'!$G$6-'СЕТ СН'!$G$22</f>
        <v>1770.5614183700002</v>
      </c>
      <c r="N53" s="36">
        <f>SUMIFS(СВЦЭМ!$C$39:$C$782,СВЦЭМ!$A$39:$A$782,$A53,СВЦЭМ!$B$39:$B$782,N$47)+'СЕТ СН'!$G$12+СВЦЭМ!$D$10+'СЕТ СН'!$G$6-'СЕТ СН'!$G$22</f>
        <v>1838.1043517400001</v>
      </c>
      <c r="O53" s="36">
        <f>SUMIFS(СВЦЭМ!$C$39:$C$782,СВЦЭМ!$A$39:$A$782,$A53,СВЦЭМ!$B$39:$B$782,O$47)+'СЕТ СН'!$G$12+СВЦЭМ!$D$10+'СЕТ СН'!$G$6-'СЕТ СН'!$G$22</f>
        <v>1892.13845575</v>
      </c>
      <c r="P53" s="36">
        <f>SUMIFS(СВЦЭМ!$C$39:$C$782,СВЦЭМ!$A$39:$A$782,$A53,СВЦЭМ!$B$39:$B$782,P$47)+'СЕТ СН'!$G$12+СВЦЭМ!$D$10+'СЕТ СН'!$G$6-'СЕТ СН'!$G$22</f>
        <v>1909.4898443900001</v>
      </c>
      <c r="Q53" s="36">
        <f>SUMIFS(СВЦЭМ!$C$39:$C$782,СВЦЭМ!$A$39:$A$782,$A53,СВЦЭМ!$B$39:$B$782,Q$47)+'СЕТ СН'!$G$12+СВЦЭМ!$D$10+'СЕТ СН'!$G$6-'СЕТ СН'!$G$22</f>
        <v>1897.84629812</v>
      </c>
      <c r="R53" s="36">
        <f>SUMIFS(СВЦЭМ!$C$39:$C$782,СВЦЭМ!$A$39:$A$782,$A53,СВЦЭМ!$B$39:$B$782,R$47)+'СЕТ СН'!$G$12+СВЦЭМ!$D$10+'СЕТ СН'!$G$6-'СЕТ СН'!$G$22</f>
        <v>1853.7466562700001</v>
      </c>
      <c r="S53" s="36">
        <f>SUMIFS(СВЦЭМ!$C$39:$C$782,СВЦЭМ!$A$39:$A$782,$A53,СВЦЭМ!$B$39:$B$782,S$47)+'СЕТ СН'!$G$12+СВЦЭМ!$D$10+'СЕТ СН'!$G$6-'СЕТ СН'!$G$22</f>
        <v>1795.58686919</v>
      </c>
      <c r="T53" s="36">
        <f>SUMIFS(СВЦЭМ!$C$39:$C$782,СВЦЭМ!$A$39:$A$782,$A53,СВЦЭМ!$B$39:$B$782,T$47)+'СЕТ СН'!$G$12+СВЦЭМ!$D$10+'СЕТ СН'!$G$6-'СЕТ СН'!$G$22</f>
        <v>1756.3595184200001</v>
      </c>
      <c r="U53" s="36">
        <f>SUMIFS(СВЦЭМ!$C$39:$C$782,СВЦЭМ!$A$39:$A$782,$A53,СВЦЭМ!$B$39:$B$782,U$47)+'СЕТ СН'!$G$12+СВЦЭМ!$D$10+'СЕТ СН'!$G$6-'СЕТ СН'!$G$22</f>
        <v>1718.4717935200001</v>
      </c>
      <c r="V53" s="36">
        <f>SUMIFS(СВЦЭМ!$C$39:$C$782,СВЦЭМ!$A$39:$A$782,$A53,СВЦЭМ!$B$39:$B$782,V$47)+'СЕТ СН'!$G$12+СВЦЭМ!$D$10+'СЕТ СН'!$G$6-'СЕТ СН'!$G$22</f>
        <v>1721.93578131</v>
      </c>
      <c r="W53" s="36">
        <f>SUMIFS(СВЦЭМ!$C$39:$C$782,СВЦЭМ!$A$39:$A$782,$A53,СВЦЭМ!$B$39:$B$782,W$47)+'СЕТ СН'!$G$12+СВЦЭМ!$D$10+'СЕТ СН'!$G$6-'СЕТ СН'!$G$22</f>
        <v>1735.9960690600001</v>
      </c>
      <c r="X53" s="36">
        <f>SUMIFS(СВЦЭМ!$C$39:$C$782,СВЦЭМ!$A$39:$A$782,$A53,СВЦЭМ!$B$39:$B$782,X$47)+'СЕТ СН'!$G$12+СВЦЭМ!$D$10+'СЕТ СН'!$G$6-'СЕТ СН'!$G$22</f>
        <v>1772.8693074700002</v>
      </c>
      <c r="Y53" s="36">
        <f>SUMIFS(СВЦЭМ!$C$39:$C$782,СВЦЭМ!$A$39:$A$782,$A53,СВЦЭМ!$B$39:$B$782,Y$47)+'СЕТ СН'!$G$12+СВЦЭМ!$D$10+'СЕТ СН'!$G$6-'СЕТ СН'!$G$22</f>
        <v>1791.4338322400001</v>
      </c>
    </row>
    <row r="54" spans="1:25" ht="15.75" x14ac:dyDescent="0.2">
      <c r="A54" s="35">
        <f t="shared" si="1"/>
        <v>44627</v>
      </c>
      <c r="B54" s="36">
        <f>SUMIFS(СВЦЭМ!$C$39:$C$782,СВЦЭМ!$A$39:$A$782,$A54,СВЦЭМ!$B$39:$B$782,B$47)+'СЕТ СН'!$G$12+СВЦЭМ!$D$10+'СЕТ СН'!$G$6-'СЕТ СН'!$G$22</f>
        <v>1803.59715684</v>
      </c>
      <c r="C54" s="36">
        <f>SUMIFS(СВЦЭМ!$C$39:$C$782,СВЦЭМ!$A$39:$A$782,$A54,СВЦЭМ!$B$39:$B$782,C$47)+'СЕТ СН'!$G$12+СВЦЭМ!$D$10+'СЕТ СН'!$G$6-'СЕТ СН'!$G$22</f>
        <v>1852.39717748</v>
      </c>
      <c r="D54" s="36">
        <f>SUMIFS(СВЦЭМ!$C$39:$C$782,СВЦЭМ!$A$39:$A$782,$A54,СВЦЭМ!$B$39:$B$782,D$47)+'СЕТ СН'!$G$12+СВЦЭМ!$D$10+'СЕТ СН'!$G$6-'СЕТ СН'!$G$22</f>
        <v>1922.8075410000001</v>
      </c>
      <c r="E54" s="36">
        <f>SUMIFS(СВЦЭМ!$C$39:$C$782,СВЦЭМ!$A$39:$A$782,$A54,СВЦЭМ!$B$39:$B$782,E$47)+'СЕТ СН'!$G$12+СВЦЭМ!$D$10+'СЕТ СН'!$G$6-'СЕТ СН'!$G$22</f>
        <v>1959.58115423</v>
      </c>
      <c r="F54" s="36">
        <f>SUMIFS(СВЦЭМ!$C$39:$C$782,СВЦЭМ!$A$39:$A$782,$A54,СВЦЭМ!$B$39:$B$782,F$47)+'СЕТ СН'!$G$12+СВЦЭМ!$D$10+'СЕТ СН'!$G$6-'СЕТ СН'!$G$22</f>
        <v>1977.0997181100001</v>
      </c>
      <c r="G54" s="36">
        <f>SUMIFS(СВЦЭМ!$C$39:$C$782,СВЦЭМ!$A$39:$A$782,$A54,СВЦЭМ!$B$39:$B$782,G$47)+'СЕТ СН'!$G$12+СВЦЭМ!$D$10+'СЕТ СН'!$G$6-'СЕТ СН'!$G$22</f>
        <v>1960.33529215</v>
      </c>
      <c r="H54" s="36">
        <f>SUMIFS(СВЦЭМ!$C$39:$C$782,СВЦЭМ!$A$39:$A$782,$A54,СВЦЭМ!$B$39:$B$782,H$47)+'СЕТ СН'!$G$12+СВЦЭМ!$D$10+'СЕТ СН'!$G$6-'СЕТ СН'!$G$22</f>
        <v>1930.0722293200001</v>
      </c>
      <c r="I54" s="36">
        <f>SUMIFS(СВЦЭМ!$C$39:$C$782,СВЦЭМ!$A$39:$A$782,$A54,СВЦЭМ!$B$39:$B$782,I$47)+'СЕТ СН'!$G$12+СВЦЭМ!$D$10+'СЕТ СН'!$G$6-'СЕТ СН'!$G$22</f>
        <v>1839.2839696600001</v>
      </c>
      <c r="J54" s="36">
        <f>SUMIFS(СВЦЭМ!$C$39:$C$782,СВЦЭМ!$A$39:$A$782,$A54,СВЦЭМ!$B$39:$B$782,J$47)+'СЕТ СН'!$G$12+СВЦЭМ!$D$10+'СЕТ СН'!$G$6-'СЕТ СН'!$G$22</f>
        <v>1764.9927728600001</v>
      </c>
      <c r="K54" s="36">
        <f>SUMIFS(СВЦЭМ!$C$39:$C$782,СВЦЭМ!$A$39:$A$782,$A54,СВЦЭМ!$B$39:$B$782,K$47)+'СЕТ СН'!$G$12+СВЦЭМ!$D$10+'СЕТ СН'!$G$6-'СЕТ СН'!$G$22</f>
        <v>1750.0502323200001</v>
      </c>
      <c r="L54" s="36">
        <f>SUMIFS(СВЦЭМ!$C$39:$C$782,СВЦЭМ!$A$39:$A$782,$A54,СВЦЭМ!$B$39:$B$782,L$47)+'СЕТ СН'!$G$12+СВЦЭМ!$D$10+'СЕТ СН'!$G$6-'СЕТ СН'!$G$22</f>
        <v>1743.2298623000001</v>
      </c>
      <c r="M54" s="36">
        <f>SUMIFS(СВЦЭМ!$C$39:$C$782,СВЦЭМ!$A$39:$A$782,$A54,СВЦЭМ!$B$39:$B$782,M$47)+'СЕТ СН'!$G$12+СВЦЭМ!$D$10+'СЕТ СН'!$G$6-'СЕТ СН'!$G$22</f>
        <v>1796.0036761600002</v>
      </c>
      <c r="N54" s="36">
        <f>SUMIFS(СВЦЭМ!$C$39:$C$782,СВЦЭМ!$A$39:$A$782,$A54,СВЦЭМ!$B$39:$B$782,N$47)+'СЕТ СН'!$G$12+СВЦЭМ!$D$10+'СЕТ СН'!$G$6-'СЕТ СН'!$G$22</f>
        <v>1870.9628766800001</v>
      </c>
      <c r="O54" s="36">
        <f>SUMIFS(СВЦЭМ!$C$39:$C$782,СВЦЭМ!$A$39:$A$782,$A54,СВЦЭМ!$B$39:$B$782,O$47)+'СЕТ СН'!$G$12+СВЦЭМ!$D$10+'СЕТ СН'!$G$6-'СЕТ СН'!$G$22</f>
        <v>1930.9357089</v>
      </c>
      <c r="P54" s="36">
        <f>SUMIFS(СВЦЭМ!$C$39:$C$782,СВЦЭМ!$A$39:$A$782,$A54,СВЦЭМ!$B$39:$B$782,P$47)+'СЕТ СН'!$G$12+СВЦЭМ!$D$10+'СЕТ СН'!$G$6-'СЕТ СН'!$G$22</f>
        <v>1933.95907044</v>
      </c>
      <c r="Q54" s="36">
        <f>SUMIFS(СВЦЭМ!$C$39:$C$782,СВЦЭМ!$A$39:$A$782,$A54,СВЦЭМ!$B$39:$B$782,Q$47)+'СЕТ СН'!$G$12+СВЦЭМ!$D$10+'СЕТ СН'!$G$6-'СЕТ СН'!$G$22</f>
        <v>1906.86898692</v>
      </c>
      <c r="R54" s="36">
        <f>SUMIFS(СВЦЭМ!$C$39:$C$782,СВЦЭМ!$A$39:$A$782,$A54,СВЦЭМ!$B$39:$B$782,R$47)+'СЕТ СН'!$G$12+СВЦЭМ!$D$10+'СЕТ СН'!$G$6-'СЕТ СН'!$G$22</f>
        <v>1858.49406456</v>
      </c>
      <c r="S54" s="36">
        <f>SUMIFS(СВЦЭМ!$C$39:$C$782,СВЦЭМ!$A$39:$A$782,$A54,СВЦЭМ!$B$39:$B$782,S$47)+'СЕТ СН'!$G$12+СВЦЭМ!$D$10+'СЕТ СН'!$G$6-'СЕТ СН'!$G$22</f>
        <v>1814.4398468100001</v>
      </c>
      <c r="T54" s="36">
        <f>SUMIFS(СВЦЭМ!$C$39:$C$782,СВЦЭМ!$A$39:$A$782,$A54,СВЦЭМ!$B$39:$B$782,T$47)+'СЕТ СН'!$G$12+СВЦЭМ!$D$10+'СЕТ СН'!$G$6-'СЕТ СН'!$G$22</f>
        <v>1776.06409377</v>
      </c>
      <c r="U54" s="36">
        <f>SUMIFS(СВЦЭМ!$C$39:$C$782,СВЦЭМ!$A$39:$A$782,$A54,СВЦЭМ!$B$39:$B$782,U$47)+'СЕТ СН'!$G$12+СВЦЭМ!$D$10+'СЕТ СН'!$G$6-'СЕТ СН'!$G$22</f>
        <v>1736.1203124400001</v>
      </c>
      <c r="V54" s="36">
        <f>SUMIFS(СВЦЭМ!$C$39:$C$782,СВЦЭМ!$A$39:$A$782,$A54,СВЦЭМ!$B$39:$B$782,V$47)+'СЕТ СН'!$G$12+СВЦЭМ!$D$10+'СЕТ СН'!$G$6-'СЕТ СН'!$G$22</f>
        <v>1739.2176286700001</v>
      </c>
      <c r="W54" s="36">
        <f>SUMIFS(СВЦЭМ!$C$39:$C$782,СВЦЭМ!$A$39:$A$782,$A54,СВЦЭМ!$B$39:$B$782,W$47)+'СЕТ СН'!$G$12+СВЦЭМ!$D$10+'СЕТ СН'!$G$6-'СЕТ СН'!$G$22</f>
        <v>1757.9528657400001</v>
      </c>
      <c r="X54" s="36">
        <f>SUMIFS(СВЦЭМ!$C$39:$C$782,СВЦЭМ!$A$39:$A$782,$A54,СВЦЭМ!$B$39:$B$782,X$47)+'СЕТ СН'!$G$12+СВЦЭМ!$D$10+'СЕТ СН'!$G$6-'СЕТ СН'!$G$22</f>
        <v>1792.3512567500002</v>
      </c>
      <c r="Y54" s="36">
        <f>SUMIFS(СВЦЭМ!$C$39:$C$782,СВЦЭМ!$A$39:$A$782,$A54,СВЦЭМ!$B$39:$B$782,Y$47)+'СЕТ СН'!$G$12+СВЦЭМ!$D$10+'СЕТ СН'!$G$6-'СЕТ СН'!$G$22</f>
        <v>1829.91094954</v>
      </c>
    </row>
    <row r="55" spans="1:25" ht="15.75" x14ac:dyDescent="0.2">
      <c r="A55" s="35">
        <f t="shared" si="1"/>
        <v>44628</v>
      </c>
      <c r="B55" s="36">
        <f>SUMIFS(СВЦЭМ!$C$39:$C$782,СВЦЭМ!$A$39:$A$782,$A55,СВЦЭМ!$B$39:$B$782,B$47)+'СЕТ СН'!$G$12+СВЦЭМ!$D$10+'СЕТ СН'!$G$6-'СЕТ СН'!$G$22</f>
        <v>1814.36144588</v>
      </c>
      <c r="C55" s="36">
        <f>SUMIFS(СВЦЭМ!$C$39:$C$782,СВЦЭМ!$A$39:$A$782,$A55,СВЦЭМ!$B$39:$B$782,C$47)+'СЕТ СН'!$G$12+СВЦЭМ!$D$10+'СЕТ СН'!$G$6-'СЕТ СН'!$G$22</f>
        <v>1854.0239792300001</v>
      </c>
      <c r="D55" s="36">
        <f>SUMIFS(СВЦЭМ!$C$39:$C$782,СВЦЭМ!$A$39:$A$782,$A55,СВЦЭМ!$B$39:$B$782,D$47)+'СЕТ СН'!$G$12+СВЦЭМ!$D$10+'СЕТ СН'!$G$6-'СЕТ СН'!$G$22</f>
        <v>1902.9108038300001</v>
      </c>
      <c r="E55" s="36">
        <f>SUMIFS(СВЦЭМ!$C$39:$C$782,СВЦЭМ!$A$39:$A$782,$A55,СВЦЭМ!$B$39:$B$782,E$47)+'СЕТ СН'!$G$12+СВЦЭМ!$D$10+'СЕТ СН'!$G$6-'СЕТ СН'!$G$22</f>
        <v>1937.6449705800001</v>
      </c>
      <c r="F55" s="36">
        <f>SUMIFS(СВЦЭМ!$C$39:$C$782,СВЦЭМ!$A$39:$A$782,$A55,СВЦЭМ!$B$39:$B$782,F$47)+'СЕТ СН'!$G$12+СВЦЭМ!$D$10+'СЕТ СН'!$G$6-'СЕТ СН'!$G$22</f>
        <v>1958.2073495700001</v>
      </c>
      <c r="G55" s="36">
        <f>SUMIFS(СВЦЭМ!$C$39:$C$782,СВЦЭМ!$A$39:$A$782,$A55,СВЦЭМ!$B$39:$B$782,G$47)+'СЕТ СН'!$G$12+СВЦЭМ!$D$10+'СЕТ СН'!$G$6-'СЕТ СН'!$G$22</f>
        <v>1952.92671408</v>
      </c>
      <c r="H55" s="36">
        <f>SUMIFS(СВЦЭМ!$C$39:$C$782,СВЦЭМ!$A$39:$A$782,$A55,СВЦЭМ!$B$39:$B$782,H$47)+'СЕТ СН'!$G$12+СВЦЭМ!$D$10+'СЕТ СН'!$G$6-'СЕТ СН'!$G$22</f>
        <v>1925.6255286100002</v>
      </c>
      <c r="I55" s="36">
        <f>SUMIFS(СВЦЭМ!$C$39:$C$782,СВЦЭМ!$A$39:$A$782,$A55,СВЦЭМ!$B$39:$B$782,I$47)+'СЕТ СН'!$G$12+СВЦЭМ!$D$10+'СЕТ СН'!$G$6-'СЕТ СН'!$G$22</f>
        <v>1837.90315644</v>
      </c>
      <c r="J55" s="36">
        <f>SUMIFS(СВЦЭМ!$C$39:$C$782,СВЦЭМ!$A$39:$A$782,$A55,СВЦЭМ!$B$39:$B$782,J$47)+'СЕТ СН'!$G$12+СВЦЭМ!$D$10+'СЕТ СН'!$G$6-'СЕТ СН'!$G$22</f>
        <v>1755.27758683</v>
      </c>
      <c r="K55" s="36">
        <f>SUMIFS(СВЦЭМ!$C$39:$C$782,СВЦЭМ!$A$39:$A$782,$A55,СВЦЭМ!$B$39:$B$782,K$47)+'СЕТ СН'!$G$12+СВЦЭМ!$D$10+'СЕТ СН'!$G$6-'СЕТ СН'!$G$22</f>
        <v>1743.6537106200001</v>
      </c>
      <c r="L55" s="36">
        <f>SUMIFS(СВЦЭМ!$C$39:$C$782,СВЦЭМ!$A$39:$A$782,$A55,СВЦЭМ!$B$39:$B$782,L$47)+'СЕТ СН'!$G$12+СВЦЭМ!$D$10+'СЕТ СН'!$G$6-'СЕТ СН'!$G$22</f>
        <v>1743.05822618</v>
      </c>
      <c r="M55" s="36">
        <f>SUMIFS(СВЦЭМ!$C$39:$C$782,СВЦЭМ!$A$39:$A$782,$A55,СВЦЭМ!$B$39:$B$782,M$47)+'СЕТ СН'!$G$12+СВЦЭМ!$D$10+'СЕТ СН'!$G$6-'СЕТ СН'!$G$22</f>
        <v>1811.0057457</v>
      </c>
      <c r="N55" s="36">
        <f>SUMIFS(СВЦЭМ!$C$39:$C$782,СВЦЭМ!$A$39:$A$782,$A55,СВЦЭМ!$B$39:$B$782,N$47)+'СЕТ СН'!$G$12+СВЦЭМ!$D$10+'СЕТ СН'!$G$6-'СЕТ СН'!$G$22</f>
        <v>1893.35467341</v>
      </c>
      <c r="O55" s="36">
        <f>SUMIFS(СВЦЭМ!$C$39:$C$782,СВЦЭМ!$A$39:$A$782,$A55,СВЦЭМ!$B$39:$B$782,O$47)+'СЕТ СН'!$G$12+СВЦЭМ!$D$10+'СЕТ СН'!$G$6-'СЕТ СН'!$G$22</f>
        <v>1939.88148873</v>
      </c>
      <c r="P55" s="36">
        <f>SUMIFS(СВЦЭМ!$C$39:$C$782,СВЦЭМ!$A$39:$A$782,$A55,СВЦЭМ!$B$39:$B$782,P$47)+'СЕТ СН'!$G$12+СВЦЭМ!$D$10+'СЕТ СН'!$G$6-'СЕТ СН'!$G$22</f>
        <v>1942.8960021600001</v>
      </c>
      <c r="Q55" s="36">
        <f>SUMIFS(СВЦЭМ!$C$39:$C$782,СВЦЭМ!$A$39:$A$782,$A55,СВЦЭМ!$B$39:$B$782,Q$47)+'СЕТ СН'!$G$12+СВЦЭМ!$D$10+'СЕТ СН'!$G$6-'СЕТ СН'!$G$22</f>
        <v>1920.78780482</v>
      </c>
      <c r="R55" s="36">
        <f>SUMIFS(СВЦЭМ!$C$39:$C$782,СВЦЭМ!$A$39:$A$782,$A55,СВЦЭМ!$B$39:$B$782,R$47)+'СЕТ СН'!$G$12+СВЦЭМ!$D$10+'СЕТ СН'!$G$6-'СЕТ СН'!$G$22</f>
        <v>1858.2948556800002</v>
      </c>
      <c r="S55" s="36">
        <f>SUMIFS(СВЦЭМ!$C$39:$C$782,СВЦЭМ!$A$39:$A$782,$A55,СВЦЭМ!$B$39:$B$782,S$47)+'СЕТ СН'!$G$12+СВЦЭМ!$D$10+'СЕТ СН'!$G$6-'СЕТ СН'!$G$22</f>
        <v>1804.2596124400002</v>
      </c>
      <c r="T55" s="36">
        <f>SUMIFS(СВЦЭМ!$C$39:$C$782,СВЦЭМ!$A$39:$A$782,$A55,СВЦЭМ!$B$39:$B$782,T$47)+'СЕТ СН'!$G$12+СВЦЭМ!$D$10+'СЕТ СН'!$G$6-'СЕТ СН'!$G$22</f>
        <v>1762.2803469800001</v>
      </c>
      <c r="U55" s="36">
        <f>SUMIFS(СВЦЭМ!$C$39:$C$782,СВЦЭМ!$A$39:$A$782,$A55,СВЦЭМ!$B$39:$B$782,U$47)+'СЕТ СН'!$G$12+СВЦЭМ!$D$10+'СЕТ СН'!$G$6-'СЕТ СН'!$G$22</f>
        <v>1737.63712104</v>
      </c>
      <c r="V55" s="36">
        <f>SUMIFS(СВЦЭМ!$C$39:$C$782,СВЦЭМ!$A$39:$A$782,$A55,СВЦЭМ!$B$39:$B$782,V$47)+'СЕТ СН'!$G$12+СВЦЭМ!$D$10+'СЕТ СН'!$G$6-'СЕТ СН'!$G$22</f>
        <v>1739.5811815500001</v>
      </c>
      <c r="W55" s="36">
        <f>SUMIFS(СВЦЭМ!$C$39:$C$782,СВЦЭМ!$A$39:$A$782,$A55,СВЦЭМ!$B$39:$B$782,W$47)+'СЕТ СН'!$G$12+СВЦЭМ!$D$10+'СЕТ СН'!$G$6-'СЕТ СН'!$G$22</f>
        <v>1754.3108146900001</v>
      </c>
      <c r="X55" s="36">
        <f>SUMIFS(СВЦЭМ!$C$39:$C$782,СВЦЭМ!$A$39:$A$782,$A55,СВЦЭМ!$B$39:$B$782,X$47)+'СЕТ СН'!$G$12+СВЦЭМ!$D$10+'СЕТ СН'!$G$6-'СЕТ СН'!$G$22</f>
        <v>1786.7541727</v>
      </c>
      <c r="Y55" s="36">
        <f>SUMIFS(СВЦЭМ!$C$39:$C$782,СВЦЭМ!$A$39:$A$782,$A55,СВЦЭМ!$B$39:$B$782,Y$47)+'СЕТ СН'!$G$12+СВЦЭМ!$D$10+'СЕТ СН'!$G$6-'СЕТ СН'!$G$22</f>
        <v>1825.5186544200001</v>
      </c>
    </row>
    <row r="56" spans="1:25" ht="15.75" x14ac:dyDescent="0.2">
      <c r="A56" s="35">
        <f t="shared" si="1"/>
        <v>44629</v>
      </c>
      <c r="B56" s="36">
        <f>SUMIFS(СВЦЭМ!$C$39:$C$782,СВЦЭМ!$A$39:$A$782,$A56,СВЦЭМ!$B$39:$B$782,B$47)+'СЕТ СН'!$G$12+СВЦЭМ!$D$10+'СЕТ СН'!$G$6-'СЕТ СН'!$G$22</f>
        <v>1822.63337598</v>
      </c>
      <c r="C56" s="36">
        <f>SUMIFS(СВЦЭМ!$C$39:$C$782,СВЦЭМ!$A$39:$A$782,$A56,СВЦЭМ!$B$39:$B$782,C$47)+'СЕТ СН'!$G$12+СВЦЭМ!$D$10+'СЕТ СН'!$G$6-'СЕТ СН'!$G$22</f>
        <v>1881.2534607800001</v>
      </c>
      <c r="D56" s="36">
        <f>SUMIFS(СВЦЭМ!$C$39:$C$782,СВЦЭМ!$A$39:$A$782,$A56,СВЦЭМ!$B$39:$B$782,D$47)+'СЕТ СН'!$G$12+СВЦЭМ!$D$10+'СЕТ СН'!$G$6-'СЕТ СН'!$G$22</f>
        <v>1926.3117937700001</v>
      </c>
      <c r="E56" s="36">
        <f>SUMIFS(СВЦЭМ!$C$39:$C$782,СВЦЭМ!$A$39:$A$782,$A56,СВЦЭМ!$B$39:$B$782,E$47)+'СЕТ СН'!$G$12+СВЦЭМ!$D$10+'СЕТ СН'!$G$6-'СЕТ СН'!$G$22</f>
        <v>1947.63549119</v>
      </c>
      <c r="F56" s="36">
        <f>SUMIFS(СВЦЭМ!$C$39:$C$782,СВЦЭМ!$A$39:$A$782,$A56,СВЦЭМ!$B$39:$B$782,F$47)+'СЕТ СН'!$G$12+СВЦЭМ!$D$10+'СЕТ СН'!$G$6-'СЕТ СН'!$G$22</f>
        <v>1990.91816677</v>
      </c>
      <c r="G56" s="36">
        <f>SUMIFS(СВЦЭМ!$C$39:$C$782,СВЦЭМ!$A$39:$A$782,$A56,СВЦЭМ!$B$39:$B$782,G$47)+'СЕТ СН'!$G$12+СВЦЭМ!$D$10+'СЕТ СН'!$G$6-'СЕТ СН'!$G$22</f>
        <v>1978.0180584</v>
      </c>
      <c r="H56" s="36">
        <f>SUMIFS(СВЦЭМ!$C$39:$C$782,СВЦЭМ!$A$39:$A$782,$A56,СВЦЭМ!$B$39:$B$782,H$47)+'СЕТ СН'!$G$12+СВЦЭМ!$D$10+'СЕТ СН'!$G$6-'СЕТ СН'!$G$22</f>
        <v>1915.7101596800001</v>
      </c>
      <c r="I56" s="36">
        <f>SUMIFS(СВЦЭМ!$C$39:$C$782,СВЦЭМ!$A$39:$A$782,$A56,СВЦЭМ!$B$39:$B$782,I$47)+'СЕТ СН'!$G$12+СВЦЭМ!$D$10+'СЕТ СН'!$G$6-'СЕТ СН'!$G$22</f>
        <v>1871.53921977</v>
      </c>
      <c r="J56" s="36">
        <f>SUMIFS(СВЦЭМ!$C$39:$C$782,СВЦЭМ!$A$39:$A$782,$A56,СВЦЭМ!$B$39:$B$782,J$47)+'СЕТ СН'!$G$12+СВЦЭМ!$D$10+'СЕТ СН'!$G$6-'СЕТ СН'!$G$22</f>
        <v>1846.9963352</v>
      </c>
      <c r="K56" s="36">
        <f>SUMIFS(СВЦЭМ!$C$39:$C$782,СВЦЭМ!$A$39:$A$782,$A56,СВЦЭМ!$B$39:$B$782,K$47)+'СЕТ СН'!$G$12+СВЦЭМ!$D$10+'СЕТ СН'!$G$6-'СЕТ СН'!$G$22</f>
        <v>1838.9120619500002</v>
      </c>
      <c r="L56" s="36">
        <f>SUMIFS(СВЦЭМ!$C$39:$C$782,СВЦЭМ!$A$39:$A$782,$A56,СВЦЭМ!$B$39:$B$782,L$47)+'СЕТ СН'!$G$12+СВЦЭМ!$D$10+'СЕТ СН'!$G$6-'СЕТ СН'!$G$22</f>
        <v>1843.09754303</v>
      </c>
      <c r="M56" s="36">
        <f>SUMIFS(СВЦЭМ!$C$39:$C$782,СВЦЭМ!$A$39:$A$782,$A56,СВЦЭМ!$B$39:$B$782,M$47)+'СЕТ СН'!$G$12+СВЦЭМ!$D$10+'СЕТ СН'!$G$6-'СЕТ СН'!$G$22</f>
        <v>1892.5874671500001</v>
      </c>
      <c r="N56" s="36">
        <f>SUMIFS(СВЦЭМ!$C$39:$C$782,СВЦЭМ!$A$39:$A$782,$A56,СВЦЭМ!$B$39:$B$782,N$47)+'СЕТ СН'!$G$12+СВЦЭМ!$D$10+'СЕТ СН'!$G$6-'СЕТ СН'!$G$22</f>
        <v>1927.9075596300002</v>
      </c>
      <c r="O56" s="36">
        <f>SUMIFS(СВЦЭМ!$C$39:$C$782,СВЦЭМ!$A$39:$A$782,$A56,СВЦЭМ!$B$39:$B$782,O$47)+'СЕТ СН'!$G$12+СВЦЭМ!$D$10+'СЕТ СН'!$G$6-'СЕТ СН'!$G$22</f>
        <v>1975.5124448900001</v>
      </c>
      <c r="P56" s="36">
        <f>SUMIFS(СВЦЭМ!$C$39:$C$782,СВЦЭМ!$A$39:$A$782,$A56,СВЦЭМ!$B$39:$B$782,P$47)+'СЕТ СН'!$G$12+СВЦЭМ!$D$10+'СЕТ СН'!$G$6-'СЕТ СН'!$G$22</f>
        <v>1983.18773882</v>
      </c>
      <c r="Q56" s="36">
        <f>SUMIFS(СВЦЭМ!$C$39:$C$782,СВЦЭМ!$A$39:$A$782,$A56,СВЦЭМ!$B$39:$B$782,Q$47)+'СЕТ СН'!$G$12+СВЦЭМ!$D$10+'СЕТ СН'!$G$6-'СЕТ СН'!$G$22</f>
        <v>1971.01755738</v>
      </c>
      <c r="R56" s="36">
        <f>SUMIFS(СВЦЭМ!$C$39:$C$782,СВЦЭМ!$A$39:$A$782,$A56,СВЦЭМ!$B$39:$B$782,R$47)+'СЕТ СН'!$G$12+СВЦЭМ!$D$10+'СЕТ СН'!$G$6-'СЕТ СН'!$G$22</f>
        <v>1929.07854221</v>
      </c>
      <c r="S56" s="36">
        <f>SUMIFS(СВЦЭМ!$C$39:$C$782,СВЦЭМ!$A$39:$A$782,$A56,СВЦЭМ!$B$39:$B$782,S$47)+'СЕТ СН'!$G$12+СВЦЭМ!$D$10+'СЕТ СН'!$G$6-'СЕТ СН'!$G$22</f>
        <v>1876.3616664400001</v>
      </c>
      <c r="T56" s="36">
        <f>SUMIFS(СВЦЭМ!$C$39:$C$782,СВЦЭМ!$A$39:$A$782,$A56,СВЦЭМ!$B$39:$B$782,T$47)+'СЕТ СН'!$G$12+СВЦЭМ!$D$10+'СЕТ СН'!$G$6-'СЕТ СН'!$G$22</f>
        <v>1834.3813531600001</v>
      </c>
      <c r="U56" s="36">
        <f>SUMIFS(СВЦЭМ!$C$39:$C$782,СВЦЭМ!$A$39:$A$782,$A56,СВЦЭМ!$B$39:$B$782,U$47)+'СЕТ СН'!$G$12+СВЦЭМ!$D$10+'СЕТ СН'!$G$6-'СЕТ СН'!$G$22</f>
        <v>1807.1444085600001</v>
      </c>
      <c r="V56" s="36">
        <f>SUMIFS(СВЦЭМ!$C$39:$C$782,СВЦЭМ!$A$39:$A$782,$A56,СВЦЭМ!$B$39:$B$782,V$47)+'СЕТ СН'!$G$12+СВЦЭМ!$D$10+'СЕТ СН'!$G$6-'СЕТ СН'!$G$22</f>
        <v>1816.2181440300001</v>
      </c>
      <c r="W56" s="36">
        <f>SUMIFS(СВЦЭМ!$C$39:$C$782,СВЦЭМ!$A$39:$A$782,$A56,СВЦЭМ!$B$39:$B$782,W$47)+'СЕТ СН'!$G$12+СВЦЭМ!$D$10+'СЕТ СН'!$G$6-'СЕТ СН'!$G$22</f>
        <v>1838.8997610800002</v>
      </c>
      <c r="X56" s="36">
        <f>SUMIFS(СВЦЭМ!$C$39:$C$782,СВЦЭМ!$A$39:$A$782,$A56,СВЦЭМ!$B$39:$B$782,X$47)+'СЕТ СН'!$G$12+СВЦЭМ!$D$10+'СЕТ СН'!$G$6-'СЕТ СН'!$G$22</f>
        <v>1858.48824573</v>
      </c>
      <c r="Y56" s="36">
        <f>SUMIFS(СВЦЭМ!$C$39:$C$782,СВЦЭМ!$A$39:$A$782,$A56,СВЦЭМ!$B$39:$B$782,Y$47)+'СЕТ СН'!$G$12+СВЦЭМ!$D$10+'СЕТ СН'!$G$6-'СЕТ СН'!$G$22</f>
        <v>1875.30407345</v>
      </c>
    </row>
    <row r="57" spans="1:25" ht="15.75" x14ac:dyDescent="0.2">
      <c r="A57" s="35">
        <f t="shared" si="1"/>
        <v>44630</v>
      </c>
      <c r="B57" s="36">
        <f>SUMIFS(СВЦЭМ!$C$39:$C$782,СВЦЭМ!$A$39:$A$782,$A57,СВЦЭМ!$B$39:$B$782,B$47)+'СЕТ СН'!$G$12+СВЦЭМ!$D$10+'СЕТ СН'!$G$6-'СЕТ СН'!$G$22</f>
        <v>1882.98746282</v>
      </c>
      <c r="C57" s="36">
        <f>SUMIFS(СВЦЭМ!$C$39:$C$782,СВЦЭМ!$A$39:$A$782,$A57,СВЦЭМ!$B$39:$B$782,C$47)+'СЕТ СН'!$G$12+СВЦЭМ!$D$10+'СЕТ СН'!$G$6-'СЕТ СН'!$G$22</f>
        <v>1944.21838166</v>
      </c>
      <c r="D57" s="36">
        <f>SUMIFS(СВЦЭМ!$C$39:$C$782,СВЦЭМ!$A$39:$A$782,$A57,СВЦЭМ!$B$39:$B$782,D$47)+'СЕТ СН'!$G$12+СВЦЭМ!$D$10+'СЕТ СН'!$G$6-'СЕТ СН'!$G$22</f>
        <v>1980.1475774400001</v>
      </c>
      <c r="E57" s="36">
        <f>SUMIFS(СВЦЭМ!$C$39:$C$782,СВЦЭМ!$A$39:$A$782,$A57,СВЦЭМ!$B$39:$B$782,E$47)+'СЕТ СН'!$G$12+СВЦЭМ!$D$10+'СЕТ СН'!$G$6-'СЕТ СН'!$G$22</f>
        <v>2007.3956884500001</v>
      </c>
      <c r="F57" s="36">
        <f>SUMIFS(СВЦЭМ!$C$39:$C$782,СВЦЭМ!$A$39:$A$782,$A57,СВЦЭМ!$B$39:$B$782,F$47)+'СЕТ СН'!$G$12+СВЦЭМ!$D$10+'СЕТ СН'!$G$6-'СЕТ СН'!$G$22</f>
        <v>2028.0782917200002</v>
      </c>
      <c r="G57" s="36">
        <f>SUMIFS(СВЦЭМ!$C$39:$C$782,СВЦЭМ!$A$39:$A$782,$A57,СВЦЭМ!$B$39:$B$782,G$47)+'СЕТ СН'!$G$12+СВЦЭМ!$D$10+'СЕТ СН'!$G$6-'СЕТ СН'!$G$22</f>
        <v>2000.5390029100001</v>
      </c>
      <c r="H57" s="36">
        <f>SUMIFS(СВЦЭМ!$C$39:$C$782,СВЦЭМ!$A$39:$A$782,$A57,СВЦЭМ!$B$39:$B$782,H$47)+'СЕТ СН'!$G$12+СВЦЭМ!$D$10+'СЕТ СН'!$G$6-'СЕТ СН'!$G$22</f>
        <v>1937.6401700700001</v>
      </c>
      <c r="I57" s="36">
        <f>SUMIFS(СВЦЭМ!$C$39:$C$782,СВЦЭМ!$A$39:$A$782,$A57,СВЦЭМ!$B$39:$B$782,I$47)+'СЕТ СН'!$G$12+СВЦЭМ!$D$10+'СЕТ СН'!$G$6-'СЕТ СН'!$G$22</f>
        <v>1849.45063224</v>
      </c>
      <c r="J57" s="36">
        <f>SUMIFS(СВЦЭМ!$C$39:$C$782,СВЦЭМ!$A$39:$A$782,$A57,СВЦЭМ!$B$39:$B$782,J$47)+'СЕТ СН'!$G$12+СВЦЭМ!$D$10+'СЕТ СН'!$G$6-'СЕТ СН'!$G$22</f>
        <v>1812.1247361200001</v>
      </c>
      <c r="K57" s="36">
        <f>SUMIFS(СВЦЭМ!$C$39:$C$782,СВЦЭМ!$A$39:$A$782,$A57,СВЦЭМ!$B$39:$B$782,K$47)+'СЕТ СН'!$G$12+СВЦЭМ!$D$10+'СЕТ СН'!$G$6-'СЕТ СН'!$G$22</f>
        <v>1831.8315566700001</v>
      </c>
      <c r="L57" s="36">
        <f>SUMIFS(СВЦЭМ!$C$39:$C$782,СВЦЭМ!$A$39:$A$782,$A57,СВЦЭМ!$B$39:$B$782,L$47)+'СЕТ СН'!$G$12+СВЦЭМ!$D$10+'СЕТ СН'!$G$6-'СЕТ СН'!$G$22</f>
        <v>1839.6632765100001</v>
      </c>
      <c r="M57" s="36">
        <f>SUMIFS(СВЦЭМ!$C$39:$C$782,СВЦЭМ!$A$39:$A$782,$A57,СВЦЭМ!$B$39:$B$782,M$47)+'СЕТ СН'!$G$12+СВЦЭМ!$D$10+'СЕТ СН'!$G$6-'СЕТ СН'!$G$22</f>
        <v>1869.85151935</v>
      </c>
      <c r="N57" s="36">
        <f>SUMIFS(СВЦЭМ!$C$39:$C$782,СВЦЭМ!$A$39:$A$782,$A57,СВЦЭМ!$B$39:$B$782,N$47)+'СЕТ СН'!$G$12+СВЦЭМ!$D$10+'СЕТ СН'!$G$6-'СЕТ СН'!$G$22</f>
        <v>1919.44791945</v>
      </c>
      <c r="O57" s="36">
        <f>SUMIFS(СВЦЭМ!$C$39:$C$782,СВЦЭМ!$A$39:$A$782,$A57,СВЦЭМ!$B$39:$B$782,O$47)+'СЕТ СН'!$G$12+СВЦЭМ!$D$10+'СЕТ СН'!$G$6-'СЕТ СН'!$G$22</f>
        <v>1967.38604059</v>
      </c>
      <c r="P57" s="36">
        <f>SUMIFS(СВЦЭМ!$C$39:$C$782,СВЦЭМ!$A$39:$A$782,$A57,СВЦЭМ!$B$39:$B$782,P$47)+'СЕТ СН'!$G$12+СВЦЭМ!$D$10+'СЕТ СН'!$G$6-'СЕТ СН'!$G$22</f>
        <v>1984.5204171100002</v>
      </c>
      <c r="Q57" s="36">
        <f>SUMIFS(СВЦЭМ!$C$39:$C$782,СВЦЭМ!$A$39:$A$782,$A57,СВЦЭМ!$B$39:$B$782,Q$47)+'СЕТ СН'!$G$12+СВЦЭМ!$D$10+'СЕТ СН'!$G$6-'СЕТ СН'!$G$22</f>
        <v>1951.2861035000001</v>
      </c>
      <c r="R57" s="36">
        <f>SUMIFS(СВЦЭМ!$C$39:$C$782,СВЦЭМ!$A$39:$A$782,$A57,СВЦЭМ!$B$39:$B$782,R$47)+'СЕТ СН'!$G$12+СВЦЭМ!$D$10+'СЕТ СН'!$G$6-'СЕТ СН'!$G$22</f>
        <v>1914.8857551400001</v>
      </c>
      <c r="S57" s="36">
        <f>SUMIFS(СВЦЭМ!$C$39:$C$782,СВЦЭМ!$A$39:$A$782,$A57,СВЦЭМ!$B$39:$B$782,S$47)+'СЕТ СН'!$G$12+СВЦЭМ!$D$10+'СЕТ СН'!$G$6-'СЕТ СН'!$G$22</f>
        <v>1858.5977030400002</v>
      </c>
      <c r="T57" s="36">
        <f>SUMIFS(СВЦЭМ!$C$39:$C$782,СВЦЭМ!$A$39:$A$782,$A57,СВЦЭМ!$B$39:$B$782,T$47)+'СЕТ СН'!$G$12+СВЦЭМ!$D$10+'СЕТ СН'!$G$6-'СЕТ СН'!$G$22</f>
        <v>1815.9276364100001</v>
      </c>
      <c r="U57" s="36">
        <f>SUMIFS(СВЦЭМ!$C$39:$C$782,СВЦЭМ!$A$39:$A$782,$A57,СВЦЭМ!$B$39:$B$782,U$47)+'СЕТ СН'!$G$12+СВЦЭМ!$D$10+'СЕТ СН'!$G$6-'СЕТ СН'!$G$22</f>
        <v>1776.5647767100002</v>
      </c>
      <c r="V57" s="36">
        <f>SUMIFS(СВЦЭМ!$C$39:$C$782,СВЦЭМ!$A$39:$A$782,$A57,СВЦЭМ!$B$39:$B$782,V$47)+'СЕТ СН'!$G$12+СВЦЭМ!$D$10+'СЕТ СН'!$G$6-'СЕТ СН'!$G$22</f>
        <v>1788.1741749700002</v>
      </c>
      <c r="W57" s="36">
        <f>SUMIFS(СВЦЭМ!$C$39:$C$782,СВЦЭМ!$A$39:$A$782,$A57,СВЦЭМ!$B$39:$B$782,W$47)+'СЕТ СН'!$G$12+СВЦЭМ!$D$10+'СЕТ СН'!$G$6-'СЕТ СН'!$G$22</f>
        <v>1818.0566358200001</v>
      </c>
      <c r="X57" s="36">
        <f>SUMIFS(СВЦЭМ!$C$39:$C$782,СВЦЭМ!$A$39:$A$782,$A57,СВЦЭМ!$B$39:$B$782,X$47)+'СЕТ СН'!$G$12+СВЦЭМ!$D$10+'СЕТ СН'!$G$6-'СЕТ СН'!$G$22</f>
        <v>1845.05478808</v>
      </c>
      <c r="Y57" s="36">
        <f>SUMIFS(СВЦЭМ!$C$39:$C$782,СВЦЭМ!$A$39:$A$782,$A57,СВЦЭМ!$B$39:$B$782,Y$47)+'СЕТ СН'!$G$12+СВЦЭМ!$D$10+'СЕТ СН'!$G$6-'СЕТ СН'!$G$22</f>
        <v>1868.21141143</v>
      </c>
    </row>
    <row r="58" spans="1:25" ht="15.75" x14ac:dyDescent="0.2">
      <c r="A58" s="35">
        <f t="shared" si="1"/>
        <v>44631</v>
      </c>
      <c r="B58" s="36">
        <f>SUMIFS(СВЦЭМ!$C$39:$C$782,СВЦЭМ!$A$39:$A$782,$A58,СВЦЭМ!$B$39:$B$782,B$47)+'СЕТ СН'!$G$12+СВЦЭМ!$D$10+'СЕТ СН'!$G$6-'СЕТ СН'!$G$22</f>
        <v>1855.9562519400001</v>
      </c>
      <c r="C58" s="36">
        <f>SUMIFS(СВЦЭМ!$C$39:$C$782,СВЦЭМ!$A$39:$A$782,$A58,СВЦЭМ!$B$39:$B$782,C$47)+'СЕТ СН'!$G$12+СВЦЭМ!$D$10+'СЕТ СН'!$G$6-'СЕТ СН'!$G$22</f>
        <v>1904.1726781500001</v>
      </c>
      <c r="D58" s="36">
        <f>SUMIFS(СВЦЭМ!$C$39:$C$782,СВЦЭМ!$A$39:$A$782,$A58,СВЦЭМ!$B$39:$B$782,D$47)+'СЕТ СН'!$G$12+СВЦЭМ!$D$10+'СЕТ СН'!$G$6-'СЕТ СН'!$G$22</f>
        <v>1976.1507026200002</v>
      </c>
      <c r="E58" s="36">
        <f>SUMIFS(СВЦЭМ!$C$39:$C$782,СВЦЭМ!$A$39:$A$782,$A58,СВЦЭМ!$B$39:$B$782,E$47)+'СЕТ СН'!$G$12+СВЦЭМ!$D$10+'СЕТ СН'!$G$6-'СЕТ СН'!$G$22</f>
        <v>2012.2142581800001</v>
      </c>
      <c r="F58" s="36">
        <f>SUMIFS(СВЦЭМ!$C$39:$C$782,СВЦЭМ!$A$39:$A$782,$A58,СВЦЭМ!$B$39:$B$782,F$47)+'СЕТ СН'!$G$12+СВЦЭМ!$D$10+'СЕТ СН'!$G$6-'СЕТ СН'!$G$22</f>
        <v>2030.97773149</v>
      </c>
      <c r="G58" s="36">
        <f>SUMIFS(СВЦЭМ!$C$39:$C$782,СВЦЭМ!$A$39:$A$782,$A58,СВЦЭМ!$B$39:$B$782,G$47)+'СЕТ СН'!$G$12+СВЦЭМ!$D$10+'СЕТ СН'!$G$6-'СЕТ СН'!$G$22</f>
        <v>2003.89470054</v>
      </c>
      <c r="H58" s="36">
        <f>SUMIFS(СВЦЭМ!$C$39:$C$782,СВЦЭМ!$A$39:$A$782,$A58,СВЦЭМ!$B$39:$B$782,H$47)+'СЕТ СН'!$G$12+СВЦЭМ!$D$10+'СЕТ СН'!$G$6-'СЕТ СН'!$G$22</f>
        <v>1938.1340234000002</v>
      </c>
      <c r="I58" s="36">
        <f>SUMIFS(СВЦЭМ!$C$39:$C$782,СВЦЭМ!$A$39:$A$782,$A58,СВЦЭМ!$B$39:$B$782,I$47)+'СЕТ СН'!$G$12+СВЦЭМ!$D$10+'СЕТ СН'!$G$6-'СЕТ СН'!$G$22</f>
        <v>1858.6296827900001</v>
      </c>
      <c r="J58" s="36">
        <f>SUMIFS(СВЦЭМ!$C$39:$C$782,СВЦЭМ!$A$39:$A$782,$A58,СВЦЭМ!$B$39:$B$782,J$47)+'СЕТ СН'!$G$12+СВЦЭМ!$D$10+'СЕТ СН'!$G$6-'СЕТ СН'!$G$22</f>
        <v>1808.9937860300001</v>
      </c>
      <c r="K58" s="36">
        <f>SUMIFS(СВЦЭМ!$C$39:$C$782,СВЦЭМ!$A$39:$A$782,$A58,СВЦЭМ!$B$39:$B$782,K$47)+'СЕТ СН'!$G$12+СВЦЭМ!$D$10+'СЕТ СН'!$G$6-'СЕТ СН'!$G$22</f>
        <v>1801.2389406500001</v>
      </c>
      <c r="L58" s="36">
        <f>SUMIFS(СВЦЭМ!$C$39:$C$782,СВЦЭМ!$A$39:$A$782,$A58,СВЦЭМ!$B$39:$B$782,L$47)+'СЕТ СН'!$G$12+СВЦЭМ!$D$10+'СЕТ СН'!$G$6-'СЕТ СН'!$G$22</f>
        <v>1813.0872723500001</v>
      </c>
      <c r="M58" s="36">
        <f>SUMIFS(СВЦЭМ!$C$39:$C$782,СВЦЭМ!$A$39:$A$782,$A58,СВЦЭМ!$B$39:$B$782,M$47)+'СЕТ СН'!$G$12+СВЦЭМ!$D$10+'СЕТ СН'!$G$6-'СЕТ СН'!$G$22</f>
        <v>1884.8080328800002</v>
      </c>
      <c r="N58" s="36">
        <f>SUMIFS(СВЦЭМ!$C$39:$C$782,СВЦЭМ!$A$39:$A$782,$A58,СВЦЭМ!$B$39:$B$782,N$47)+'СЕТ СН'!$G$12+СВЦЭМ!$D$10+'СЕТ СН'!$G$6-'СЕТ СН'!$G$22</f>
        <v>1943.71050842</v>
      </c>
      <c r="O58" s="36">
        <f>SUMIFS(СВЦЭМ!$C$39:$C$782,СВЦЭМ!$A$39:$A$782,$A58,СВЦЭМ!$B$39:$B$782,O$47)+'СЕТ СН'!$G$12+СВЦЭМ!$D$10+'СЕТ СН'!$G$6-'СЕТ СН'!$G$22</f>
        <v>1962.40808769</v>
      </c>
      <c r="P58" s="36">
        <f>SUMIFS(СВЦЭМ!$C$39:$C$782,СВЦЭМ!$A$39:$A$782,$A58,СВЦЭМ!$B$39:$B$782,P$47)+'СЕТ СН'!$G$12+СВЦЭМ!$D$10+'СЕТ СН'!$G$6-'СЕТ СН'!$G$22</f>
        <v>1978.3524723400001</v>
      </c>
      <c r="Q58" s="36">
        <f>SUMIFS(СВЦЭМ!$C$39:$C$782,СВЦЭМ!$A$39:$A$782,$A58,СВЦЭМ!$B$39:$B$782,Q$47)+'СЕТ СН'!$G$12+СВЦЭМ!$D$10+'СЕТ СН'!$G$6-'СЕТ СН'!$G$22</f>
        <v>1966.7043260600001</v>
      </c>
      <c r="R58" s="36">
        <f>SUMIFS(СВЦЭМ!$C$39:$C$782,СВЦЭМ!$A$39:$A$782,$A58,СВЦЭМ!$B$39:$B$782,R$47)+'СЕТ СН'!$G$12+СВЦЭМ!$D$10+'СЕТ СН'!$G$6-'СЕТ СН'!$G$22</f>
        <v>1930.7189904900001</v>
      </c>
      <c r="S58" s="36">
        <f>SUMIFS(СВЦЭМ!$C$39:$C$782,СВЦЭМ!$A$39:$A$782,$A58,СВЦЭМ!$B$39:$B$782,S$47)+'СЕТ СН'!$G$12+СВЦЭМ!$D$10+'СЕТ СН'!$G$6-'СЕТ СН'!$G$22</f>
        <v>1881.64381028</v>
      </c>
      <c r="T58" s="36">
        <f>SUMIFS(СВЦЭМ!$C$39:$C$782,СВЦЭМ!$A$39:$A$782,$A58,СВЦЭМ!$B$39:$B$782,T$47)+'СЕТ СН'!$G$12+СВЦЭМ!$D$10+'СЕТ СН'!$G$6-'СЕТ СН'!$G$22</f>
        <v>1813.0518658200001</v>
      </c>
      <c r="U58" s="36">
        <f>SUMIFS(СВЦЭМ!$C$39:$C$782,СВЦЭМ!$A$39:$A$782,$A58,СВЦЭМ!$B$39:$B$782,U$47)+'СЕТ СН'!$G$12+СВЦЭМ!$D$10+'СЕТ СН'!$G$6-'СЕТ СН'!$G$22</f>
        <v>1804.7419680800001</v>
      </c>
      <c r="V58" s="36">
        <f>SUMIFS(СВЦЭМ!$C$39:$C$782,СВЦЭМ!$A$39:$A$782,$A58,СВЦЭМ!$B$39:$B$782,V$47)+'СЕТ СН'!$G$12+СВЦЭМ!$D$10+'СЕТ СН'!$G$6-'СЕТ СН'!$G$22</f>
        <v>1818.68219849</v>
      </c>
      <c r="W58" s="36">
        <f>SUMIFS(СВЦЭМ!$C$39:$C$782,СВЦЭМ!$A$39:$A$782,$A58,СВЦЭМ!$B$39:$B$782,W$47)+'СЕТ СН'!$G$12+СВЦЭМ!$D$10+'СЕТ СН'!$G$6-'СЕТ СН'!$G$22</f>
        <v>1847.8217295200002</v>
      </c>
      <c r="X58" s="36">
        <f>SUMIFS(СВЦЭМ!$C$39:$C$782,СВЦЭМ!$A$39:$A$782,$A58,СВЦЭМ!$B$39:$B$782,X$47)+'СЕТ СН'!$G$12+СВЦЭМ!$D$10+'СЕТ СН'!$G$6-'СЕТ СН'!$G$22</f>
        <v>1866.40946693</v>
      </c>
      <c r="Y58" s="36">
        <f>SUMIFS(СВЦЭМ!$C$39:$C$782,СВЦЭМ!$A$39:$A$782,$A58,СВЦЭМ!$B$39:$B$782,Y$47)+'СЕТ СН'!$G$12+СВЦЭМ!$D$10+'СЕТ СН'!$G$6-'СЕТ СН'!$G$22</f>
        <v>1890.1888460700002</v>
      </c>
    </row>
    <row r="59" spans="1:25" ht="15.75" x14ac:dyDescent="0.2">
      <c r="A59" s="35">
        <f t="shared" si="1"/>
        <v>44632</v>
      </c>
      <c r="B59" s="36">
        <f>SUMIFS(СВЦЭМ!$C$39:$C$782,СВЦЭМ!$A$39:$A$782,$A59,СВЦЭМ!$B$39:$B$782,B$47)+'СЕТ СН'!$G$12+СВЦЭМ!$D$10+'СЕТ СН'!$G$6-'СЕТ СН'!$G$22</f>
        <v>1880.3045412700001</v>
      </c>
      <c r="C59" s="36">
        <f>SUMIFS(СВЦЭМ!$C$39:$C$782,СВЦЭМ!$A$39:$A$782,$A59,СВЦЭМ!$B$39:$B$782,C$47)+'СЕТ СН'!$G$12+СВЦЭМ!$D$10+'СЕТ СН'!$G$6-'СЕТ СН'!$G$22</f>
        <v>1963.4558321100001</v>
      </c>
      <c r="D59" s="36">
        <f>SUMIFS(СВЦЭМ!$C$39:$C$782,СВЦЭМ!$A$39:$A$782,$A59,СВЦЭМ!$B$39:$B$782,D$47)+'СЕТ СН'!$G$12+СВЦЭМ!$D$10+'СЕТ СН'!$G$6-'СЕТ СН'!$G$22</f>
        <v>2024.16050303</v>
      </c>
      <c r="E59" s="36">
        <f>SUMIFS(СВЦЭМ!$C$39:$C$782,СВЦЭМ!$A$39:$A$782,$A59,СВЦЭМ!$B$39:$B$782,E$47)+'СЕТ СН'!$G$12+СВЦЭМ!$D$10+'СЕТ СН'!$G$6-'СЕТ СН'!$G$22</f>
        <v>2045.20920716</v>
      </c>
      <c r="F59" s="36">
        <f>SUMIFS(СВЦЭМ!$C$39:$C$782,СВЦЭМ!$A$39:$A$782,$A59,СВЦЭМ!$B$39:$B$782,F$47)+'СЕТ СН'!$G$12+СВЦЭМ!$D$10+'СЕТ СН'!$G$6-'СЕТ СН'!$G$22</f>
        <v>2049.96206755</v>
      </c>
      <c r="G59" s="36">
        <f>SUMIFS(СВЦЭМ!$C$39:$C$782,СВЦЭМ!$A$39:$A$782,$A59,СВЦЭМ!$B$39:$B$782,G$47)+'СЕТ СН'!$G$12+СВЦЭМ!$D$10+'СЕТ СН'!$G$6-'СЕТ СН'!$G$22</f>
        <v>2052.0297601700004</v>
      </c>
      <c r="H59" s="36">
        <f>SUMIFS(СВЦЭМ!$C$39:$C$782,СВЦЭМ!$A$39:$A$782,$A59,СВЦЭМ!$B$39:$B$782,H$47)+'СЕТ СН'!$G$12+СВЦЭМ!$D$10+'СЕТ СН'!$G$6-'СЕТ СН'!$G$22</f>
        <v>2008.4939375000001</v>
      </c>
      <c r="I59" s="36">
        <f>SUMIFS(СВЦЭМ!$C$39:$C$782,СВЦЭМ!$A$39:$A$782,$A59,СВЦЭМ!$B$39:$B$782,I$47)+'СЕТ СН'!$G$12+СВЦЭМ!$D$10+'СЕТ СН'!$G$6-'СЕТ СН'!$G$22</f>
        <v>1914.3436790600001</v>
      </c>
      <c r="J59" s="36">
        <f>SUMIFS(СВЦЭМ!$C$39:$C$782,СВЦЭМ!$A$39:$A$782,$A59,СВЦЭМ!$B$39:$B$782,J$47)+'СЕТ СН'!$G$12+СВЦЭМ!$D$10+'СЕТ СН'!$G$6-'СЕТ СН'!$G$22</f>
        <v>1822.6876272000002</v>
      </c>
      <c r="K59" s="36">
        <f>SUMIFS(СВЦЭМ!$C$39:$C$782,СВЦЭМ!$A$39:$A$782,$A59,СВЦЭМ!$B$39:$B$782,K$47)+'СЕТ СН'!$G$12+СВЦЭМ!$D$10+'СЕТ СН'!$G$6-'СЕТ СН'!$G$22</f>
        <v>1811.38646451</v>
      </c>
      <c r="L59" s="36">
        <f>SUMIFS(СВЦЭМ!$C$39:$C$782,СВЦЭМ!$A$39:$A$782,$A59,СВЦЭМ!$B$39:$B$782,L$47)+'СЕТ СН'!$G$12+СВЦЭМ!$D$10+'СЕТ СН'!$G$6-'СЕТ СН'!$G$22</f>
        <v>1809.5094479000002</v>
      </c>
      <c r="M59" s="36">
        <f>SUMIFS(СВЦЭМ!$C$39:$C$782,СВЦЭМ!$A$39:$A$782,$A59,СВЦЭМ!$B$39:$B$782,M$47)+'СЕТ СН'!$G$12+СВЦЭМ!$D$10+'СЕТ СН'!$G$6-'СЕТ СН'!$G$22</f>
        <v>1870.7128056200002</v>
      </c>
      <c r="N59" s="36">
        <f>SUMIFS(СВЦЭМ!$C$39:$C$782,СВЦЭМ!$A$39:$A$782,$A59,СВЦЭМ!$B$39:$B$782,N$47)+'СЕТ СН'!$G$12+СВЦЭМ!$D$10+'СЕТ СН'!$G$6-'СЕТ СН'!$G$22</f>
        <v>1923.5226715900001</v>
      </c>
      <c r="O59" s="36">
        <f>SUMIFS(СВЦЭМ!$C$39:$C$782,СВЦЭМ!$A$39:$A$782,$A59,СВЦЭМ!$B$39:$B$782,O$47)+'СЕТ СН'!$G$12+СВЦЭМ!$D$10+'СЕТ СН'!$G$6-'СЕТ СН'!$G$22</f>
        <v>1981.3409048400001</v>
      </c>
      <c r="P59" s="36">
        <f>SUMIFS(СВЦЭМ!$C$39:$C$782,СВЦЭМ!$A$39:$A$782,$A59,СВЦЭМ!$B$39:$B$782,P$47)+'СЕТ СН'!$G$12+СВЦЭМ!$D$10+'СЕТ СН'!$G$6-'СЕТ СН'!$G$22</f>
        <v>1996.4579104300001</v>
      </c>
      <c r="Q59" s="36">
        <f>SUMIFS(СВЦЭМ!$C$39:$C$782,СВЦЭМ!$A$39:$A$782,$A59,СВЦЭМ!$B$39:$B$782,Q$47)+'СЕТ СН'!$G$12+СВЦЭМ!$D$10+'СЕТ СН'!$G$6-'СЕТ СН'!$G$22</f>
        <v>1970.6406476900002</v>
      </c>
      <c r="R59" s="36">
        <f>SUMIFS(СВЦЭМ!$C$39:$C$782,СВЦЭМ!$A$39:$A$782,$A59,СВЦЭМ!$B$39:$B$782,R$47)+'СЕТ СН'!$G$12+СВЦЭМ!$D$10+'СЕТ СН'!$G$6-'СЕТ СН'!$G$22</f>
        <v>1929.2394306600002</v>
      </c>
      <c r="S59" s="36">
        <f>SUMIFS(СВЦЭМ!$C$39:$C$782,СВЦЭМ!$A$39:$A$782,$A59,СВЦЭМ!$B$39:$B$782,S$47)+'СЕТ СН'!$G$12+СВЦЭМ!$D$10+'СЕТ СН'!$G$6-'СЕТ СН'!$G$22</f>
        <v>1875.19589008</v>
      </c>
      <c r="T59" s="36">
        <f>SUMIFS(СВЦЭМ!$C$39:$C$782,СВЦЭМ!$A$39:$A$782,$A59,СВЦЭМ!$B$39:$B$782,T$47)+'СЕТ СН'!$G$12+СВЦЭМ!$D$10+'СЕТ СН'!$G$6-'СЕТ СН'!$G$22</f>
        <v>1833.6804315200002</v>
      </c>
      <c r="U59" s="36">
        <f>SUMIFS(СВЦЭМ!$C$39:$C$782,СВЦЭМ!$A$39:$A$782,$A59,СВЦЭМ!$B$39:$B$782,U$47)+'СЕТ СН'!$G$12+СВЦЭМ!$D$10+'СЕТ СН'!$G$6-'СЕТ СН'!$G$22</f>
        <v>1802.7690543000001</v>
      </c>
      <c r="V59" s="36">
        <f>SUMIFS(СВЦЭМ!$C$39:$C$782,СВЦЭМ!$A$39:$A$782,$A59,СВЦЭМ!$B$39:$B$782,V$47)+'СЕТ СН'!$G$12+СВЦЭМ!$D$10+'СЕТ СН'!$G$6-'СЕТ СН'!$G$22</f>
        <v>1816.02450191</v>
      </c>
      <c r="W59" s="36">
        <f>SUMIFS(СВЦЭМ!$C$39:$C$782,СВЦЭМ!$A$39:$A$782,$A59,СВЦЭМ!$B$39:$B$782,W$47)+'СЕТ СН'!$G$12+СВЦЭМ!$D$10+'СЕТ СН'!$G$6-'СЕТ СН'!$G$22</f>
        <v>1838.85258299</v>
      </c>
      <c r="X59" s="36">
        <f>SUMIFS(СВЦЭМ!$C$39:$C$782,СВЦЭМ!$A$39:$A$782,$A59,СВЦЭМ!$B$39:$B$782,X$47)+'СЕТ СН'!$G$12+СВЦЭМ!$D$10+'СЕТ СН'!$G$6-'СЕТ СН'!$G$22</f>
        <v>1861.1082842600001</v>
      </c>
      <c r="Y59" s="36">
        <f>SUMIFS(СВЦЭМ!$C$39:$C$782,СВЦЭМ!$A$39:$A$782,$A59,СВЦЭМ!$B$39:$B$782,Y$47)+'СЕТ СН'!$G$12+СВЦЭМ!$D$10+'СЕТ СН'!$G$6-'СЕТ СН'!$G$22</f>
        <v>1897.5177899400001</v>
      </c>
    </row>
    <row r="60" spans="1:25" ht="15.75" x14ac:dyDescent="0.2">
      <c r="A60" s="35">
        <f t="shared" si="1"/>
        <v>44633</v>
      </c>
      <c r="B60" s="36">
        <f>SUMIFS(СВЦЭМ!$C$39:$C$782,СВЦЭМ!$A$39:$A$782,$A60,СВЦЭМ!$B$39:$B$782,B$47)+'СЕТ СН'!$G$12+СВЦЭМ!$D$10+'СЕТ СН'!$G$6-'СЕТ СН'!$G$22</f>
        <v>1913.7461618900002</v>
      </c>
      <c r="C60" s="36">
        <f>SUMIFS(СВЦЭМ!$C$39:$C$782,СВЦЭМ!$A$39:$A$782,$A60,СВЦЭМ!$B$39:$B$782,C$47)+'СЕТ СН'!$G$12+СВЦЭМ!$D$10+'СЕТ СН'!$G$6-'СЕТ СН'!$G$22</f>
        <v>1969.6573480300001</v>
      </c>
      <c r="D60" s="36">
        <f>SUMIFS(СВЦЭМ!$C$39:$C$782,СВЦЭМ!$A$39:$A$782,$A60,СВЦЭМ!$B$39:$B$782,D$47)+'СЕТ СН'!$G$12+СВЦЭМ!$D$10+'СЕТ СН'!$G$6-'СЕТ СН'!$G$22</f>
        <v>2029.7044758900001</v>
      </c>
      <c r="E60" s="36">
        <f>SUMIFS(СВЦЭМ!$C$39:$C$782,СВЦЭМ!$A$39:$A$782,$A60,СВЦЭМ!$B$39:$B$782,E$47)+'СЕТ СН'!$G$12+СВЦЭМ!$D$10+'СЕТ СН'!$G$6-'СЕТ СН'!$G$22</f>
        <v>2059.8186217900002</v>
      </c>
      <c r="F60" s="36">
        <f>SUMIFS(СВЦЭМ!$C$39:$C$782,СВЦЭМ!$A$39:$A$782,$A60,СВЦЭМ!$B$39:$B$782,F$47)+'СЕТ СН'!$G$12+СВЦЭМ!$D$10+'СЕТ СН'!$G$6-'СЕТ СН'!$G$22</f>
        <v>2082.5784141200002</v>
      </c>
      <c r="G60" s="36">
        <f>SUMIFS(СВЦЭМ!$C$39:$C$782,СВЦЭМ!$A$39:$A$782,$A60,СВЦЭМ!$B$39:$B$782,G$47)+'СЕТ СН'!$G$12+СВЦЭМ!$D$10+'СЕТ СН'!$G$6-'СЕТ СН'!$G$22</f>
        <v>2084.59171397</v>
      </c>
      <c r="H60" s="36">
        <f>SUMIFS(СВЦЭМ!$C$39:$C$782,СВЦЭМ!$A$39:$A$782,$A60,СВЦЭМ!$B$39:$B$782,H$47)+'СЕТ СН'!$G$12+СВЦЭМ!$D$10+'СЕТ СН'!$G$6-'СЕТ СН'!$G$22</f>
        <v>2047.68134637</v>
      </c>
      <c r="I60" s="36">
        <f>SUMIFS(СВЦЭМ!$C$39:$C$782,СВЦЭМ!$A$39:$A$782,$A60,СВЦЭМ!$B$39:$B$782,I$47)+'СЕТ СН'!$G$12+СВЦЭМ!$D$10+'СЕТ СН'!$G$6-'СЕТ СН'!$G$22</f>
        <v>1954.4536073000002</v>
      </c>
      <c r="J60" s="36">
        <f>SUMIFS(СВЦЭМ!$C$39:$C$782,СВЦЭМ!$A$39:$A$782,$A60,СВЦЭМ!$B$39:$B$782,J$47)+'СЕТ СН'!$G$12+СВЦЭМ!$D$10+'СЕТ СН'!$G$6-'СЕТ СН'!$G$22</f>
        <v>1873.20372202</v>
      </c>
      <c r="K60" s="36">
        <f>SUMIFS(СВЦЭМ!$C$39:$C$782,СВЦЭМ!$A$39:$A$782,$A60,СВЦЭМ!$B$39:$B$782,K$47)+'СЕТ СН'!$G$12+СВЦЭМ!$D$10+'СЕТ СН'!$G$6-'СЕТ СН'!$G$22</f>
        <v>1835.3018936200001</v>
      </c>
      <c r="L60" s="36">
        <f>SUMIFS(СВЦЭМ!$C$39:$C$782,СВЦЭМ!$A$39:$A$782,$A60,СВЦЭМ!$B$39:$B$782,L$47)+'СЕТ СН'!$G$12+СВЦЭМ!$D$10+'СЕТ СН'!$G$6-'СЕТ СН'!$G$22</f>
        <v>1833.4723159800001</v>
      </c>
      <c r="M60" s="36">
        <f>SUMIFS(СВЦЭМ!$C$39:$C$782,СВЦЭМ!$A$39:$A$782,$A60,СВЦЭМ!$B$39:$B$782,M$47)+'СЕТ СН'!$G$12+СВЦЭМ!$D$10+'СЕТ СН'!$G$6-'СЕТ СН'!$G$22</f>
        <v>1882.6556359400001</v>
      </c>
      <c r="N60" s="36">
        <f>SUMIFS(СВЦЭМ!$C$39:$C$782,СВЦЭМ!$A$39:$A$782,$A60,СВЦЭМ!$B$39:$B$782,N$47)+'СЕТ СН'!$G$12+СВЦЭМ!$D$10+'СЕТ СН'!$G$6-'СЕТ СН'!$G$22</f>
        <v>1918.83762884</v>
      </c>
      <c r="O60" s="36">
        <f>SUMIFS(СВЦЭМ!$C$39:$C$782,СВЦЭМ!$A$39:$A$782,$A60,СВЦЭМ!$B$39:$B$782,O$47)+'СЕТ СН'!$G$12+СВЦЭМ!$D$10+'СЕТ СН'!$G$6-'СЕТ СН'!$G$22</f>
        <v>1958.27393536</v>
      </c>
      <c r="P60" s="36">
        <f>SUMIFS(СВЦЭМ!$C$39:$C$782,СВЦЭМ!$A$39:$A$782,$A60,СВЦЭМ!$B$39:$B$782,P$47)+'СЕТ СН'!$G$12+СВЦЭМ!$D$10+'СЕТ СН'!$G$6-'СЕТ СН'!$G$22</f>
        <v>1979.0416926800001</v>
      </c>
      <c r="Q60" s="36">
        <f>SUMIFS(СВЦЭМ!$C$39:$C$782,СВЦЭМ!$A$39:$A$782,$A60,СВЦЭМ!$B$39:$B$782,Q$47)+'СЕТ СН'!$G$12+СВЦЭМ!$D$10+'СЕТ СН'!$G$6-'СЕТ СН'!$G$22</f>
        <v>1949.16333188</v>
      </c>
      <c r="R60" s="36">
        <f>SUMIFS(СВЦЭМ!$C$39:$C$782,СВЦЭМ!$A$39:$A$782,$A60,СВЦЭМ!$B$39:$B$782,R$47)+'СЕТ СН'!$G$12+СВЦЭМ!$D$10+'СЕТ СН'!$G$6-'СЕТ СН'!$G$22</f>
        <v>1914.1850978500001</v>
      </c>
      <c r="S60" s="36">
        <f>SUMIFS(СВЦЭМ!$C$39:$C$782,СВЦЭМ!$A$39:$A$782,$A60,СВЦЭМ!$B$39:$B$782,S$47)+'СЕТ СН'!$G$12+СВЦЭМ!$D$10+'СЕТ СН'!$G$6-'СЕТ СН'!$G$22</f>
        <v>1867.87634144</v>
      </c>
      <c r="T60" s="36">
        <f>SUMIFS(СВЦЭМ!$C$39:$C$782,СВЦЭМ!$A$39:$A$782,$A60,СВЦЭМ!$B$39:$B$782,T$47)+'СЕТ СН'!$G$12+СВЦЭМ!$D$10+'СЕТ СН'!$G$6-'СЕТ СН'!$G$22</f>
        <v>1819.3227512800001</v>
      </c>
      <c r="U60" s="36">
        <f>SUMIFS(СВЦЭМ!$C$39:$C$782,СВЦЭМ!$A$39:$A$782,$A60,СВЦЭМ!$B$39:$B$782,U$47)+'СЕТ СН'!$G$12+СВЦЭМ!$D$10+'СЕТ СН'!$G$6-'СЕТ СН'!$G$22</f>
        <v>1800.8601213300001</v>
      </c>
      <c r="V60" s="36">
        <f>SUMIFS(СВЦЭМ!$C$39:$C$782,СВЦЭМ!$A$39:$A$782,$A60,СВЦЭМ!$B$39:$B$782,V$47)+'СЕТ СН'!$G$12+СВЦЭМ!$D$10+'СЕТ СН'!$G$6-'СЕТ СН'!$G$22</f>
        <v>1797.6592310600001</v>
      </c>
      <c r="W60" s="36">
        <f>SUMIFS(СВЦЭМ!$C$39:$C$782,СВЦЭМ!$A$39:$A$782,$A60,СВЦЭМ!$B$39:$B$782,W$47)+'СЕТ СН'!$G$12+СВЦЭМ!$D$10+'СЕТ СН'!$G$6-'СЕТ СН'!$G$22</f>
        <v>1811.5947718700002</v>
      </c>
      <c r="X60" s="36">
        <f>SUMIFS(СВЦЭМ!$C$39:$C$782,СВЦЭМ!$A$39:$A$782,$A60,СВЦЭМ!$B$39:$B$782,X$47)+'СЕТ СН'!$G$12+СВЦЭМ!$D$10+'СЕТ СН'!$G$6-'СЕТ СН'!$G$22</f>
        <v>1842.55256577</v>
      </c>
      <c r="Y60" s="36">
        <f>SUMIFS(СВЦЭМ!$C$39:$C$782,СВЦЭМ!$A$39:$A$782,$A60,СВЦЭМ!$B$39:$B$782,Y$47)+'СЕТ СН'!$G$12+СВЦЭМ!$D$10+'СЕТ СН'!$G$6-'СЕТ СН'!$G$22</f>
        <v>1863.41077197</v>
      </c>
    </row>
    <row r="61" spans="1:25" ht="15.75" x14ac:dyDescent="0.2">
      <c r="A61" s="35">
        <f t="shared" si="1"/>
        <v>44634</v>
      </c>
      <c r="B61" s="36">
        <f>SUMIFS(СВЦЭМ!$C$39:$C$782,СВЦЭМ!$A$39:$A$782,$A61,СВЦЭМ!$B$39:$B$782,B$47)+'СЕТ СН'!$G$12+СВЦЭМ!$D$10+'СЕТ СН'!$G$6-'СЕТ СН'!$G$22</f>
        <v>1913.4335121500001</v>
      </c>
      <c r="C61" s="36">
        <f>SUMIFS(СВЦЭМ!$C$39:$C$782,СВЦЭМ!$A$39:$A$782,$A61,СВЦЭМ!$B$39:$B$782,C$47)+'СЕТ СН'!$G$12+СВЦЭМ!$D$10+'СЕТ СН'!$G$6-'СЕТ СН'!$G$22</f>
        <v>1960.6580032100001</v>
      </c>
      <c r="D61" s="36">
        <f>SUMIFS(СВЦЭМ!$C$39:$C$782,СВЦЭМ!$A$39:$A$782,$A61,СВЦЭМ!$B$39:$B$782,D$47)+'СЕТ СН'!$G$12+СВЦЭМ!$D$10+'СЕТ СН'!$G$6-'СЕТ СН'!$G$22</f>
        <v>2022.0655623600001</v>
      </c>
      <c r="E61" s="36">
        <f>SUMIFS(СВЦЭМ!$C$39:$C$782,СВЦЭМ!$A$39:$A$782,$A61,СВЦЭМ!$B$39:$B$782,E$47)+'СЕТ СН'!$G$12+СВЦЭМ!$D$10+'СЕТ СН'!$G$6-'СЕТ СН'!$G$22</f>
        <v>2047.6192273000001</v>
      </c>
      <c r="F61" s="36">
        <f>SUMIFS(СВЦЭМ!$C$39:$C$782,СВЦЭМ!$A$39:$A$782,$A61,СВЦЭМ!$B$39:$B$782,F$47)+'СЕТ СН'!$G$12+СВЦЭМ!$D$10+'СЕТ СН'!$G$6-'СЕТ СН'!$G$22</f>
        <v>2053.4584550600002</v>
      </c>
      <c r="G61" s="36">
        <f>SUMIFS(СВЦЭМ!$C$39:$C$782,СВЦЭМ!$A$39:$A$782,$A61,СВЦЭМ!$B$39:$B$782,G$47)+'СЕТ СН'!$G$12+СВЦЭМ!$D$10+'СЕТ СН'!$G$6-'СЕТ СН'!$G$22</f>
        <v>2000.9128729400002</v>
      </c>
      <c r="H61" s="36">
        <f>SUMIFS(СВЦЭМ!$C$39:$C$782,СВЦЭМ!$A$39:$A$782,$A61,СВЦЭМ!$B$39:$B$782,H$47)+'СЕТ СН'!$G$12+СВЦЭМ!$D$10+'СЕТ СН'!$G$6-'СЕТ СН'!$G$22</f>
        <v>1953.5885411000002</v>
      </c>
      <c r="I61" s="36">
        <f>SUMIFS(СВЦЭМ!$C$39:$C$782,СВЦЭМ!$A$39:$A$782,$A61,СВЦЭМ!$B$39:$B$782,I$47)+'СЕТ СН'!$G$12+СВЦЭМ!$D$10+'СЕТ СН'!$G$6-'СЕТ СН'!$G$22</f>
        <v>1869.32601694</v>
      </c>
      <c r="J61" s="36">
        <f>SUMIFS(СВЦЭМ!$C$39:$C$782,СВЦЭМ!$A$39:$A$782,$A61,СВЦЭМ!$B$39:$B$782,J$47)+'СЕТ СН'!$G$12+СВЦЭМ!$D$10+'СЕТ СН'!$G$6-'СЕТ СН'!$G$22</f>
        <v>1845.3341014300001</v>
      </c>
      <c r="K61" s="36">
        <f>SUMIFS(СВЦЭМ!$C$39:$C$782,СВЦЭМ!$A$39:$A$782,$A61,СВЦЭМ!$B$39:$B$782,K$47)+'СЕТ СН'!$G$12+СВЦЭМ!$D$10+'СЕТ СН'!$G$6-'СЕТ СН'!$G$22</f>
        <v>1832.4639471300002</v>
      </c>
      <c r="L61" s="36">
        <f>SUMIFS(СВЦЭМ!$C$39:$C$782,СВЦЭМ!$A$39:$A$782,$A61,СВЦЭМ!$B$39:$B$782,L$47)+'СЕТ СН'!$G$12+СВЦЭМ!$D$10+'СЕТ СН'!$G$6-'СЕТ СН'!$G$22</f>
        <v>1836.6982882500001</v>
      </c>
      <c r="M61" s="36">
        <f>SUMIFS(СВЦЭМ!$C$39:$C$782,СВЦЭМ!$A$39:$A$782,$A61,СВЦЭМ!$B$39:$B$782,M$47)+'СЕТ СН'!$G$12+СВЦЭМ!$D$10+'СЕТ СН'!$G$6-'СЕТ СН'!$G$22</f>
        <v>1878.8292920800002</v>
      </c>
      <c r="N61" s="36">
        <f>SUMIFS(СВЦЭМ!$C$39:$C$782,СВЦЭМ!$A$39:$A$782,$A61,СВЦЭМ!$B$39:$B$782,N$47)+'СЕТ СН'!$G$12+СВЦЭМ!$D$10+'СЕТ СН'!$G$6-'СЕТ СН'!$G$22</f>
        <v>1918.9959080200001</v>
      </c>
      <c r="O61" s="36">
        <f>SUMIFS(СВЦЭМ!$C$39:$C$782,СВЦЭМ!$A$39:$A$782,$A61,СВЦЭМ!$B$39:$B$782,O$47)+'СЕТ СН'!$G$12+СВЦЭМ!$D$10+'СЕТ СН'!$G$6-'СЕТ СН'!$G$22</f>
        <v>1951.1541738600001</v>
      </c>
      <c r="P61" s="36">
        <f>SUMIFS(СВЦЭМ!$C$39:$C$782,СВЦЭМ!$A$39:$A$782,$A61,СВЦЭМ!$B$39:$B$782,P$47)+'СЕТ СН'!$G$12+СВЦЭМ!$D$10+'СЕТ СН'!$G$6-'СЕТ СН'!$G$22</f>
        <v>1956.19824096</v>
      </c>
      <c r="Q61" s="36">
        <f>SUMIFS(СВЦЭМ!$C$39:$C$782,СВЦЭМ!$A$39:$A$782,$A61,СВЦЭМ!$B$39:$B$782,Q$47)+'СЕТ СН'!$G$12+СВЦЭМ!$D$10+'СЕТ СН'!$G$6-'СЕТ СН'!$G$22</f>
        <v>1926.51076235</v>
      </c>
      <c r="R61" s="36">
        <f>SUMIFS(СВЦЭМ!$C$39:$C$782,СВЦЭМ!$A$39:$A$782,$A61,СВЦЭМ!$B$39:$B$782,R$47)+'СЕТ СН'!$G$12+СВЦЭМ!$D$10+'СЕТ СН'!$G$6-'СЕТ СН'!$G$22</f>
        <v>1890.84251225</v>
      </c>
      <c r="S61" s="36">
        <f>SUMIFS(СВЦЭМ!$C$39:$C$782,СВЦЭМ!$A$39:$A$782,$A61,СВЦЭМ!$B$39:$B$782,S$47)+'СЕТ СН'!$G$12+СВЦЭМ!$D$10+'СЕТ СН'!$G$6-'СЕТ СН'!$G$22</f>
        <v>1857.6895608</v>
      </c>
      <c r="T61" s="36">
        <f>SUMIFS(СВЦЭМ!$C$39:$C$782,СВЦЭМ!$A$39:$A$782,$A61,СВЦЭМ!$B$39:$B$782,T$47)+'СЕТ СН'!$G$12+СВЦЭМ!$D$10+'СЕТ СН'!$G$6-'СЕТ СН'!$G$22</f>
        <v>1820.3776356800001</v>
      </c>
      <c r="U61" s="36">
        <f>SUMIFS(СВЦЭМ!$C$39:$C$782,СВЦЭМ!$A$39:$A$782,$A61,СВЦЭМ!$B$39:$B$782,U$47)+'СЕТ СН'!$G$12+СВЦЭМ!$D$10+'СЕТ СН'!$G$6-'СЕТ СН'!$G$22</f>
        <v>1811.47402889</v>
      </c>
      <c r="V61" s="36">
        <f>SUMIFS(СВЦЭМ!$C$39:$C$782,СВЦЭМ!$A$39:$A$782,$A61,СВЦЭМ!$B$39:$B$782,V$47)+'СЕТ СН'!$G$12+СВЦЭМ!$D$10+'СЕТ СН'!$G$6-'СЕТ СН'!$G$22</f>
        <v>1818.84902962</v>
      </c>
      <c r="W61" s="36">
        <f>SUMIFS(СВЦЭМ!$C$39:$C$782,СВЦЭМ!$A$39:$A$782,$A61,СВЦЭМ!$B$39:$B$782,W$47)+'СЕТ СН'!$G$12+СВЦЭМ!$D$10+'СЕТ СН'!$G$6-'СЕТ СН'!$G$22</f>
        <v>1815.2829717500001</v>
      </c>
      <c r="X61" s="36">
        <f>SUMIFS(СВЦЭМ!$C$39:$C$782,СВЦЭМ!$A$39:$A$782,$A61,СВЦЭМ!$B$39:$B$782,X$47)+'СЕТ СН'!$G$12+СВЦЭМ!$D$10+'СЕТ СН'!$G$6-'СЕТ СН'!$G$22</f>
        <v>1863.3319890800001</v>
      </c>
      <c r="Y61" s="36">
        <f>SUMIFS(СВЦЭМ!$C$39:$C$782,СВЦЭМ!$A$39:$A$782,$A61,СВЦЭМ!$B$39:$B$782,Y$47)+'СЕТ СН'!$G$12+СВЦЭМ!$D$10+'СЕТ СН'!$G$6-'СЕТ СН'!$G$22</f>
        <v>1902.8810104200002</v>
      </c>
    </row>
    <row r="62" spans="1:25" ht="15.75" x14ac:dyDescent="0.2">
      <c r="A62" s="35">
        <f t="shared" si="1"/>
        <v>44635</v>
      </c>
      <c r="B62" s="36">
        <f>SUMIFS(СВЦЭМ!$C$39:$C$782,СВЦЭМ!$A$39:$A$782,$A62,СВЦЭМ!$B$39:$B$782,B$47)+'СЕТ СН'!$G$12+СВЦЭМ!$D$10+'СЕТ СН'!$G$6-'СЕТ СН'!$G$22</f>
        <v>1926.30452859</v>
      </c>
      <c r="C62" s="36">
        <f>SUMIFS(СВЦЭМ!$C$39:$C$782,СВЦЭМ!$A$39:$A$782,$A62,СВЦЭМ!$B$39:$B$782,C$47)+'СЕТ СН'!$G$12+СВЦЭМ!$D$10+'СЕТ СН'!$G$6-'СЕТ СН'!$G$22</f>
        <v>1976.1054908800002</v>
      </c>
      <c r="D62" s="36">
        <f>SUMIFS(СВЦЭМ!$C$39:$C$782,СВЦЭМ!$A$39:$A$782,$A62,СВЦЭМ!$B$39:$B$782,D$47)+'СЕТ СН'!$G$12+СВЦЭМ!$D$10+'СЕТ СН'!$G$6-'СЕТ СН'!$G$22</f>
        <v>2031.79045008</v>
      </c>
      <c r="E62" s="36">
        <f>SUMIFS(СВЦЭМ!$C$39:$C$782,СВЦЭМ!$A$39:$A$782,$A62,СВЦЭМ!$B$39:$B$782,E$47)+'СЕТ СН'!$G$12+СВЦЭМ!$D$10+'СЕТ СН'!$G$6-'СЕТ СН'!$G$22</f>
        <v>2053.9026948299997</v>
      </c>
      <c r="F62" s="36">
        <f>SUMIFS(СВЦЭМ!$C$39:$C$782,СВЦЭМ!$A$39:$A$782,$A62,СВЦЭМ!$B$39:$B$782,F$47)+'СЕТ СН'!$G$12+СВЦЭМ!$D$10+'СЕТ СН'!$G$6-'СЕТ СН'!$G$22</f>
        <v>2059.9343359200002</v>
      </c>
      <c r="G62" s="36">
        <f>SUMIFS(СВЦЭМ!$C$39:$C$782,СВЦЭМ!$A$39:$A$782,$A62,СВЦЭМ!$B$39:$B$782,G$47)+'СЕТ СН'!$G$12+СВЦЭМ!$D$10+'СЕТ СН'!$G$6-'СЕТ СН'!$G$22</f>
        <v>2029.33832525</v>
      </c>
      <c r="H62" s="36">
        <f>SUMIFS(СВЦЭМ!$C$39:$C$782,СВЦЭМ!$A$39:$A$782,$A62,СВЦЭМ!$B$39:$B$782,H$47)+'СЕТ СН'!$G$12+СВЦЭМ!$D$10+'СЕТ СН'!$G$6-'СЕТ СН'!$G$22</f>
        <v>1938.7471861400002</v>
      </c>
      <c r="I62" s="36">
        <f>SUMIFS(СВЦЭМ!$C$39:$C$782,СВЦЭМ!$A$39:$A$782,$A62,СВЦЭМ!$B$39:$B$782,I$47)+'СЕТ СН'!$G$12+СВЦЭМ!$D$10+'СЕТ СН'!$G$6-'СЕТ СН'!$G$22</f>
        <v>1869.4719607000002</v>
      </c>
      <c r="J62" s="36">
        <f>SUMIFS(СВЦЭМ!$C$39:$C$782,СВЦЭМ!$A$39:$A$782,$A62,СВЦЭМ!$B$39:$B$782,J$47)+'СЕТ СН'!$G$12+СВЦЭМ!$D$10+'СЕТ СН'!$G$6-'СЕТ СН'!$G$22</f>
        <v>1820.61181362</v>
      </c>
      <c r="K62" s="36">
        <f>SUMIFS(СВЦЭМ!$C$39:$C$782,СВЦЭМ!$A$39:$A$782,$A62,СВЦЭМ!$B$39:$B$782,K$47)+'СЕТ СН'!$G$12+СВЦЭМ!$D$10+'СЕТ СН'!$G$6-'СЕТ СН'!$G$22</f>
        <v>1810.6628291000002</v>
      </c>
      <c r="L62" s="36">
        <f>SUMIFS(СВЦЭМ!$C$39:$C$782,СВЦЭМ!$A$39:$A$782,$A62,СВЦЭМ!$B$39:$B$782,L$47)+'СЕТ СН'!$G$12+СВЦЭМ!$D$10+'СЕТ СН'!$G$6-'СЕТ СН'!$G$22</f>
        <v>1815.5351208700001</v>
      </c>
      <c r="M62" s="36">
        <f>SUMIFS(СВЦЭМ!$C$39:$C$782,СВЦЭМ!$A$39:$A$782,$A62,СВЦЭМ!$B$39:$B$782,M$47)+'СЕТ СН'!$G$12+СВЦЭМ!$D$10+'СЕТ СН'!$G$6-'СЕТ СН'!$G$22</f>
        <v>1849.93947985</v>
      </c>
      <c r="N62" s="36">
        <f>SUMIFS(СВЦЭМ!$C$39:$C$782,СВЦЭМ!$A$39:$A$782,$A62,СВЦЭМ!$B$39:$B$782,N$47)+'СЕТ СН'!$G$12+СВЦЭМ!$D$10+'СЕТ СН'!$G$6-'СЕТ СН'!$G$22</f>
        <v>1894.58137386</v>
      </c>
      <c r="O62" s="36">
        <f>SUMIFS(СВЦЭМ!$C$39:$C$782,СВЦЭМ!$A$39:$A$782,$A62,СВЦЭМ!$B$39:$B$782,O$47)+'СЕТ СН'!$G$12+СВЦЭМ!$D$10+'СЕТ СН'!$G$6-'СЕТ СН'!$G$22</f>
        <v>1943.53008815</v>
      </c>
      <c r="P62" s="36">
        <f>SUMIFS(СВЦЭМ!$C$39:$C$782,СВЦЭМ!$A$39:$A$782,$A62,СВЦЭМ!$B$39:$B$782,P$47)+'СЕТ СН'!$G$12+СВЦЭМ!$D$10+'СЕТ СН'!$G$6-'СЕТ СН'!$G$22</f>
        <v>1956.4734268900002</v>
      </c>
      <c r="Q62" s="36">
        <f>SUMIFS(СВЦЭМ!$C$39:$C$782,СВЦЭМ!$A$39:$A$782,$A62,СВЦЭМ!$B$39:$B$782,Q$47)+'СЕТ СН'!$G$12+СВЦЭМ!$D$10+'СЕТ СН'!$G$6-'СЕТ СН'!$G$22</f>
        <v>1942.87614663</v>
      </c>
      <c r="R62" s="36">
        <f>SUMIFS(СВЦЭМ!$C$39:$C$782,СВЦЭМ!$A$39:$A$782,$A62,СВЦЭМ!$B$39:$B$782,R$47)+'СЕТ СН'!$G$12+СВЦЭМ!$D$10+'СЕТ СН'!$G$6-'СЕТ СН'!$G$22</f>
        <v>1895.4547543000001</v>
      </c>
      <c r="S62" s="36">
        <f>SUMIFS(СВЦЭМ!$C$39:$C$782,СВЦЭМ!$A$39:$A$782,$A62,СВЦЭМ!$B$39:$B$782,S$47)+'СЕТ СН'!$G$12+СВЦЭМ!$D$10+'СЕТ СН'!$G$6-'СЕТ СН'!$G$22</f>
        <v>1854.2028454800002</v>
      </c>
      <c r="T62" s="36">
        <f>SUMIFS(СВЦЭМ!$C$39:$C$782,СВЦЭМ!$A$39:$A$782,$A62,СВЦЭМ!$B$39:$B$782,T$47)+'СЕТ СН'!$G$12+СВЦЭМ!$D$10+'СЕТ СН'!$G$6-'СЕТ СН'!$G$22</f>
        <v>1813.7463838600002</v>
      </c>
      <c r="U62" s="36">
        <f>SUMIFS(СВЦЭМ!$C$39:$C$782,СВЦЭМ!$A$39:$A$782,$A62,СВЦЭМ!$B$39:$B$782,U$47)+'СЕТ СН'!$G$12+СВЦЭМ!$D$10+'СЕТ СН'!$G$6-'СЕТ СН'!$G$22</f>
        <v>1798.70319283</v>
      </c>
      <c r="V62" s="36">
        <f>SUMIFS(СВЦЭМ!$C$39:$C$782,СВЦЭМ!$A$39:$A$782,$A62,СВЦЭМ!$B$39:$B$782,V$47)+'СЕТ СН'!$G$12+СВЦЭМ!$D$10+'СЕТ СН'!$G$6-'СЕТ СН'!$G$22</f>
        <v>1816.9860352100002</v>
      </c>
      <c r="W62" s="36">
        <f>SUMIFS(СВЦЭМ!$C$39:$C$782,СВЦЭМ!$A$39:$A$782,$A62,СВЦЭМ!$B$39:$B$782,W$47)+'СЕТ СН'!$G$12+СВЦЭМ!$D$10+'СЕТ СН'!$G$6-'СЕТ СН'!$G$22</f>
        <v>1835.94664603</v>
      </c>
      <c r="X62" s="36">
        <f>SUMIFS(СВЦЭМ!$C$39:$C$782,СВЦЭМ!$A$39:$A$782,$A62,СВЦЭМ!$B$39:$B$782,X$47)+'СЕТ СН'!$G$12+СВЦЭМ!$D$10+'СЕТ СН'!$G$6-'СЕТ СН'!$G$22</f>
        <v>1864.1570777000002</v>
      </c>
      <c r="Y62" s="36">
        <f>SUMIFS(СВЦЭМ!$C$39:$C$782,СВЦЭМ!$A$39:$A$782,$A62,СВЦЭМ!$B$39:$B$782,Y$47)+'СЕТ СН'!$G$12+СВЦЭМ!$D$10+'СЕТ СН'!$G$6-'СЕТ СН'!$G$22</f>
        <v>1893.8798249000001</v>
      </c>
    </row>
    <row r="63" spans="1:25" ht="15.75" x14ac:dyDescent="0.2">
      <c r="A63" s="35">
        <f t="shared" si="1"/>
        <v>44636</v>
      </c>
      <c r="B63" s="36">
        <f>SUMIFS(СВЦЭМ!$C$39:$C$782,СВЦЭМ!$A$39:$A$782,$A63,СВЦЭМ!$B$39:$B$782,B$47)+'СЕТ СН'!$G$12+СВЦЭМ!$D$10+'СЕТ СН'!$G$6-'СЕТ СН'!$G$22</f>
        <v>1896.35196737</v>
      </c>
      <c r="C63" s="36">
        <f>SUMIFS(СВЦЭМ!$C$39:$C$782,СВЦЭМ!$A$39:$A$782,$A63,СВЦЭМ!$B$39:$B$782,C$47)+'СЕТ СН'!$G$12+СВЦЭМ!$D$10+'СЕТ СН'!$G$6-'СЕТ СН'!$G$22</f>
        <v>1962.2949376600002</v>
      </c>
      <c r="D63" s="36">
        <f>SUMIFS(СВЦЭМ!$C$39:$C$782,СВЦЭМ!$A$39:$A$782,$A63,СВЦЭМ!$B$39:$B$782,D$47)+'СЕТ СН'!$G$12+СВЦЭМ!$D$10+'СЕТ СН'!$G$6-'СЕТ СН'!$G$22</f>
        <v>2038.17207639</v>
      </c>
      <c r="E63" s="36">
        <f>SUMIFS(СВЦЭМ!$C$39:$C$782,СВЦЭМ!$A$39:$A$782,$A63,СВЦЭМ!$B$39:$B$782,E$47)+'СЕТ СН'!$G$12+СВЦЭМ!$D$10+'СЕТ СН'!$G$6-'СЕТ СН'!$G$22</f>
        <v>2057.7050845000003</v>
      </c>
      <c r="F63" s="36">
        <f>SUMIFS(СВЦЭМ!$C$39:$C$782,СВЦЭМ!$A$39:$A$782,$A63,СВЦЭМ!$B$39:$B$782,F$47)+'СЕТ СН'!$G$12+СВЦЭМ!$D$10+'СЕТ СН'!$G$6-'СЕТ СН'!$G$22</f>
        <v>2062.20376708</v>
      </c>
      <c r="G63" s="36">
        <f>SUMIFS(СВЦЭМ!$C$39:$C$782,СВЦЭМ!$A$39:$A$782,$A63,СВЦЭМ!$B$39:$B$782,G$47)+'СЕТ СН'!$G$12+СВЦЭМ!$D$10+'СЕТ СН'!$G$6-'СЕТ СН'!$G$22</f>
        <v>2024.87647971</v>
      </c>
      <c r="H63" s="36">
        <f>SUMIFS(СВЦЭМ!$C$39:$C$782,СВЦЭМ!$A$39:$A$782,$A63,СВЦЭМ!$B$39:$B$782,H$47)+'СЕТ СН'!$G$12+СВЦЭМ!$D$10+'СЕТ СН'!$G$6-'СЕТ СН'!$G$22</f>
        <v>1944.2191200700001</v>
      </c>
      <c r="I63" s="36">
        <f>SUMIFS(СВЦЭМ!$C$39:$C$782,СВЦЭМ!$A$39:$A$782,$A63,СВЦЭМ!$B$39:$B$782,I$47)+'СЕТ СН'!$G$12+СВЦЭМ!$D$10+'СЕТ СН'!$G$6-'СЕТ СН'!$G$22</f>
        <v>1876.49694391</v>
      </c>
      <c r="J63" s="36">
        <f>SUMIFS(СВЦЭМ!$C$39:$C$782,СВЦЭМ!$A$39:$A$782,$A63,СВЦЭМ!$B$39:$B$782,J$47)+'СЕТ СН'!$G$12+СВЦЭМ!$D$10+'СЕТ СН'!$G$6-'СЕТ СН'!$G$22</f>
        <v>1845.09658283</v>
      </c>
      <c r="K63" s="36">
        <f>SUMIFS(СВЦЭМ!$C$39:$C$782,СВЦЭМ!$A$39:$A$782,$A63,СВЦЭМ!$B$39:$B$782,K$47)+'СЕТ СН'!$G$12+СВЦЭМ!$D$10+'СЕТ СН'!$G$6-'СЕТ СН'!$G$22</f>
        <v>1835.91774416</v>
      </c>
      <c r="L63" s="36">
        <f>SUMIFS(СВЦЭМ!$C$39:$C$782,СВЦЭМ!$A$39:$A$782,$A63,СВЦЭМ!$B$39:$B$782,L$47)+'СЕТ СН'!$G$12+СВЦЭМ!$D$10+'СЕТ СН'!$G$6-'СЕТ СН'!$G$22</f>
        <v>1844.43996326</v>
      </c>
      <c r="M63" s="36">
        <f>SUMIFS(СВЦЭМ!$C$39:$C$782,СВЦЭМ!$A$39:$A$782,$A63,СВЦЭМ!$B$39:$B$782,M$47)+'СЕТ СН'!$G$12+СВЦЭМ!$D$10+'СЕТ СН'!$G$6-'СЕТ СН'!$G$22</f>
        <v>1896.3432213200001</v>
      </c>
      <c r="N63" s="36">
        <f>SUMIFS(СВЦЭМ!$C$39:$C$782,СВЦЭМ!$A$39:$A$782,$A63,СВЦЭМ!$B$39:$B$782,N$47)+'СЕТ СН'!$G$12+СВЦЭМ!$D$10+'СЕТ СН'!$G$6-'СЕТ СН'!$G$22</f>
        <v>1920.5216433200001</v>
      </c>
      <c r="O63" s="36">
        <f>SUMIFS(СВЦЭМ!$C$39:$C$782,СВЦЭМ!$A$39:$A$782,$A63,СВЦЭМ!$B$39:$B$782,O$47)+'СЕТ СН'!$G$12+СВЦЭМ!$D$10+'СЕТ СН'!$G$6-'СЕТ СН'!$G$22</f>
        <v>1968.4418010900001</v>
      </c>
      <c r="P63" s="36">
        <f>SUMIFS(СВЦЭМ!$C$39:$C$782,СВЦЭМ!$A$39:$A$782,$A63,СВЦЭМ!$B$39:$B$782,P$47)+'СЕТ СН'!$G$12+СВЦЭМ!$D$10+'СЕТ СН'!$G$6-'СЕТ СН'!$G$22</f>
        <v>1981.0488762800001</v>
      </c>
      <c r="Q63" s="36">
        <f>SUMIFS(СВЦЭМ!$C$39:$C$782,СВЦЭМ!$A$39:$A$782,$A63,СВЦЭМ!$B$39:$B$782,Q$47)+'СЕТ СН'!$G$12+СВЦЭМ!$D$10+'СЕТ СН'!$G$6-'СЕТ СН'!$G$22</f>
        <v>1944.8163820300001</v>
      </c>
      <c r="R63" s="36">
        <f>SUMIFS(СВЦЭМ!$C$39:$C$782,СВЦЭМ!$A$39:$A$782,$A63,СВЦЭМ!$B$39:$B$782,R$47)+'СЕТ СН'!$G$12+СВЦЭМ!$D$10+'СЕТ СН'!$G$6-'СЕТ СН'!$G$22</f>
        <v>1920.4519248500001</v>
      </c>
      <c r="S63" s="36">
        <f>SUMIFS(СВЦЭМ!$C$39:$C$782,СВЦЭМ!$A$39:$A$782,$A63,СВЦЭМ!$B$39:$B$782,S$47)+'СЕТ СН'!$G$12+СВЦЭМ!$D$10+'СЕТ СН'!$G$6-'СЕТ СН'!$G$22</f>
        <v>1871.89201542</v>
      </c>
      <c r="T63" s="36">
        <f>SUMIFS(СВЦЭМ!$C$39:$C$782,СВЦЭМ!$A$39:$A$782,$A63,СВЦЭМ!$B$39:$B$782,T$47)+'СЕТ СН'!$G$12+СВЦЭМ!$D$10+'СЕТ СН'!$G$6-'СЕТ СН'!$G$22</f>
        <v>1841.5030679600002</v>
      </c>
      <c r="U63" s="36">
        <f>SUMIFS(СВЦЭМ!$C$39:$C$782,СВЦЭМ!$A$39:$A$782,$A63,СВЦЭМ!$B$39:$B$782,U$47)+'СЕТ СН'!$G$12+СВЦЭМ!$D$10+'СЕТ СН'!$G$6-'СЕТ СН'!$G$22</f>
        <v>1813.3252557200001</v>
      </c>
      <c r="V63" s="36">
        <f>SUMIFS(СВЦЭМ!$C$39:$C$782,СВЦЭМ!$A$39:$A$782,$A63,СВЦЭМ!$B$39:$B$782,V$47)+'СЕТ СН'!$G$12+СВЦЭМ!$D$10+'СЕТ СН'!$G$6-'СЕТ СН'!$G$22</f>
        <v>1832.5475327400002</v>
      </c>
      <c r="W63" s="36">
        <f>SUMIFS(СВЦЭМ!$C$39:$C$782,СВЦЭМ!$A$39:$A$782,$A63,СВЦЭМ!$B$39:$B$782,W$47)+'СЕТ СН'!$G$12+СВЦЭМ!$D$10+'СЕТ СН'!$G$6-'СЕТ СН'!$G$22</f>
        <v>1869.11264153</v>
      </c>
      <c r="X63" s="36">
        <f>SUMIFS(СВЦЭМ!$C$39:$C$782,СВЦЭМ!$A$39:$A$782,$A63,СВЦЭМ!$B$39:$B$782,X$47)+'СЕТ СН'!$G$12+СВЦЭМ!$D$10+'СЕТ СН'!$G$6-'СЕТ СН'!$G$22</f>
        <v>1896.35463897</v>
      </c>
      <c r="Y63" s="36">
        <f>SUMIFS(СВЦЭМ!$C$39:$C$782,СВЦЭМ!$A$39:$A$782,$A63,СВЦЭМ!$B$39:$B$782,Y$47)+'СЕТ СН'!$G$12+СВЦЭМ!$D$10+'СЕТ СН'!$G$6-'СЕТ СН'!$G$22</f>
        <v>1914.3691064900001</v>
      </c>
    </row>
    <row r="64" spans="1:25" ht="15.75" x14ac:dyDescent="0.2">
      <c r="A64" s="35">
        <f t="shared" si="1"/>
        <v>44637</v>
      </c>
      <c r="B64" s="36">
        <f>SUMIFS(СВЦЭМ!$C$39:$C$782,СВЦЭМ!$A$39:$A$782,$A64,СВЦЭМ!$B$39:$B$782,B$47)+'СЕТ СН'!$G$12+СВЦЭМ!$D$10+'СЕТ СН'!$G$6-'СЕТ СН'!$G$22</f>
        <v>1935.3309271000001</v>
      </c>
      <c r="C64" s="36">
        <f>SUMIFS(СВЦЭМ!$C$39:$C$782,СВЦЭМ!$A$39:$A$782,$A64,СВЦЭМ!$B$39:$B$782,C$47)+'СЕТ СН'!$G$12+СВЦЭМ!$D$10+'СЕТ СН'!$G$6-'СЕТ СН'!$G$22</f>
        <v>2002.8439604</v>
      </c>
      <c r="D64" s="36">
        <f>SUMIFS(СВЦЭМ!$C$39:$C$782,СВЦЭМ!$A$39:$A$782,$A64,СВЦЭМ!$B$39:$B$782,D$47)+'СЕТ СН'!$G$12+СВЦЭМ!$D$10+'СЕТ СН'!$G$6-'СЕТ СН'!$G$22</f>
        <v>2072.5785721399998</v>
      </c>
      <c r="E64" s="36">
        <f>SUMIFS(СВЦЭМ!$C$39:$C$782,СВЦЭМ!$A$39:$A$782,$A64,СВЦЭМ!$B$39:$B$782,E$47)+'СЕТ СН'!$G$12+СВЦЭМ!$D$10+'СЕТ СН'!$G$6-'СЕТ СН'!$G$22</f>
        <v>2088.48499593</v>
      </c>
      <c r="F64" s="36">
        <f>SUMIFS(СВЦЭМ!$C$39:$C$782,СВЦЭМ!$A$39:$A$782,$A64,СВЦЭМ!$B$39:$B$782,F$47)+'СЕТ СН'!$G$12+СВЦЭМ!$D$10+'СЕТ СН'!$G$6-'СЕТ СН'!$G$22</f>
        <v>2088.6080598899998</v>
      </c>
      <c r="G64" s="36">
        <f>SUMIFS(СВЦЭМ!$C$39:$C$782,СВЦЭМ!$A$39:$A$782,$A64,СВЦЭМ!$B$39:$B$782,G$47)+'СЕТ СН'!$G$12+СВЦЭМ!$D$10+'СЕТ СН'!$G$6-'СЕТ СН'!$G$22</f>
        <v>2063.79760528</v>
      </c>
      <c r="H64" s="36">
        <f>SUMIFS(СВЦЭМ!$C$39:$C$782,СВЦЭМ!$A$39:$A$782,$A64,СВЦЭМ!$B$39:$B$782,H$47)+'СЕТ СН'!$G$12+СВЦЭМ!$D$10+'СЕТ СН'!$G$6-'СЕТ СН'!$G$22</f>
        <v>1980.35481929</v>
      </c>
      <c r="I64" s="36">
        <f>SUMIFS(СВЦЭМ!$C$39:$C$782,СВЦЭМ!$A$39:$A$782,$A64,СВЦЭМ!$B$39:$B$782,I$47)+'СЕТ СН'!$G$12+СВЦЭМ!$D$10+'СЕТ СН'!$G$6-'СЕТ СН'!$G$22</f>
        <v>1880.4540828700001</v>
      </c>
      <c r="J64" s="36">
        <f>SUMIFS(СВЦЭМ!$C$39:$C$782,СВЦЭМ!$A$39:$A$782,$A64,СВЦЭМ!$B$39:$B$782,J$47)+'СЕТ СН'!$G$12+СВЦЭМ!$D$10+'СЕТ СН'!$G$6-'СЕТ СН'!$G$22</f>
        <v>1828.4987431000002</v>
      </c>
      <c r="K64" s="36">
        <f>SUMIFS(СВЦЭМ!$C$39:$C$782,СВЦЭМ!$A$39:$A$782,$A64,СВЦЭМ!$B$39:$B$782,K$47)+'СЕТ СН'!$G$12+СВЦЭМ!$D$10+'СЕТ СН'!$G$6-'СЕТ СН'!$G$22</f>
        <v>1833.2696897600001</v>
      </c>
      <c r="L64" s="36">
        <f>SUMIFS(СВЦЭМ!$C$39:$C$782,СВЦЭМ!$A$39:$A$782,$A64,СВЦЭМ!$B$39:$B$782,L$47)+'СЕТ СН'!$G$12+СВЦЭМ!$D$10+'СЕТ СН'!$G$6-'СЕТ СН'!$G$22</f>
        <v>1836.0206525400001</v>
      </c>
      <c r="M64" s="36">
        <f>SUMIFS(СВЦЭМ!$C$39:$C$782,СВЦЭМ!$A$39:$A$782,$A64,СВЦЭМ!$B$39:$B$782,M$47)+'СЕТ СН'!$G$12+СВЦЭМ!$D$10+'СЕТ СН'!$G$6-'СЕТ СН'!$G$22</f>
        <v>1891.14279979</v>
      </c>
      <c r="N64" s="36">
        <f>SUMIFS(СВЦЭМ!$C$39:$C$782,СВЦЭМ!$A$39:$A$782,$A64,СВЦЭМ!$B$39:$B$782,N$47)+'СЕТ СН'!$G$12+СВЦЭМ!$D$10+'СЕТ СН'!$G$6-'СЕТ СН'!$G$22</f>
        <v>1935.0348628400002</v>
      </c>
      <c r="O64" s="36">
        <f>SUMIFS(СВЦЭМ!$C$39:$C$782,СВЦЭМ!$A$39:$A$782,$A64,СВЦЭМ!$B$39:$B$782,O$47)+'СЕТ СН'!$G$12+СВЦЭМ!$D$10+'СЕТ СН'!$G$6-'СЕТ СН'!$G$22</f>
        <v>1967.30896061</v>
      </c>
      <c r="P64" s="36">
        <f>SUMIFS(СВЦЭМ!$C$39:$C$782,СВЦЭМ!$A$39:$A$782,$A64,СВЦЭМ!$B$39:$B$782,P$47)+'СЕТ СН'!$G$12+СВЦЭМ!$D$10+'СЕТ СН'!$G$6-'СЕТ СН'!$G$22</f>
        <v>1993.1704482300001</v>
      </c>
      <c r="Q64" s="36">
        <f>SUMIFS(СВЦЭМ!$C$39:$C$782,СВЦЭМ!$A$39:$A$782,$A64,СВЦЭМ!$B$39:$B$782,Q$47)+'СЕТ СН'!$G$12+СВЦЭМ!$D$10+'СЕТ СН'!$G$6-'СЕТ СН'!$G$22</f>
        <v>1972.96396168</v>
      </c>
      <c r="R64" s="36">
        <f>SUMIFS(СВЦЭМ!$C$39:$C$782,СВЦЭМ!$A$39:$A$782,$A64,СВЦЭМ!$B$39:$B$782,R$47)+'СЕТ СН'!$G$12+СВЦЭМ!$D$10+'СЕТ СН'!$G$6-'СЕТ СН'!$G$22</f>
        <v>1934.8028051200001</v>
      </c>
      <c r="S64" s="36">
        <f>SUMIFS(СВЦЭМ!$C$39:$C$782,СВЦЭМ!$A$39:$A$782,$A64,СВЦЭМ!$B$39:$B$782,S$47)+'СЕТ СН'!$G$12+СВЦЭМ!$D$10+'СЕТ СН'!$G$6-'СЕТ СН'!$G$22</f>
        <v>1880.4231057100001</v>
      </c>
      <c r="T64" s="36">
        <f>SUMIFS(СВЦЭМ!$C$39:$C$782,СВЦЭМ!$A$39:$A$782,$A64,СВЦЭМ!$B$39:$B$782,T$47)+'СЕТ СН'!$G$12+СВЦЭМ!$D$10+'СЕТ СН'!$G$6-'СЕТ СН'!$G$22</f>
        <v>1841.8125998</v>
      </c>
      <c r="U64" s="36">
        <f>SUMIFS(СВЦЭМ!$C$39:$C$782,СВЦЭМ!$A$39:$A$782,$A64,СВЦЭМ!$B$39:$B$782,U$47)+'СЕТ СН'!$G$12+СВЦЭМ!$D$10+'СЕТ СН'!$G$6-'СЕТ СН'!$G$22</f>
        <v>1816.20576334</v>
      </c>
      <c r="V64" s="36">
        <f>SUMIFS(СВЦЭМ!$C$39:$C$782,СВЦЭМ!$A$39:$A$782,$A64,СВЦЭМ!$B$39:$B$782,V$47)+'СЕТ СН'!$G$12+СВЦЭМ!$D$10+'СЕТ СН'!$G$6-'СЕТ СН'!$G$22</f>
        <v>1854.5063345200001</v>
      </c>
      <c r="W64" s="36">
        <f>SUMIFS(СВЦЭМ!$C$39:$C$782,СВЦЭМ!$A$39:$A$782,$A64,СВЦЭМ!$B$39:$B$782,W$47)+'СЕТ СН'!$G$12+СВЦЭМ!$D$10+'СЕТ СН'!$G$6-'СЕТ СН'!$G$22</f>
        <v>1844.89446946</v>
      </c>
      <c r="X64" s="36">
        <f>SUMIFS(СВЦЭМ!$C$39:$C$782,СВЦЭМ!$A$39:$A$782,$A64,СВЦЭМ!$B$39:$B$782,X$47)+'СЕТ СН'!$G$12+СВЦЭМ!$D$10+'СЕТ СН'!$G$6-'СЕТ СН'!$G$22</f>
        <v>1843.6653961700001</v>
      </c>
      <c r="Y64" s="36">
        <f>SUMIFS(СВЦЭМ!$C$39:$C$782,СВЦЭМ!$A$39:$A$782,$A64,СВЦЭМ!$B$39:$B$782,Y$47)+'СЕТ СН'!$G$12+СВЦЭМ!$D$10+'СЕТ СН'!$G$6-'СЕТ СН'!$G$22</f>
        <v>1869.2166621000001</v>
      </c>
    </row>
    <row r="65" spans="1:27" ht="15.75" x14ac:dyDescent="0.2">
      <c r="A65" s="35">
        <f t="shared" si="1"/>
        <v>44638</v>
      </c>
      <c r="B65" s="36">
        <f>SUMIFS(СВЦЭМ!$C$39:$C$782,СВЦЭМ!$A$39:$A$782,$A65,СВЦЭМ!$B$39:$B$782,B$47)+'СЕТ СН'!$G$12+СВЦЭМ!$D$10+'СЕТ СН'!$G$6-'СЕТ СН'!$G$22</f>
        <v>1829.41516454</v>
      </c>
      <c r="C65" s="36">
        <f>SUMIFS(СВЦЭМ!$C$39:$C$782,СВЦЭМ!$A$39:$A$782,$A65,СВЦЭМ!$B$39:$B$782,C$47)+'СЕТ СН'!$G$12+СВЦЭМ!$D$10+'СЕТ СН'!$G$6-'СЕТ СН'!$G$22</f>
        <v>1851.35912151</v>
      </c>
      <c r="D65" s="36">
        <f>SUMIFS(СВЦЭМ!$C$39:$C$782,СВЦЭМ!$A$39:$A$782,$A65,СВЦЭМ!$B$39:$B$782,D$47)+'СЕТ СН'!$G$12+СВЦЭМ!$D$10+'СЕТ СН'!$G$6-'СЕТ СН'!$G$22</f>
        <v>1951.44952113</v>
      </c>
      <c r="E65" s="36">
        <f>SUMIFS(СВЦЭМ!$C$39:$C$782,СВЦЭМ!$A$39:$A$782,$A65,СВЦЭМ!$B$39:$B$782,E$47)+'СЕТ СН'!$G$12+СВЦЭМ!$D$10+'СЕТ СН'!$G$6-'СЕТ СН'!$G$22</f>
        <v>1984.4324044300001</v>
      </c>
      <c r="F65" s="36">
        <f>SUMIFS(СВЦЭМ!$C$39:$C$782,СВЦЭМ!$A$39:$A$782,$A65,СВЦЭМ!$B$39:$B$782,F$47)+'СЕТ СН'!$G$12+СВЦЭМ!$D$10+'СЕТ СН'!$G$6-'СЕТ СН'!$G$22</f>
        <v>2010.63404184</v>
      </c>
      <c r="G65" s="36">
        <f>SUMIFS(СВЦЭМ!$C$39:$C$782,СВЦЭМ!$A$39:$A$782,$A65,СВЦЭМ!$B$39:$B$782,G$47)+'СЕТ СН'!$G$12+СВЦЭМ!$D$10+'СЕТ СН'!$G$6-'СЕТ СН'!$G$22</f>
        <v>1986.7675340000001</v>
      </c>
      <c r="H65" s="36">
        <f>SUMIFS(СВЦЭМ!$C$39:$C$782,СВЦЭМ!$A$39:$A$782,$A65,СВЦЭМ!$B$39:$B$782,H$47)+'СЕТ СН'!$G$12+СВЦЭМ!$D$10+'СЕТ СН'!$G$6-'СЕТ СН'!$G$22</f>
        <v>1924.11663378</v>
      </c>
      <c r="I65" s="36">
        <f>SUMIFS(СВЦЭМ!$C$39:$C$782,СВЦЭМ!$A$39:$A$782,$A65,СВЦЭМ!$B$39:$B$782,I$47)+'СЕТ СН'!$G$12+СВЦЭМ!$D$10+'СЕТ СН'!$G$6-'СЕТ СН'!$G$22</f>
        <v>1850.78236156</v>
      </c>
      <c r="J65" s="36">
        <f>SUMIFS(СВЦЭМ!$C$39:$C$782,СВЦЭМ!$A$39:$A$782,$A65,СВЦЭМ!$B$39:$B$782,J$47)+'СЕТ СН'!$G$12+СВЦЭМ!$D$10+'СЕТ СН'!$G$6-'СЕТ СН'!$G$22</f>
        <v>1816.2321261100001</v>
      </c>
      <c r="K65" s="36">
        <f>SUMIFS(СВЦЭМ!$C$39:$C$782,СВЦЭМ!$A$39:$A$782,$A65,СВЦЭМ!$B$39:$B$782,K$47)+'СЕТ СН'!$G$12+СВЦЭМ!$D$10+'СЕТ СН'!$G$6-'СЕТ СН'!$G$22</f>
        <v>1818.82680744</v>
      </c>
      <c r="L65" s="36">
        <f>SUMIFS(СВЦЭМ!$C$39:$C$782,СВЦЭМ!$A$39:$A$782,$A65,СВЦЭМ!$B$39:$B$782,L$47)+'СЕТ СН'!$G$12+СВЦЭМ!$D$10+'СЕТ СН'!$G$6-'СЕТ СН'!$G$22</f>
        <v>1824.35256559</v>
      </c>
      <c r="M65" s="36">
        <f>SUMIFS(СВЦЭМ!$C$39:$C$782,СВЦЭМ!$A$39:$A$782,$A65,СВЦЭМ!$B$39:$B$782,M$47)+'СЕТ СН'!$G$12+СВЦЭМ!$D$10+'СЕТ СН'!$G$6-'СЕТ СН'!$G$22</f>
        <v>1853.8064976600001</v>
      </c>
      <c r="N65" s="36">
        <f>SUMIFS(СВЦЭМ!$C$39:$C$782,СВЦЭМ!$A$39:$A$782,$A65,СВЦЭМ!$B$39:$B$782,N$47)+'СЕТ СН'!$G$12+СВЦЭМ!$D$10+'СЕТ СН'!$G$6-'СЕТ СН'!$G$22</f>
        <v>1911.5553721600002</v>
      </c>
      <c r="O65" s="36">
        <f>SUMIFS(СВЦЭМ!$C$39:$C$782,СВЦЭМ!$A$39:$A$782,$A65,СВЦЭМ!$B$39:$B$782,O$47)+'СЕТ СН'!$G$12+СВЦЭМ!$D$10+'СЕТ СН'!$G$6-'СЕТ СН'!$G$22</f>
        <v>1941.9494911400002</v>
      </c>
      <c r="P65" s="36">
        <f>SUMIFS(СВЦЭМ!$C$39:$C$782,СВЦЭМ!$A$39:$A$782,$A65,СВЦЭМ!$B$39:$B$782,P$47)+'СЕТ СН'!$G$12+СВЦЭМ!$D$10+'СЕТ СН'!$G$6-'СЕТ СН'!$G$22</f>
        <v>1973.4325104300001</v>
      </c>
      <c r="Q65" s="36">
        <f>SUMIFS(СВЦЭМ!$C$39:$C$782,СВЦЭМ!$A$39:$A$782,$A65,СВЦЭМ!$B$39:$B$782,Q$47)+'СЕТ СН'!$G$12+СВЦЭМ!$D$10+'СЕТ СН'!$G$6-'СЕТ СН'!$G$22</f>
        <v>1955.9173992800002</v>
      </c>
      <c r="R65" s="36">
        <f>SUMIFS(СВЦЭМ!$C$39:$C$782,СВЦЭМ!$A$39:$A$782,$A65,СВЦЭМ!$B$39:$B$782,R$47)+'СЕТ СН'!$G$12+СВЦЭМ!$D$10+'СЕТ СН'!$G$6-'СЕТ СН'!$G$22</f>
        <v>1908.7077414400001</v>
      </c>
      <c r="S65" s="36">
        <f>SUMIFS(СВЦЭМ!$C$39:$C$782,СВЦЭМ!$A$39:$A$782,$A65,СВЦЭМ!$B$39:$B$782,S$47)+'СЕТ СН'!$G$12+СВЦЭМ!$D$10+'СЕТ СН'!$G$6-'СЕТ СН'!$G$22</f>
        <v>1868.88937158</v>
      </c>
      <c r="T65" s="36">
        <f>SUMIFS(СВЦЭМ!$C$39:$C$782,СВЦЭМ!$A$39:$A$782,$A65,СВЦЭМ!$B$39:$B$782,T$47)+'СЕТ СН'!$G$12+СВЦЭМ!$D$10+'СЕТ СН'!$G$6-'СЕТ СН'!$G$22</f>
        <v>1822.60008337</v>
      </c>
      <c r="U65" s="36">
        <f>SUMIFS(СВЦЭМ!$C$39:$C$782,СВЦЭМ!$A$39:$A$782,$A65,СВЦЭМ!$B$39:$B$782,U$47)+'СЕТ СН'!$G$12+СВЦЭМ!$D$10+'СЕТ СН'!$G$6-'СЕТ СН'!$G$22</f>
        <v>1792.9572971800001</v>
      </c>
      <c r="V65" s="36">
        <f>SUMIFS(СВЦЭМ!$C$39:$C$782,СВЦЭМ!$A$39:$A$782,$A65,СВЦЭМ!$B$39:$B$782,V$47)+'СЕТ СН'!$G$12+СВЦЭМ!$D$10+'СЕТ СН'!$G$6-'СЕТ СН'!$G$22</f>
        <v>1819.0458915300001</v>
      </c>
      <c r="W65" s="36">
        <f>SUMIFS(СВЦЭМ!$C$39:$C$782,СВЦЭМ!$A$39:$A$782,$A65,СВЦЭМ!$B$39:$B$782,W$47)+'СЕТ СН'!$G$12+СВЦЭМ!$D$10+'СЕТ СН'!$G$6-'СЕТ СН'!$G$22</f>
        <v>1839.4957250900002</v>
      </c>
      <c r="X65" s="36">
        <f>SUMIFS(СВЦЭМ!$C$39:$C$782,СВЦЭМ!$A$39:$A$782,$A65,СВЦЭМ!$B$39:$B$782,X$47)+'СЕТ СН'!$G$12+СВЦЭМ!$D$10+'СЕТ СН'!$G$6-'СЕТ СН'!$G$22</f>
        <v>1860.44878941</v>
      </c>
      <c r="Y65" s="36">
        <f>SUMIFS(СВЦЭМ!$C$39:$C$782,СВЦЭМ!$A$39:$A$782,$A65,СВЦЭМ!$B$39:$B$782,Y$47)+'СЕТ СН'!$G$12+СВЦЭМ!$D$10+'СЕТ СН'!$G$6-'СЕТ СН'!$G$22</f>
        <v>1874.6732129000002</v>
      </c>
    </row>
    <row r="66" spans="1:27" ht="15.75" x14ac:dyDescent="0.2">
      <c r="A66" s="35">
        <f t="shared" si="1"/>
        <v>44639</v>
      </c>
      <c r="B66" s="36">
        <f>SUMIFS(СВЦЭМ!$C$39:$C$782,СВЦЭМ!$A$39:$A$782,$A66,СВЦЭМ!$B$39:$B$782,B$47)+'СЕТ СН'!$G$12+СВЦЭМ!$D$10+'СЕТ СН'!$G$6-'СЕТ СН'!$G$22</f>
        <v>1883.5851224200001</v>
      </c>
      <c r="C66" s="36">
        <f>SUMIFS(СВЦЭМ!$C$39:$C$782,СВЦЭМ!$A$39:$A$782,$A66,СВЦЭМ!$B$39:$B$782,C$47)+'СЕТ СН'!$G$12+СВЦЭМ!$D$10+'СЕТ СН'!$G$6-'СЕТ СН'!$G$22</f>
        <v>1859.3759899700001</v>
      </c>
      <c r="D66" s="36">
        <f>SUMIFS(СВЦЭМ!$C$39:$C$782,СВЦЭМ!$A$39:$A$782,$A66,СВЦЭМ!$B$39:$B$782,D$47)+'СЕТ СН'!$G$12+СВЦЭМ!$D$10+'СЕТ СН'!$G$6-'СЕТ СН'!$G$22</f>
        <v>1966.53896794</v>
      </c>
      <c r="E66" s="36">
        <f>SUMIFS(СВЦЭМ!$C$39:$C$782,СВЦЭМ!$A$39:$A$782,$A66,СВЦЭМ!$B$39:$B$782,E$47)+'СЕТ СН'!$G$12+СВЦЭМ!$D$10+'СЕТ СН'!$G$6-'СЕТ СН'!$G$22</f>
        <v>1989.5302257800001</v>
      </c>
      <c r="F66" s="36">
        <f>SUMIFS(СВЦЭМ!$C$39:$C$782,СВЦЭМ!$A$39:$A$782,$A66,СВЦЭМ!$B$39:$B$782,F$47)+'СЕТ СН'!$G$12+СВЦЭМ!$D$10+'СЕТ СН'!$G$6-'СЕТ СН'!$G$22</f>
        <v>1982.13593199</v>
      </c>
      <c r="G66" s="36">
        <f>SUMIFS(СВЦЭМ!$C$39:$C$782,СВЦЭМ!$A$39:$A$782,$A66,СВЦЭМ!$B$39:$B$782,G$47)+'СЕТ СН'!$G$12+СВЦЭМ!$D$10+'СЕТ СН'!$G$6-'СЕТ СН'!$G$22</f>
        <v>1932.8365183200001</v>
      </c>
      <c r="H66" s="36">
        <f>SUMIFS(СВЦЭМ!$C$39:$C$782,СВЦЭМ!$A$39:$A$782,$A66,СВЦЭМ!$B$39:$B$782,H$47)+'СЕТ СН'!$G$12+СВЦЭМ!$D$10+'СЕТ СН'!$G$6-'СЕТ СН'!$G$22</f>
        <v>1880.0236909700002</v>
      </c>
      <c r="I66" s="36">
        <f>SUMIFS(СВЦЭМ!$C$39:$C$782,СВЦЭМ!$A$39:$A$782,$A66,СВЦЭМ!$B$39:$B$782,I$47)+'СЕТ СН'!$G$12+СВЦЭМ!$D$10+'СЕТ СН'!$G$6-'СЕТ СН'!$G$22</f>
        <v>1798.0569877300002</v>
      </c>
      <c r="J66" s="36">
        <f>SUMIFS(СВЦЭМ!$C$39:$C$782,СВЦЭМ!$A$39:$A$782,$A66,СВЦЭМ!$B$39:$B$782,J$47)+'СЕТ СН'!$G$12+СВЦЭМ!$D$10+'СЕТ СН'!$G$6-'СЕТ СН'!$G$22</f>
        <v>1726.1717632300001</v>
      </c>
      <c r="K66" s="36">
        <f>SUMIFS(СВЦЭМ!$C$39:$C$782,СВЦЭМ!$A$39:$A$782,$A66,СВЦЭМ!$B$39:$B$782,K$47)+'СЕТ СН'!$G$12+СВЦЭМ!$D$10+'СЕТ СН'!$G$6-'СЕТ СН'!$G$22</f>
        <v>1741.58249239</v>
      </c>
      <c r="L66" s="36">
        <f>SUMIFS(СВЦЭМ!$C$39:$C$782,СВЦЭМ!$A$39:$A$782,$A66,СВЦЭМ!$B$39:$B$782,L$47)+'СЕТ СН'!$G$12+СВЦЭМ!$D$10+'СЕТ СН'!$G$6-'СЕТ СН'!$G$22</f>
        <v>1742.6487226200002</v>
      </c>
      <c r="M66" s="36">
        <f>SUMIFS(СВЦЭМ!$C$39:$C$782,СВЦЭМ!$A$39:$A$782,$A66,СВЦЭМ!$B$39:$B$782,M$47)+'СЕТ СН'!$G$12+СВЦЭМ!$D$10+'СЕТ СН'!$G$6-'СЕТ СН'!$G$22</f>
        <v>1799.1318995600002</v>
      </c>
      <c r="N66" s="36">
        <f>SUMIFS(СВЦЭМ!$C$39:$C$782,СВЦЭМ!$A$39:$A$782,$A66,СВЦЭМ!$B$39:$B$782,N$47)+'СЕТ СН'!$G$12+СВЦЭМ!$D$10+'СЕТ СН'!$G$6-'СЕТ СН'!$G$22</f>
        <v>1863.3030873500002</v>
      </c>
      <c r="O66" s="36">
        <f>SUMIFS(СВЦЭМ!$C$39:$C$782,СВЦЭМ!$A$39:$A$782,$A66,СВЦЭМ!$B$39:$B$782,O$47)+'СЕТ СН'!$G$12+СВЦЭМ!$D$10+'СЕТ СН'!$G$6-'СЕТ СН'!$G$22</f>
        <v>1929.7295940900001</v>
      </c>
      <c r="P66" s="36">
        <f>SUMIFS(СВЦЭМ!$C$39:$C$782,СВЦЭМ!$A$39:$A$782,$A66,СВЦЭМ!$B$39:$B$782,P$47)+'СЕТ СН'!$G$12+СВЦЭМ!$D$10+'СЕТ СН'!$G$6-'СЕТ СН'!$G$22</f>
        <v>1956.7110779900001</v>
      </c>
      <c r="Q66" s="36">
        <f>SUMIFS(СВЦЭМ!$C$39:$C$782,СВЦЭМ!$A$39:$A$782,$A66,СВЦЭМ!$B$39:$B$782,Q$47)+'СЕТ СН'!$G$12+СВЦЭМ!$D$10+'СЕТ СН'!$G$6-'СЕТ СН'!$G$22</f>
        <v>1927.66598213</v>
      </c>
      <c r="R66" s="36">
        <f>SUMIFS(СВЦЭМ!$C$39:$C$782,СВЦЭМ!$A$39:$A$782,$A66,СВЦЭМ!$B$39:$B$782,R$47)+'СЕТ СН'!$G$12+СВЦЭМ!$D$10+'СЕТ СН'!$G$6-'СЕТ СН'!$G$22</f>
        <v>1859.4103073700001</v>
      </c>
      <c r="S66" s="36">
        <f>SUMIFS(СВЦЭМ!$C$39:$C$782,СВЦЭМ!$A$39:$A$782,$A66,СВЦЭМ!$B$39:$B$782,S$47)+'СЕТ СН'!$G$12+СВЦЭМ!$D$10+'СЕТ СН'!$G$6-'СЕТ СН'!$G$22</f>
        <v>1807.66865592</v>
      </c>
      <c r="T66" s="36">
        <f>SUMIFS(СВЦЭМ!$C$39:$C$782,СВЦЭМ!$A$39:$A$782,$A66,СВЦЭМ!$B$39:$B$782,T$47)+'СЕТ СН'!$G$12+СВЦЭМ!$D$10+'СЕТ СН'!$G$6-'СЕТ СН'!$G$22</f>
        <v>1760.1794603600001</v>
      </c>
      <c r="U66" s="36">
        <f>SUMIFS(СВЦЭМ!$C$39:$C$782,СВЦЭМ!$A$39:$A$782,$A66,СВЦЭМ!$B$39:$B$782,U$47)+'СЕТ СН'!$G$12+СВЦЭМ!$D$10+'СЕТ СН'!$G$6-'СЕТ СН'!$G$22</f>
        <v>1731.0460835200001</v>
      </c>
      <c r="V66" s="36">
        <f>SUMIFS(СВЦЭМ!$C$39:$C$782,СВЦЭМ!$A$39:$A$782,$A66,СВЦЭМ!$B$39:$B$782,V$47)+'СЕТ СН'!$G$12+СВЦЭМ!$D$10+'СЕТ СН'!$G$6-'СЕТ СН'!$G$22</f>
        <v>1748.2461676200001</v>
      </c>
      <c r="W66" s="36">
        <f>SUMIFS(СВЦЭМ!$C$39:$C$782,СВЦЭМ!$A$39:$A$782,$A66,СВЦЭМ!$B$39:$B$782,W$47)+'СЕТ СН'!$G$12+СВЦЭМ!$D$10+'СЕТ СН'!$G$6-'СЕТ СН'!$G$22</f>
        <v>1773.42442329</v>
      </c>
      <c r="X66" s="36">
        <f>SUMIFS(СВЦЭМ!$C$39:$C$782,СВЦЭМ!$A$39:$A$782,$A66,СВЦЭМ!$B$39:$B$782,X$47)+'СЕТ СН'!$G$12+СВЦЭМ!$D$10+'СЕТ СН'!$G$6-'СЕТ СН'!$G$22</f>
        <v>1789.4594144600001</v>
      </c>
      <c r="Y66" s="36">
        <f>SUMIFS(СВЦЭМ!$C$39:$C$782,СВЦЭМ!$A$39:$A$782,$A66,СВЦЭМ!$B$39:$B$782,Y$47)+'СЕТ СН'!$G$12+СВЦЭМ!$D$10+'СЕТ СН'!$G$6-'СЕТ СН'!$G$22</f>
        <v>1829.39352024</v>
      </c>
    </row>
    <row r="67" spans="1:27" ht="15.75" x14ac:dyDescent="0.2">
      <c r="A67" s="35">
        <f t="shared" si="1"/>
        <v>44640</v>
      </c>
      <c r="B67" s="36">
        <f>SUMIFS(СВЦЭМ!$C$39:$C$782,СВЦЭМ!$A$39:$A$782,$A67,СВЦЭМ!$B$39:$B$782,B$47)+'СЕТ СН'!$G$12+СВЦЭМ!$D$10+'СЕТ СН'!$G$6-'СЕТ СН'!$G$22</f>
        <v>1845.2479090900001</v>
      </c>
      <c r="C67" s="36">
        <f>SUMIFS(СВЦЭМ!$C$39:$C$782,СВЦЭМ!$A$39:$A$782,$A67,СВЦЭМ!$B$39:$B$782,C$47)+'СЕТ СН'!$G$12+СВЦЭМ!$D$10+'СЕТ СН'!$G$6-'СЕТ СН'!$G$22</f>
        <v>1885.4895399100001</v>
      </c>
      <c r="D67" s="36">
        <f>SUMIFS(СВЦЭМ!$C$39:$C$782,СВЦЭМ!$A$39:$A$782,$A67,СВЦЭМ!$B$39:$B$782,D$47)+'СЕТ СН'!$G$12+СВЦЭМ!$D$10+'СЕТ СН'!$G$6-'СЕТ СН'!$G$22</f>
        <v>1974.13011723</v>
      </c>
      <c r="E67" s="36">
        <f>SUMIFS(СВЦЭМ!$C$39:$C$782,СВЦЭМ!$A$39:$A$782,$A67,СВЦЭМ!$B$39:$B$782,E$47)+'СЕТ СН'!$G$12+СВЦЭМ!$D$10+'СЕТ СН'!$G$6-'СЕТ СН'!$G$22</f>
        <v>2027.82450412</v>
      </c>
      <c r="F67" s="36">
        <f>SUMIFS(СВЦЭМ!$C$39:$C$782,СВЦЭМ!$A$39:$A$782,$A67,СВЦЭМ!$B$39:$B$782,F$47)+'СЕТ СН'!$G$12+СВЦЭМ!$D$10+'СЕТ СН'!$G$6-'СЕТ СН'!$G$22</f>
        <v>2026.4350827800001</v>
      </c>
      <c r="G67" s="36">
        <f>SUMIFS(СВЦЭМ!$C$39:$C$782,СВЦЭМ!$A$39:$A$782,$A67,СВЦЭМ!$B$39:$B$782,G$47)+'СЕТ СН'!$G$12+СВЦЭМ!$D$10+'СЕТ СН'!$G$6-'СЕТ СН'!$G$22</f>
        <v>1990.14201576</v>
      </c>
      <c r="H67" s="36">
        <f>SUMIFS(СВЦЭМ!$C$39:$C$782,СВЦЭМ!$A$39:$A$782,$A67,СВЦЭМ!$B$39:$B$782,H$47)+'СЕТ СН'!$G$12+СВЦЭМ!$D$10+'СЕТ СН'!$G$6-'СЕТ СН'!$G$22</f>
        <v>1928.1539902000002</v>
      </c>
      <c r="I67" s="36">
        <f>SUMIFS(СВЦЭМ!$C$39:$C$782,СВЦЭМ!$A$39:$A$782,$A67,СВЦЭМ!$B$39:$B$782,I$47)+'СЕТ СН'!$G$12+СВЦЭМ!$D$10+'СЕТ СН'!$G$6-'СЕТ СН'!$G$22</f>
        <v>1825.9082492100001</v>
      </c>
      <c r="J67" s="36">
        <f>SUMIFS(СВЦЭМ!$C$39:$C$782,СВЦЭМ!$A$39:$A$782,$A67,СВЦЭМ!$B$39:$B$782,J$47)+'СЕТ СН'!$G$12+СВЦЭМ!$D$10+'СЕТ СН'!$G$6-'СЕТ СН'!$G$22</f>
        <v>1773.5935193500002</v>
      </c>
      <c r="K67" s="36">
        <f>SUMIFS(СВЦЭМ!$C$39:$C$782,СВЦЭМ!$A$39:$A$782,$A67,СВЦЭМ!$B$39:$B$782,K$47)+'СЕТ СН'!$G$12+СВЦЭМ!$D$10+'СЕТ СН'!$G$6-'СЕТ СН'!$G$22</f>
        <v>1753.6861700900001</v>
      </c>
      <c r="L67" s="36">
        <f>SUMIFS(СВЦЭМ!$C$39:$C$782,СВЦЭМ!$A$39:$A$782,$A67,СВЦЭМ!$B$39:$B$782,L$47)+'СЕТ СН'!$G$12+СВЦЭМ!$D$10+'СЕТ СН'!$G$6-'СЕТ СН'!$G$22</f>
        <v>1747.4080175400002</v>
      </c>
      <c r="M67" s="36">
        <f>SUMIFS(СВЦЭМ!$C$39:$C$782,СВЦЭМ!$A$39:$A$782,$A67,СВЦЭМ!$B$39:$B$782,M$47)+'СЕТ СН'!$G$12+СВЦЭМ!$D$10+'СЕТ СН'!$G$6-'СЕТ СН'!$G$22</f>
        <v>1795.02024091</v>
      </c>
      <c r="N67" s="36">
        <f>SUMIFS(СВЦЭМ!$C$39:$C$782,СВЦЭМ!$A$39:$A$782,$A67,СВЦЭМ!$B$39:$B$782,N$47)+'СЕТ СН'!$G$12+СВЦЭМ!$D$10+'СЕТ СН'!$G$6-'СЕТ СН'!$G$22</f>
        <v>1880.24131902</v>
      </c>
      <c r="O67" s="36">
        <f>SUMIFS(СВЦЭМ!$C$39:$C$782,СВЦЭМ!$A$39:$A$782,$A67,СВЦЭМ!$B$39:$B$782,O$47)+'СЕТ СН'!$G$12+СВЦЭМ!$D$10+'СЕТ СН'!$G$6-'СЕТ СН'!$G$22</f>
        <v>1950.2245595700001</v>
      </c>
      <c r="P67" s="36">
        <f>SUMIFS(СВЦЭМ!$C$39:$C$782,СВЦЭМ!$A$39:$A$782,$A67,СВЦЭМ!$B$39:$B$782,P$47)+'СЕТ СН'!$G$12+СВЦЭМ!$D$10+'СЕТ СН'!$G$6-'СЕТ СН'!$G$22</f>
        <v>1968.48783611</v>
      </c>
      <c r="Q67" s="36">
        <f>SUMIFS(СВЦЭМ!$C$39:$C$782,СВЦЭМ!$A$39:$A$782,$A67,СВЦЭМ!$B$39:$B$782,Q$47)+'СЕТ СН'!$G$12+СВЦЭМ!$D$10+'СЕТ СН'!$G$6-'СЕТ СН'!$G$22</f>
        <v>1946.7506625600001</v>
      </c>
      <c r="R67" s="36">
        <f>SUMIFS(СВЦЭМ!$C$39:$C$782,СВЦЭМ!$A$39:$A$782,$A67,СВЦЭМ!$B$39:$B$782,R$47)+'СЕТ СН'!$G$12+СВЦЭМ!$D$10+'СЕТ СН'!$G$6-'СЕТ СН'!$G$22</f>
        <v>1865.2993194300002</v>
      </c>
      <c r="S67" s="36">
        <f>SUMIFS(СВЦЭМ!$C$39:$C$782,СВЦЭМ!$A$39:$A$782,$A67,СВЦЭМ!$B$39:$B$782,S$47)+'СЕТ СН'!$G$12+СВЦЭМ!$D$10+'СЕТ СН'!$G$6-'СЕТ СН'!$G$22</f>
        <v>1797.18665022</v>
      </c>
      <c r="T67" s="36">
        <f>SUMIFS(СВЦЭМ!$C$39:$C$782,СВЦЭМ!$A$39:$A$782,$A67,СВЦЭМ!$B$39:$B$782,T$47)+'СЕТ СН'!$G$12+СВЦЭМ!$D$10+'СЕТ СН'!$G$6-'СЕТ СН'!$G$22</f>
        <v>1745.15565072</v>
      </c>
      <c r="U67" s="36">
        <f>SUMIFS(СВЦЭМ!$C$39:$C$782,СВЦЭМ!$A$39:$A$782,$A67,СВЦЭМ!$B$39:$B$782,U$47)+'СЕТ СН'!$G$12+СВЦЭМ!$D$10+'СЕТ СН'!$G$6-'СЕТ СН'!$G$22</f>
        <v>1707.5587117700002</v>
      </c>
      <c r="V67" s="36">
        <f>SUMIFS(СВЦЭМ!$C$39:$C$782,СВЦЭМ!$A$39:$A$782,$A67,СВЦЭМ!$B$39:$B$782,V$47)+'СЕТ СН'!$G$12+СВЦЭМ!$D$10+'СЕТ СН'!$G$6-'СЕТ СН'!$G$22</f>
        <v>1717.4509995000001</v>
      </c>
      <c r="W67" s="36">
        <f>SUMIFS(СВЦЭМ!$C$39:$C$782,СВЦЭМ!$A$39:$A$782,$A67,СВЦЭМ!$B$39:$B$782,W$47)+'СЕТ СН'!$G$12+СВЦЭМ!$D$10+'СЕТ СН'!$G$6-'СЕТ СН'!$G$22</f>
        <v>1746.2379120400001</v>
      </c>
      <c r="X67" s="36">
        <f>SUMIFS(СВЦЭМ!$C$39:$C$782,СВЦЭМ!$A$39:$A$782,$A67,СВЦЭМ!$B$39:$B$782,X$47)+'СЕТ СН'!$G$12+СВЦЭМ!$D$10+'СЕТ СН'!$G$6-'СЕТ СН'!$G$22</f>
        <v>1773.11489921</v>
      </c>
      <c r="Y67" s="36">
        <f>SUMIFS(СВЦЭМ!$C$39:$C$782,СВЦЭМ!$A$39:$A$782,$A67,СВЦЭМ!$B$39:$B$782,Y$47)+'СЕТ СН'!$G$12+СВЦЭМ!$D$10+'СЕТ СН'!$G$6-'СЕТ СН'!$G$22</f>
        <v>1821.50678139</v>
      </c>
    </row>
    <row r="68" spans="1:27" ht="15.75" x14ac:dyDescent="0.2">
      <c r="A68" s="35">
        <f t="shared" si="1"/>
        <v>44641</v>
      </c>
      <c r="B68" s="36">
        <f>SUMIFS(СВЦЭМ!$C$39:$C$782,СВЦЭМ!$A$39:$A$782,$A68,СВЦЭМ!$B$39:$B$782,B$47)+'СЕТ СН'!$G$12+СВЦЭМ!$D$10+'СЕТ СН'!$G$6-'СЕТ СН'!$G$22</f>
        <v>1823.33088408</v>
      </c>
      <c r="C68" s="36">
        <f>SUMIFS(СВЦЭМ!$C$39:$C$782,СВЦЭМ!$A$39:$A$782,$A68,СВЦЭМ!$B$39:$B$782,C$47)+'СЕТ СН'!$G$12+СВЦЭМ!$D$10+'СЕТ СН'!$G$6-'СЕТ СН'!$G$22</f>
        <v>1883.5790051600002</v>
      </c>
      <c r="D68" s="36">
        <f>SUMIFS(СВЦЭМ!$C$39:$C$782,СВЦЭМ!$A$39:$A$782,$A68,СВЦЭМ!$B$39:$B$782,D$47)+'СЕТ СН'!$G$12+СВЦЭМ!$D$10+'СЕТ СН'!$G$6-'СЕТ СН'!$G$22</f>
        <v>1983.1349837700002</v>
      </c>
      <c r="E68" s="36">
        <f>SUMIFS(СВЦЭМ!$C$39:$C$782,СВЦЭМ!$A$39:$A$782,$A68,СВЦЭМ!$B$39:$B$782,E$47)+'СЕТ СН'!$G$12+СВЦЭМ!$D$10+'СЕТ СН'!$G$6-'СЕТ СН'!$G$22</f>
        <v>2031.3247501800001</v>
      </c>
      <c r="F68" s="36">
        <f>SUMIFS(СВЦЭМ!$C$39:$C$782,СВЦЭМ!$A$39:$A$782,$A68,СВЦЭМ!$B$39:$B$782,F$47)+'СЕТ СН'!$G$12+СВЦЭМ!$D$10+'СЕТ СН'!$G$6-'СЕТ СН'!$G$22</f>
        <v>2025.82442625</v>
      </c>
      <c r="G68" s="36">
        <f>SUMIFS(СВЦЭМ!$C$39:$C$782,СВЦЭМ!$A$39:$A$782,$A68,СВЦЭМ!$B$39:$B$782,G$47)+'СЕТ СН'!$G$12+СВЦЭМ!$D$10+'СЕТ СН'!$G$6-'СЕТ СН'!$G$22</f>
        <v>2011.39358739</v>
      </c>
      <c r="H68" s="36">
        <f>SUMIFS(СВЦЭМ!$C$39:$C$782,СВЦЭМ!$A$39:$A$782,$A68,СВЦЭМ!$B$39:$B$782,H$47)+'СЕТ СН'!$G$12+СВЦЭМ!$D$10+'СЕТ СН'!$G$6-'СЕТ СН'!$G$22</f>
        <v>1964.3151802</v>
      </c>
      <c r="I68" s="36">
        <f>SUMIFS(СВЦЭМ!$C$39:$C$782,СВЦЭМ!$A$39:$A$782,$A68,СВЦЭМ!$B$39:$B$782,I$47)+'СЕТ СН'!$G$12+СВЦЭМ!$D$10+'СЕТ СН'!$G$6-'СЕТ СН'!$G$22</f>
        <v>1864.9131235100001</v>
      </c>
      <c r="J68" s="36">
        <f>SUMIFS(СВЦЭМ!$C$39:$C$782,СВЦЭМ!$A$39:$A$782,$A68,СВЦЭМ!$B$39:$B$782,J$47)+'СЕТ СН'!$G$12+СВЦЭМ!$D$10+'СЕТ СН'!$G$6-'СЕТ СН'!$G$22</f>
        <v>1848.25961263</v>
      </c>
      <c r="K68" s="36">
        <f>SUMIFS(СВЦЭМ!$C$39:$C$782,СВЦЭМ!$A$39:$A$782,$A68,СВЦЭМ!$B$39:$B$782,K$47)+'СЕТ СН'!$G$12+СВЦЭМ!$D$10+'СЕТ СН'!$G$6-'СЕТ СН'!$G$22</f>
        <v>1844.3522157800001</v>
      </c>
      <c r="L68" s="36">
        <f>SUMIFS(СВЦЭМ!$C$39:$C$782,СВЦЭМ!$A$39:$A$782,$A68,СВЦЭМ!$B$39:$B$782,L$47)+'СЕТ СН'!$G$12+СВЦЭМ!$D$10+'СЕТ СН'!$G$6-'СЕТ СН'!$G$22</f>
        <v>1861.5229392800002</v>
      </c>
      <c r="M68" s="36">
        <f>SUMIFS(СВЦЭМ!$C$39:$C$782,СВЦЭМ!$A$39:$A$782,$A68,СВЦЭМ!$B$39:$B$782,M$47)+'СЕТ СН'!$G$12+СВЦЭМ!$D$10+'СЕТ СН'!$G$6-'СЕТ СН'!$G$22</f>
        <v>1892.2888755400002</v>
      </c>
      <c r="N68" s="36">
        <f>SUMIFS(СВЦЭМ!$C$39:$C$782,СВЦЭМ!$A$39:$A$782,$A68,СВЦЭМ!$B$39:$B$782,N$47)+'СЕТ СН'!$G$12+СВЦЭМ!$D$10+'СЕТ СН'!$G$6-'СЕТ СН'!$G$22</f>
        <v>1965.38089085</v>
      </c>
      <c r="O68" s="36">
        <f>SUMIFS(СВЦЭМ!$C$39:$C$782,СВЦЭМ!$A$39:$A$782,$A68,СВЦЭМ!$B$39:$B$782,O$47)+'СЕТ СН'!$G$12+СВЦЭМ!$D$10+'СЕТ СН'!$G$6-'СЕТ СН'!$G$22</f>
        <v>2018.53088929</v>
      </c>
      <c r="P68" s="36">
        <f>SUMIFS(СВЦЭМ!$C$39:$C$782,СВЦЭМ!$A$39:$A$782,$A68,СВЦЭМ!$B$39:$B$782,P$47)+'СЕТ СН'!$G$12+СВЦЭМ!$D$10+'СЕТ СН'!$G$6-'СЕТ СН'!$G$22</f>
        <v>2031.16986668</v>
      </c>
      <c r="Q68" s="36">
        <f>SUMIFS(СВЦЭМ!$C$39:$C$782,СВЦЭМ!$A$39:$A$782,$A68,СВЦЭМ!$B$39:$B$782,Q$47)+'СЕТ СН'!$G$12+СВЦЭМ!$D$10+'СЕТ СН'!$G$6-'СЕТ СН'!$G$22</f>
        <v>1976.0609286200001</v>
      </c>
      <c r="R68" s="36">
        <f>SUMIFS(СВЦЭМ!$C$39:$C$782,СВЦЭМ!$A$39:$A$782,$A68,СВЦЭМ!$B$39:$B$782,R$47)+'СЕТ СН'!$G$12+СВЦЭМ!$D$10+'СЕТ СН'!$G$6-'СЕТ СН'!$G$22</f>
        <v>1852.9368619700001</v>
      </c>
      <c r="S68" s="36">
        <f>SUMIFS(СВЦЭМ!$C$39:$C$782,СВЦЭМ!$A$39:$A$782,$A68,СВЦЭМ!$B$39:$B$782,S$47)+'СЕТ СН'!$G$12+СВЦЭМ!$D$10+'СЕТ СН'!$G$6-'СЕТ СН'!$G$22</f>
        <v>1773.6689836200001</v>
      </c>
      <c r="T68" s="36">
        <f>SUMIFS(СВЦЭМ!$C$39:$C$782,СВЦЭМ!$A$39:$A$782,$A68,СВЦЭМ!$B$39:$B$782,T$47)+'СЕТ СН'!$G$12+СВЦЭМ!$D$10+'СЕТ СН'!$G$6-'СЕТ СН'!$G$22</f>
        <v>1709.2787391500001</v>
      </c>
      <c r="U68" s="36">
        <f>SUMIFS(СВЦЭМ!$C$39:$C$782,СВЦЭМ!$A$39:$A$782,$A68,СВЦЭМ!$B$39:$B$782,U$47)+'СЕТ СН'!$G$12+СВЦЭМ!$D$10+'СЕТ СН'!$G$6-'СЕТ СН'!$G$22</f>
        <v>1744.34512051</v>
      </c>
      <c r="V68" s="36">
        <f>SUMIFS(СВЦЭМ!$C$39:$C$782,СВЦЭМ!$A$39:$A$782,$A68,СВЦЭМ!$B$39:$B$782,V$47)+'СЕТ СН'!$G$12+СВЦЭМ!$D$10+'СЕТ СН'!$G$6-'СЕТ СН'!$G$22</f>
        <v>1853.06670725</v>
      </c>
      <c r="W68" s="36">
        <f>SUMIFS(СВЦЭМ!$C$39:$C$782,СВЦЭМ!$A$39:$A$782,$A68,СВЦЭМ!$B$39:$B$782,W$47)+'СЕТ СН'!$G$12+СВЦЭМ!$D$10+'СЕТ СН'!$G$6-'СЕТ СН'!$G$22</f>
        <v>1876.1596186200002</v>
      </c>
      <c r="X68" s="36">
        <f>SUMIFS(СВЦЭМ!$C$39:$C$782,СВЦЭМ!$A$39:$A$782,$A68,СВЦЭМ!$B$39:$B$782,X$47)+'СЕТ СН'!$G$12+СВЦЭМ!$D$10+'СЕТ СН'!$G$6-'СЕТ СН'!$G$22</f>
        <v>1896.5984770700002</v>
      </c>
      <c r="Y68" s="36">
        <f>SUMIFS(СВЦЭМ!$C$39:$C$782,СВЦЭМ!$A$39:$A$782,$A68,СВЦЭМ!$B$39:$B$782,Y$47)+'СЕТ СН'!$G$12+СВЦЭМ!$D$10+'СЕТ СН'!$G$6-'СЕТ СН'!$G$22</f>
        <v>1919.1016831500001</v>
      </c>
    </row>
    <row r="69" spans="1:27" ht="15.75" x14ac:dyDescent="0.2">
      <c r="A69" s="35">
        <f t="shared" si="1"/>
        <v>44642</v>
      </c>
      <c r="B69" s="36">
        <f>SUMIFS(СВЦЭМ!$C$39:$C$782,СВЦЭМ!$A$39:$A$782,$A69,СВЦЭМ!$B$39:$B$782,B$47)+'СЕТ СН'!$G$12+СВЦЭМ!$D$10+'СЕТ СН'!$G$6-'СЕТ СН'!$G$22</f>
        <v>1955.05508923</v>
      </c>
      <c r="C69" s="36">
        <f>SUMIFS(СВЦЭМ!$C$39:$C$782,СВЦЭМ!$A$39:$A$782,$A69,СВЦЭМ!$B$39:$B$782,C$47)+'СЕТ СН'!$G$12+СВЦЭМ!$D$10+'СЕТ СН'!$G$6-'СЕТ СН'!$G$22</f>
        <v>1993.29219792</v>
      </c>
      <c r="D69" s="36">
        <f>SUMIFS(СВЦЭМ!$C$39:$C$782,СВЦЭМ!$A$39:$A$782,$A69,СВЦЭМ!$B$39:$B$782,D$47)+'СЕТ СН'!$G$12+СВЦЭМ!$D$10+'СЕТ СН'!$G$6-'СЕТ СН'!$G$22</f>
        <v>2060.2033098900001</v>
      </c>
      <c r="E69" s="36">
        <f>SUMIFS(СВЦЭМ!$C$39:$C$782,СВЦЭМ!$A$39:$A$782,$A69,СВЦЭМ!$B$39:$B$782,E$47)+'СЕТ СН'!$G$12+СВЦЭМ!$D$10+'СЕТ СН'!$G$6-'СЕТ СН'!$G$22</f>
        <v>2102.7864335700001</v>
      </c>
      <c r="F69" s="36">
        <f>SUMIFS(СВЦЭМ!$C$39:$C$782,СВЦЭМ!$A$39:$A$782,$A69,СВЦЭМ!$B$39:$B$782,F$47)+'СЕТ СН'!$G$12+СВЦЭМ!$D$10+'СЕТ СН'!$G$6-'СЕТ СН'!$G$22</f>
        <v>2085.45703632</v>
      </c>
      <c r="G69" s="36">
        <f>SUMIFS(СВЦЭМ!$C$39:$C$782,СВЦЭМ!$A$39:$A$782,$A69,СВЦЭМ!$B$39:$B$782,G$47)+'СЕТ СН'!$G$12+СВЦЭМ!$D$10+'СЕТ СН'!$G$6-'СЕТ СН'!$G$22</f>
        <v>2068.82898978</v>
      </c>
      <c r="H69" s="36">
        <f>SUMIFS(СВЦЭМ!$C$39:$C$782,СВЦЭМ!$A$39:$A$782,$A69,СВЦЭМ!$B$39:$B$782,H$47)+'СЕТ СН'!$G$12+СВЦЭМ!$D$10+'СЕТ СН'!$G$6-'СЕТ СН'!$G$22</f>
        <v>1997.7539030400001</v>
      </c>
      <c r="I69" s="36">
        <f>SUMIFS(СВЦЭМ!$C$39:$C$782,СВЦЭМ!$A$39:$A$782,$A69,СВЦЭМ!$B$39:$B$782,I$47)+'СЕТ СН'!$G$12+СВЦЭМ!$D$10+'СЕТ СН'!$G$6-'СЕТ СН'!$G$22</f>
        <v>1901.6894630000002</v>
      </c>
      <c r="J69" s="36">
        <f>SUMIFS(СВЦЭМ!$C$39:$C$782,СВЦЭМ!$A$39:$A$782,$A69,СВЦЭМ!$B$39:$B$782,J$47)+'СЕТ СН'!$G$12+СВЦЭМ!$D$10+'СЕТ СН'!$G$6-'СЕТ СН'!$G$22</f>
        <v>1867.4549156200001</v>
      </c>
      <c r="K69" s="36">
        <f>SUMIFS(СВЦЭМ!$C$39:$C$782,СВЦЭМ!$A$39:$A$782,$A69,СВЦЭМ!$B$39:$B$782,K$47)+'СЕТ СН'!$G$12+СВЦЭМ!$D$10+'СЕТ СН'!$G$6-'СЕТ СН'!$G$22</f>
        <v>1878.51690235</v>
      </c>
      <c r="L69" s="36">
        <f>SUMIFS(СВЦЭМ!$C$39:$C$782,СВЦЭМ!$A$39:$A$782,$A69,СВЦЭМ!$B$39:$B$782,L$47)+'СЕТ СН'!$G$12+СВЦЭМ!$D$10+'СЕТ СН'!$G$6-'СЕТ СН'!$G$22</f>
        <v>1877.4511273200001</v>
      </c>
      <c r="M69" s="36">
        <f>SUMIFS(СВЦЭМ!$C$39:$C$782,СВЦЭМ!$A$39:$A$782,$A69,СВЦЭМ!$B$39:$B$782,M$47)+'СЕТ СН'!$G$12+СВЦЭМ!$D$10+'СЕТ СН'!$G$6-'СЕТ СН'!$G$22</f>
        <v>1952.5048900200002</v>
      </c>
      <c r="N69" s="36">
        <f>SUMIFS(СВЦЭМ!$C$39:$C$782,СВЦЭМ!$A$39:$A$782,$A69,СВЦЭМ!$B$39:$B$782,N$47)+'СЕТ СН'!$G$12+СВЦЭМ!$D$10+'СЕТ СН'!$G$6-'СЕТ СН'!$G$22</f>
        <v>2024.1220931</v>
      </c>
      <c r="O69" s="36">
        <f>SUMIFS(СВЦЭМ!$C$39:$C$782,СВЦЭМ!$A$39:$A$782,$A69,СВЦЭМ!$B$39:$B$782,O$47)+'СЕТ СН'!$G$12+СВЦЭМ!$D$10+'СЕТ СН'!$G$6-'СЕТ СН'!$G$22</f>
        <v>2088.6060569400001</v>
      </c>
      <c r="P69" s="36">
        <f>SUMIFS(СВЦЭМ!$C$39:$C$782,СВЦЭМ!$A$39:$A$782,$A69,СВЦЭМ!$B$39:$B$782,P$47)+'СЕТ СН'!$G$12+СВЦЭМ!$D$10+'СЕТ СН'!$G$6-'СЕТ СН'!$G$22</f>
        <v>2090.8732188200001</v>
      </c>
      <c r="Q69" s="36">
        <f>SUMIFS(СВЦЭМ!$C$39:$C$782,СВЦЭМ!$A$39:$A$782,$A69,СВЦЭМ!$B$39:$B$782,Q$47)+'СЕТ СН'!$G$12+СВЦЭМ!$D$10+'СЕТ СН'!$G$6-'СЕТ СН'!$G$22</f>
        <v>2053.59081371</v>
      </c>
      <c r="R69" s="36">
        <f>SUMIFS(СВЦЭМ!$C$39:$C$782,СВЦЭМ!$A$39:$A$782,$A69,СВЦЭМ!$B$39:$B$782,R$47)+'СЕТ СН'!$G$12+СВЦЭМ!$D$10+'СЕТ СН'!$G$6-'СЕТ СН'!$G$22</f>
        <v>1930.1812455100001</v>
      </c>
      <c r="S69" s="36">
        <f>SUMIFS(СВЦЭМ!$C$39:$C$782,СВЦЭМ!$A$39:$A$782,$A69,СВЦЭМ!$B$39:$B$782,S$47)+'СЕТ СН'!$G$12+СВЦЭМ!$D$10+'СЕТ СН'!$G$6-'СЕТ СН'!$G$22</f>
        <v>1826.2895845400001</v>
      </c>
      <c r="T69" s="36">
        <f>SUMIFS(СВЦЭМ!$C$39:$C$782,СВЦЭМ!$A$39:$A$782,$A69,СВЦЭМ!$B$39:$B$782,T$47)+'СЕТ СН'!$G$12+СВЦЭМ!$D$10+'СЕТ СН'!$G$6-'СЕТ СН'!$G$22</f>
        <v>1761.57513268</v>
      </c>
      <c r="U69" s="36">
        <f>SUMIFS(СВЦЭМ!$C$39:$C$782,СВЦЭМ!$A$39:$A$782,$A69,СВЦЭМ!$B$39:$B$782,U$47)+'СЕТ СН'!$G$12+СВЦЭМ!$D$10+'СЕТ СН'!$G$6-'СЕТ СН'!$G$22</f>
        <v>1792.1724291600001</v>
      </c>
      <c r="V69" s="36">
        <f>SUMIFS(СВЦЭМ!$C$39:$C$782,СВЦЭМ!$A$39:$A$782,$A69,СВЦЭМ!$B$39:$B$782,V$47)+'СЕТ СН'!$G$12+СВЦЭМ!$D$10+'СЕТ СН'!$G$6-'СЕТ СН'!$G$22</f>
        <v>1903.27768928</v>
      </c>
      <c r="W69" s="36">
        <f>SUMIFS(СВЦЭМ!$C$39:$C$782,СВЦЭМ!$A$39:$A$782,$A69,СВЦЭМ!$B$39:$B$782,W$47)+'СЕТ СН'!$G$12+СВЦЭМ!$D$10+'СЕТ СН'!$G$6-'СЕТ СН'!$G$22</f>
        <v>1914.7326416000001</v>
      </c>
      <c r="X69" s="36">
        <f>SUMIFS(СВЦЭМ!$C$39:$C$782,СВЦЭМ!$A$39:$A$782,$A69,СВЦЭМ!$B$39:$B$782,X$47)+'СЕТ СН'!$G$12+СВЦЭМ!$D$10+'СЕТ СН'!$G$6-'СЕТ СН'!$G$22</f>
        <v>1928.80283179</v>
      </c>
      <c r="Y69" s="36">
        <f>SUMIFS(СВЦЭМ!$C$39:$C$782,СВЦЭМ!$A$39:$A$782,$A69,СВЦЭМ!$B$39:$B$782,Y$47)+'СЕТ СН'!$G$12+СВЦЭМ!$D$10+'СЕТ СН'!$G$6-'СЕТ СН'!$G$22</f>
        <v>1944.5899529200001</v>
      </c>
    </row>
    <row r="70" spans="1:27" ht="15.75" x14ac:dyDescent="0.2">
      <c r="A70" s="35">
        <f t="shared" si="1"/>
        <v>44643</v>
      </c>
      <c r="B70" s="36">
        <f>SUMIFS(СВЦЭМ!$C$39:$C$782,СВЦЭМ!$A$39:$A$782,$A70,СВЦЭМ!$B$39:$B$782,B$47)+'СЕТ СН'!$G$12+СВЦЭМ!$D$10+'СЕТ СН'!$G$6-'СЕТ СН'!$G$22</f>
        <v>1980.8484988500002</v>
      </c>
      <c r="C70" s="36">
        <f>SUMIFS(СВЦЭМ!$C$39:$C$782,СВЦЭМ!$A$39:$A$782,$A70,СВЦЭМ!$B$39:$B$782,C$47)+'СЕТ СН'!$G$12+СВЦЭМ!$D$10+'СЕТ СН'!$G$6-'СЕТ СН'!$G$22</f>
        <v>2003.7796145900002</v>
      </c>
      <c r="D70" s="36">
        <f>SUMIFS(СВЦЭМ!$C$39:$C$782,СВЦЭМ!$A$39:$A$782,$A70,СВЦЭМ!$B$39:$B$782,D$47)+'СЕТ СН'!$G$12+СВЦЭМ!$D$10+'СЕТ СН'!$G$6-'СЕТ СН'!$G$22</f>
        <v>2070.3363908299998</v>
      </c>
      <c r="E70" s="36">
        <f>SUMIFS(СВЦЭМ!$C$39:$C$782,СВЦЭМ!$A$39:$A$782,$A70,СВЦЭМ!$B$39:$B$782,E$47)+'СЕТ СН'!$G$12+СВЦЭМ!$D$10+'СЕТ СН'!$G$6-'СЕТ СН'!$G$22</f>
        <v>2120.3243794099999</v>
      </c>
      <c r="F70" s="36">
        <f>SUMIFS(СВЦЭМ!$C$39:$C$782,СВЦЭМ!$A$39:$A$782,$A70,СВЦЭМ!$B$39:$B$782,F$47)+'СЕТ СН'!$G$12+СВЦЭМ!$D$10+'СЕТ СН'!$G$6-'СЕТ СН'!$G$22</f>
        <v>2103.8658173399999</v>
      </c>
      <c r="G70" s="36">
        <f>SUMIFS(СВЦЭМ!$C$39:$C$782,СВЦЭМ!$A$39:$A$782,$A70,СВЦЭМ!$B$39:$B$782,G$47)+'СЕТ СН'!$G$12+СВЦЭМ!$D$10+'СЕТ СН'!$G$6-'СЕТ СН'!$G$22</f>
        <v>2070.2622187400002</v>
      </c>
      <c r="H70" s="36">
        <f>SUMIFS(СВЦЭМ!$C$39:$C$782,СВЦЭМ!$A$39:$A$782,$A70,СВЦЭМ!$B$39:$B$782,H$47)+'СЕТ СН'!$G$12+СВЦЭМ!$D$10+'СЕТ СН'!$G$6-'СЕТ СН'!$G$22</f>
        <v>2000.3542973200001</v>
      </c>
      <c r="I70" s="36">
        <f>SUMIFS(СВЦЭМ!$C$39:$C$782,СВЦЭМ!$A$39:$A$782,$A70,СВЦЭМ!$B$39:$B$782,I$47)+'СЕТ СН'!$G$12+СВЦЭМ!$D$10+'СЕТ СН'!$G$6-'СЕТ СН'!$G$22</f>
        <v>1920.3250467800001</v>
      </c>
      <c r="J70" s="36">
        <f>SUMIFS(СВЦЭМ!$C$39:$C$782,СВЦЭМ!$A$39:$A$782,$A70,СВЦЭМ!$B$39:$B$782,J$47)+'СЕТ СН'!$G$12+СВЦЭМ!$D$10+'СЕТ СН'!$G$6-'СЕТ СН'!$G$22</f>
        <v>1888.3519343800001</v>
      </c>
      <c r="K70" s="36">
        <f>SUMIFS(СВЦЭМ!$C$39:$C$782,СВЦЭМ!$A$39:$A$782,$A70,СВЦЭМ!$B$39:$B$782,K$47)+'СЕТ СН'!$G$12+СВЦЭМ!$D$10+'СЕТ СН'!$G$6-'СЕТ СН'!$G$22</f>
        <v>1905.40527589</v>
      </c>
      <c r="L70" s="36">
        <f>SUMIFS(СВЦЭМ!$C$39:$C$782,СВЦЭМ!$A$39:$A$782,$A70,СВЦЭМ!$B$39:$B$782,L$47)+'СЕТ СН'!$G$12+СВЦЭМ!$D$10+'СЕТ СН'!$G$6-'СЕТ СН'!$G$22</f>
        <v>1944.98416382</v>
      </c>
      <c r="M70" s="36">
        <f>SUMIFS(СВЦЭМ!$C$39:$C$782,СВЦЭМ!$A$39:$A$782,$A70,СВЦЭМ!$B$39:$B$782,M$47)+'СЕТ СН'!$G$12+СВЦЭМ!$D$10+'СЕТ СН'!$G$6-'СЕТ СН'!$G$22</f>
        <v>1975.50885062</v>
      </c>
      <c r="N70" s="36">
        <f>SUMIFS(СВЦЭМ!$C$39:$C$782,СВЦЭМ!$A$39:$A$782,$A70,СВЦЭМ!$B$39:$B$782,N$47)+'СЕТ СН'!$G$12+СВЦЭМ!$D$10+'СЕТ СН'!$G$6-'СЕТ СН'!$G$22</f>
        <v>2015.3718696200001</v>
      </c>
      <c r="O70" s="36">
        <f>SUMIFS(СВЦЭМ!$C$39:$C$782,СВЦЭМ!$A$39:$A$782,$A70,СВЦЭМ!$B$39:$B$782,O$47)+'СЕТ СН'!$G$12+СВЦЭМ!$D$10+'СЕТ СН'!$G$6-'СЕТ СН'!$G$22</f>
        <v>2067.4754190499998</v>
      </c>
      <c r="P70" s="36">
        <f>SUMIFS(СВЦЭМ!$C$39:$C$782,СВЦЭМ!$A$39:$A$782,$A70,СВЦЭМ!$B$39:$B$782,P$47)+'СЕТ СН'!$G$12+СВЦЭМ!$D$10+'СЕТ СН'!$G$6-'СЕТ СН'!$G$22</f>
        <v>2111.2439010899998</v>
      </c>
      <c r="Q70" s="36">
        <f>SUMIFS(СВЦЭМ!$C$39:$C$782,СВЦЭМ!$A$39:$A$782,$A70,СВЦЭМ!$B$39:$B$782,Q$47)+'СЕТ СН'!$G$12+СВЦЭМ!$D$10+'СЕТ СН'!$G$6-'СЕТ СН'!$G$22</f>
        <v>2085.3416456700002</v>
      </c>
      <c r="R70" s="36">
        <f>SUMIFS(СВЦЭМ!$C$39:$C$782,СВЦЭМ!$A$39:$A$782,$A70,СВЦЭМ!$B$39:$B$782,R$47)+'СЕТ СН'!$G$12+СВЦЭМ!$D$10+'СЕТ СН'!$G$6-'СЕТ СН'!$G$22</f>
        <v>2005.9650919600001</v>
      </c>
      <c r="S70" s="36">
        <f>SUMIFS(СВЦЭМ!$C$39:$C$782,СВЦЭМ!$A$39:$A$782,$A70,СВЦЭМ!$B$39:$B$782,S$47)+'СЕТ СН'!$G$12+СВЦЭМ!$D$10+'СЕТ СН'!$G$6-'СЕТ СН'!$G$22</f>
        <v>1945.4958850800001</v>
      </c>
      <c r="T70" s="36">
        <f>SUMIFS(СВЦЭМ!$C$39:$C$782,СВЦЭМ!$A$39:$A$782,$A70,СВЦЭМ!$B$39:$B$782,T$47)+'СЕТ СН'!$G$12+СВЦЭМ!$D$10+'СЕТ СН'!$G$6-'СЕТ СН'!$G$22</f>
        <v>1890.8385743700001</v>
      </c>
      <c r="U70" s="36">
        <f>SUMIFS(СВЦЭМ!$C$39:$C$782,СВЦЭМ!$A$39:$A$782,$A70,СВЦЭМ!$B$39:$B$782,U$47)+'СЕТ СН'!$G$12+СВЦЭМ!$D$10+'СЕТ СН'!$G$6-'СЕТ СН'!$G$22</f>
        <v>1873.4787345300001</v>
      </c>
      <c r="V70" s="36">
        <f>SUMIFS(СВЦЭМ!$C$39:$C$782,СВЦЭМ!$A$39:$A$782,$A70,СВЦЭМ!$B$39:$B$782,V$47)+'СЕТ СН'!$G$12+СВЦЭМ!$D$10+'СЕТ СН'!$G$6-'СЕТ СН'!$G$22</f>
        <v>1882.3660453700002</v>
      </c>
      <c r="W70" s="36">
        <f>SUMIFS(СВЦЭМ!$C$39:$C$782,СВЦЭМ!$A$39:$A$782,$A70,СВЦЭМ!$B$39:$B$782,W$47)+'СЕТ СН'!$G$12+СВЦЭМ!$D$10+'СЕТ СН'!$G$6-'СЕТ СН'!$G$22</f>
        <v>1896.9273467</v>
      </c>
      <c r="X70" s="36">
        <f>SUMIFS(СВЦЭМ!$C$39:$C$782,СВЦЭМ!$A$39:$A$782,$A70,СВЦЭМ!$B$39:$B$782,X$47)+'СЕТ СН'!$G$12+СВЦЭМ!$D$10+'СЕТ СН'!$G$6-'СЕТ СН'!$G$22</f>
        <v>1905.9415353900001</v>
      </c>
      <c r="Y70" s="36">
        <f>SUMIFS(СВЦЭМ!$C$39:$C$782,СВЦЭМ!$A$39:$A$782,$A70,СВЦЭМ!$B$39:$B$782,Y$47)+'СЕТ СН'!$G$12+СВЦЭМ!$D$10+'СЕТ СН'!$G$6-'СЕТ СН'!$G$22</f>
        <v>1903.6979168800001</v>
      </c>
    </row>
    <row r="71" spans="1:27" ht="15.75" x14ac:dyDescent="0.2">
      <c r="A71" s="35">
        <f t="shared" si="1"/>
        <v>44644</v>
      </c>
      <c r="B71" s="36">
        <f>SUMIFS(СВЦЭМ!$C$39:$C$782,СВЦЭМ!$A$39:$A$782,$A71,СВЦЭМ!$B$39:$B$782,B$47)+'СЕТ СН'!$G$12+СВЦЭМ!$D$10+'СЕТ СН'!$G$6-'СЕТ СН'!$G$22</f>
        <v>1986.7863108700001</v>
      </c>
      <c r="C71" s="36">
        <f>SUMIFS(СВЦЭМ!$C$39:$C$782,СВЦЭМ!$A$39:$A$782,$A71,СВЦЭМ!$B$39:$B$782,C$47)+'СЕТ СН'!$G$12+СВЦЭМ!$D$10+'СЕТ СН'!$G$6-'СЕТ СН'!$G$22</f>
        <v>2028.9901300600002</v>
      </c>
      <c r="D71" s="36">
        <f>SUMIFS(СВЦЭМ!$C$39:$C$782,СВЦЭМ!$A$39:$A$782,$A71,СВЦЭМ!$B$39:$B$782,D$47)+'СЕТ СН'!$G$12+СВЦЭМ!$D$10+'СЕТ СН'!$G$6-'СЕТ СН'!$G$22</f>
        <v>2091.4801739700001</v>
      </c>
      <c r="E71" s="36">
        <f>SUMIFS(СВЦЭМ!$C$39:$C$782,СВЦЭМ!$A$39:$A$782,$A71,СВЦЭМ!$B$39:$B$782,E$47)+'СЕТ СН'!$G$12+СВЦЭМ!$D$10+'СЕТ СН'!$G$6-'СЕТ СН'!$G$22</f>
        <v>2120.9221825599998</v>
      </c>
      <c r="F71" s="36">
        <f>SUMIFS(СВЦЭМ!$C$39:$C$782,СВЦЭМ!$A$39:$A$782,$A71,СВЦЭМ!$B$39:$B$782,F$47)+'СЕТ СН'!$G$12+СВЦЭМ!$D$10+'СЕТ СН'!$G$6-'СЕТ СН'!$G$22</f>
        <v>2107.1231691800003</v>
      </c>
      <c r="G71" s="36">
        <f>SUMIFS(СВЦЭМ!$C$39:$C$782,СВЦЭМ!$A$39:$A$782,$A71,СВЦЭМ!$B$39:$B$782,G$47)+'СЕТ СН'!$G$12+СВЦЭМ!$D$10+'СЕТ СН'!$G$6-'СЕТ СН'!$G$22</f>
        <v>2089.9635558300001</v>
      </c>
      <c r="H71" s="36">
        <f>SUMIFS(СВЦЭМ!$C$39:$C$782,СВЦЭМ!$A$39:$A$782,$A71,СВЦЭМ!$B$39:$B$782,H$47)+'СЕТ СН'!$G$12+СВЦЭМ!$D$10+'СЕТ СН'!$G$6-'СЕТ СН'!$G$22</f>
        <v>2008.96372582</v>
      </c>
      <c r="I71" s="36">
        <f>SUMIFS(СВЦЭМ!$C$39:$C$782,СВЦЭМ!$A$39:$A$782,$A71,СВЦЭМ!$B$39:$B$782,I$47)+'СЕТ СН'!$G$12+СВЦЭМ!$D$10+'СЕТ СН'!$G$6-'СЕТ СН'!$G$22</f>
        <v>1908.5419209900001</v>
      </c>
      <c r="J71" s="36">
        <f>SUMIFS(СВЦЭМ!$C$39:$C$782,СВЦЭМ!$A$39:$A$782,$A71,СВЦЭМ!$B$39:$B$782,J$47)+'СЕТ СН'!$G$12+СВЦЭМ!$D$10+'СЕТ СН'!$G$6-'СЕТ СН'!$G$22</f>
        <v>1888.4139916200002</v>
      </c>
      <c r="K71" s="36">
        <f>SUMIFS(СВЦЭМ!$C$39:$C$782,СВЦЭМ!$A$39:$A$782,$A71,СВЦЭМ!$B$39:$B$782,K$47)+'СЕТ СН'!$G$12+СВЦЭМ!$D$10+'СЕТ СН'!$G$6-'СЕТ СН'!$G$22</f>
        <v>1900.7421903700001</v>
      </c>
      <c r="L71" s="36">
        <f>SUMIFS(СВЦЭМ!$C$39:$C$782,СВЦЭМ!$A$39:$A$782,$A71,СВЦЭМ!$B$39:$B$782,L$47)+'СЕТ СН'!$G$12+СВЦЭМ!$D$10+'СЕТ СН'!$G$6-'СЕТ СН'!$G$22</f>
        <v>1922.2474580600001</v>
      </c>
      <c r="M71" s="36">
        <f>SUMIFS(СВЦЭМ!$C$39:$C$782,СВЦЭМ!$A$39:$A$782,$A71,СВЦЭМ!$B$39:$B$782,M$47)+'СЕТ СН'!$G$12+СВЦЭМ!$D$10+'СЕТ СН'!$G$6-'СЕТ СН'!$G$22</f>
        <v>1992.79517923</v>
      </c>
      <c r="N71" s="36">
        <f>SUMIFS(СВЦЭМ!$C$39:$C$782,СВЦЭМ!$A$39:$A$782,$A71,СВЦЭМ!$B$39:$B$782,N$47)+'СЕТ СН'!$G$12+СВЦЭМ!$D$10+'СЕТ СН'!$G$6-'СЕТ СН'!$G$22</f>
        <v>2056.2235250000003</v>
      </c>
      <c r="O71" s="36">
        <f>SUMIFS(СВЦЭМ!$C$39:$C$782,СВЦЭМ!$A$39:$A$782,$A71,СВЦЭМ!$B$39:$B$782,O$47)+'СЕТ СН'!$G$12+СВЦЭМ!$D$10+'СЕТ СН'!$G$6-'СЕТ СН'!$G$22</f>
        <v>2107.1683612699999</v>
      </c>
      <c r="P71" s="36">
        <f>SUMIFS(СВЦЭМ!$C$39:$C$782,СВЦЭМ!$A$39:$A$782,$A71,СВЦЭМ!$B$39:$B$782,P$47)+'СЕТ СН'!$G$12+СВЦЭМ!$D$10+'СЕТ СН'!$G$6-'СЕТ СН'!$G$22</f>
        <v>2123.6771689100001</v>
      </c>
      <c r="Q71" s="36">
        <f>SUMIFS(СВЦЭМ!$C$39:$C$782,СВЦЭМ!$A$39:$A$782,$A71,СВЦЭМ!$B$39:$B$782,Q$47)+'СЕТ СН'!$G$12+СВЦЭМ!$D$10+'СЕТ СН'!$G$6-'СЕТ СН'!$G$22</f>
        <v>2095.0181625599998</v>
      </c>
      <c r="R71" s="36">
        <f>SUMIFS(СВЦЭМ!$C$39:$C$782,СВЦЭМ!$A$39:$A$782,$A71,СВЦЭМ!$B$39:$B$782,R$47)+'СЕТ СН'!$G$12+СВЦЭМ!$D$10+'СЕТ СН'!$G$6-'СЕТ СН'!$G$22</f>
        <v>2007.9663710500001</v>
      </c>
      <c r="S71" s="36">
        <f>SUMIFS(СВЦЭМ!$C$39:$C$782,СВЦЭМ!$A$39:$A$782,$A71,СВЦЭМ!$B$39:$B$782,S$47)+'СЕТ СН'!$G$12+СВЦЭМ!$D$10+'СЕТ СН'!$G$6-'СЕТ СН'!$G$22</f>
        <v>1964.89429851</v>
      </c>
      <c r="T71" s="36">
        <f>SUMIFS(СВЦЭМ!$C$39:$C$782,СВЦЭМ!$A$39:$A$782,$A71,СВЦЭМ!$B$39:$B$782,T$47)+'СЕТ СН'!$G$12+СВЦЭМ!$D$10+'СЕТ СН'!$G$6-'СЕТ СН'!$G$22</f>
        <v>1910.2599095800001</v>
      </c>
      <c r="U71" s="36">
        <f>SUMIFS(СВЦЭМ!$C$39:$C$782,СВЦЭМ!$A$39:$A$782,$A71,СВЦЭМ!$B$39:$B$782,U$47)+'СЕТ СН'!$G$12+СВЦЭМ!$D$10+'СЕТ СН'!$G$6-'СЕТ СН'!$G$22</f>
        <v>1893.6131646000001</v>
      </c>
      <c r="V71" s="36">
        <f>SUMIFS(СВЦЭМ!$C$39:$C$782,СВЦЭМ!$A$39:$A$782,$A71,СВЦЭМ!$B$39:$B$782,V$47)+'СЕТ СН'!$G$12+СВЦЭМ!$D$10+'СЕТ СН'!$G$6-'СЕТ СН'!$G$22</f>
        <v>1859.1167178100002</v>
      </c>
      <c r="W71" s="36">
        <f>SUMIFS(СВЦЭМ!$C$39:$C$782,СВЦЭМ!$A$39:$A$782,$A71,СВЦЭМ!$B$39:$B$782,W$47)+'СЕТ СН'!$G$12+СВЦЭМ!$D$10+'СЕТ СН'!$G$6-'СЕТ СН'!$G$22</f>
        <v>1888.3803241600001</v>
      </c>
      <c r="X71" s="36">
        <f>SUMIFS(СВЦЭМ!$C$39:$C$782,СВЦЭМ!$A$39:$A$782,$A71,СВЦЭМ!$B$39:$B$782,X$47)+'СЕТ СН'!$G$12+СВЦЭМ!$D$10+'СЕТ СН'!$G$6-'СЕТ СН'!$G$22</f>
        <v>1790.9972276200001</v>
      </c>
      <c r="Y71" s="36">
        <f>SUMIFS(СВЦЭМ!$C$39:$C$782,СВЦЭМ!$A$39:$A$782,$A71,СВЦЭМ!$B$39:$B$782,Y$47)+'СЕТ СН'!$G$12+СВЦЭМ!$D$10+'СЕТ СН'!$G$6-'СЕТ СН'!$G$22</f>
        <v>1736.6547282200002</v>
      </c>
    </row>
    <row r="72" spans="1:27" ht="15.75" x14ac:dyDescent="0.2">
      <c r="A72" s="35">
        <f t="shared" si="1"/>
        <v>44645</v>
      </c>
      <c r="B72" s="36">
        <f>SUMIFS(СВЦЭМ!$C$39:$C$782,СВЦЭМ!$A$39:$A$782,$A72,СВЦЭМ!$B$39:$B$782,B$47)+'СЕТ СН'!$G$12+СВЦЭМ!$D$10+'СЕТ СН'!$G$6-'СЕТ СН'!$G$22</f>
        <v>1805.6705024300002</v>
      </c>
      <c r="C72" s="36">
        <f>SUMIFS(СВЦЭМ!$C$39:$C$782,СВЦЭМ!$A$39:$A$782,$A72,СВЦЭМ!$B$39:$B$782,C$47)+'СЕТ СН'!$G$12+СВЦЭМ!$D$10+'СЕТ СН'!$G$6-'СЕТ СН'!$G$22</f>
        <v>1895.3031288700001</v>
      </c>
      <c r="D72" s="36">
        <f>SUMIFS(СВЦЭМ!$C$39:$C$782,СВЦЭМ!$A$39:$A$782,$A72,СВЦЭМ!$B$39:$B$782,D$47)+'СЕТ СН'!$G$12+СВЦЭМ!$D$10+'СЕТ СН'!$G$6-'СЕТ СН'!$G$22</f>
        <v>2033.0747765000001</v>
      </c>
      <c r="E72" s="36">
        <f>SUMIFS(СВЦЭМ!$C$39:$C$782,СВЦЭМ!$A$39:$A$782,$A72,СВЦЭМ!$B$39:$B$782,E$47)+'СЕТ СН'!$G$12+СВЦЭМ!$D$10+'СЕТ СН'!$G$6-'СЕТ СН'!$G$22</f>
        <v>2095.0700218500001</v>
      </c>
      <c r="F72" s="36">
        <f>SUMIFS(СВЦЭМ!$C$39:$C$782,СВЦЭМ!$A$39:$A$782,$A72,СВЦЭМ!$B$39:$B$782,F$47)+'СЕТ СН'!$G$12+СВЦЭМ!$D$10+'СЕТ СН'!$G$6-'СЕТ СН'!$G$22</f>
        <v>2113.5745020000004</v>
      </c>
      <c r="G72" s="36">
        <f>SUMIFS(СВЦЭМ!$C$39:$C$782,СВЦЭМ!$A$39:$A$782,$A72,СВЦЭМ!$B$39:$B$782,G$47)+'СЕТ СН'!$G$12+СВЦЭМ!$D$10+'СЕТ СН'!$G$6-'СЕТ СН'!$G$22</f>
        <v>2100.5730230500003</v>
      </c>
      <c r="H72" s="36">
        <f>SUMIFS(СВЦЭМ!$C$39:$C$782,СВЦЭМ!$A$39:$A$782,$A72,СВЦЭМ!$B$39:$B$782,H$47)+'СЕТ СН'!$G$12+СВЦЭМ!$D$10+'СЕТ СН'!$G$6-'СЕТ СН'!$G$22</f>
        <v>2003.7558586</v>
      </c>
      <c r="I72" s="36">
        <f>SUMIFS(СВЦЭМ!$C$39:$C$782,СВЦЭМ!$A$39:$A$782,$A72,СВЦЭМ!$B$39:$B$782,I$47)+'СЕТ СН'!$G$12+СВЦЭМ!$D$10+'СЕТ СН'!$G$6-'СЕТ СН'!$G$22</f>
        <v>1851.03117733</v>
      </c>
      <c r="J72" s="36">
        <f>SUMIFS(СВЦЭМ!$C$39:$C$782,СВЦЭМ!$A$39:$A$782,$A72,СВЦЭМ!$B$39:$B$782,J$47)+'СЕТ СН'!$G$12+СВЦЭМ!$D$10+'СЕТ СН'!$G$6-'СЕТ СН'!$G$22</f>
        <v>1760.1343481500001</v>
      </c>
      <c r="K72" s="36">
        <f>SUMIFS(СВЦЭМ!$C$39:$C$782,СВЦЭМ!$A$39:$A$782,$A72,СВЦЭМ!$B$39:$B$782,K$47)+'СЕТ СН'!$G$12+СВЦЭМ!$D$10+'СЕТ СН'!$G$6-'СЕТ СН'!$G$22</f>
        <v>1750.7362159100001</v>
      </c>
      <c r="L72" s="36">
        <f>SUMIFS(СВЦЭМ!$C$39:$C$782,СВЦЭМ!$A$39:$A$782,$A72,СВЦЭМ!$B$39:$B$782,L$47)+'СЕТ СН'!$G$12+СВЦЭМ!$D$10+'СЕТ СН'!$G$6-'СЕТ СН'!$G$22</f>
        <v>1761.70972138</v>
      </c>
      <c r="M72" s="36">
        <f>SUMIFS(СВЦЭМ!$C$39:$C$782,СВЦЭМ!$A$39:$A$782,$A72,СВЦЭМ!$B$39:$B$782,M$47)+'СЕТ СН'!$G$12+СВЦЭМ!$D$10+'СЕТ СН'!$G$6-'СЕТ СН'!$G$22</f>
        <v>1845.82025122</v>
      </c>
      <c r="N72" s="36">
        <f>SUMIFS(СВЦЭМ!$C$39:$C$782,СВЦЭМ!$A$39:$A$782,$A72,СВЦЭМ!$B$39:$B$782,N$47)+'СЕТ СН'!$G$12+СВЦЭМ!$D$10+'СЕТ СН'!$G$6-'СЕТ СН'!$G$22</f>
        <v>1912.3307991300001</v>
      </c>
      <c r="O72" s="36">
        <f>SUMIFS(СВЦЭМ!$C$39:$C$782,СВЦЭМ!$A$39:$A$782,$A72,СВЦЭМ!$B$39:$B$782,O$47)+'СЕТ СН'!$G$12+СВЦЭМ!$D$10+'СЕТ СН'!$G$6-'СЕТ СН'!$G$22</f>
        <v>1975.8854168100002</v>
      </c>
      <c r="P72" s="36">
        <f>SUMIFS(СВЦЭМ!$C$39:$C$782,СВЦЭМ!$A$39:$A$782,$A72,СВЦЭМ!$B$39:$B$782,P$47)+'СЕТ СН'!$G$12+СВЦЭМ!$D$10+'СЕТ СН'!$G$6-'СЕТ СН'!$G$22</f>
        <v>2016.33063154</v>
      </c>
      <c r="Q72" s="36">
        <f>SUMIFS(СВЦЭМ!$C$39:$C$782,СВЦЭМ!$A$39:$A$782,$A72,СВЦЭМ!$B$39:$B$782,Q$47)+'СЕТ СН'!$G$12+СВЦЭМ!$D$10+'СЕТ СН'!$G$6-'СЕТ СН'!$G$22</f>
        <v>1984.8600444900001</v>
      </c>
      <c r="R72" s="36">
        <f>SUMIFS(СВЦЭМ!$C$39:$C$782,СВЦЭМ!$A$39:$A$782,$A72,СВЦЭМ!$B$39:$B$782,R$47)+'СЕТ СН'!$G$12+СВЦЭМ!$D$10+'СЕТ СН'!$G$6-'СЕТ СН'!$G$22</f>
        <v>1944.6254122400001</v>
      </c>
      <c r="S72" s="36">
        <f>SUMIFS(СВЦЭМ!$C$39:$C$782,СВЦЭМ!$A$39:$A$782,$A72,СВЦЭМ!$B$39:$B$782,S$47)+'СЕТ СН'!$G$12+СВЦЭМ!$D$10+'СЕТ СН'!$G$6-'СЕТ СН'!$G$22</f>
        <v>1902.0538647400001</v>
      </c>
      <c r="T72" s="36">
        <f>SUMIFS(СВЦЭМ!$C$39:$C$782,СВЦЭМ!$A$39:$A$782,$A72,СВЦЭМ!$B$39:$B$782,T$47)+'СЕТ СН'!$G$12+СВЦЭМ!$D$10+'СЕТ СН'!$G$6-'СЕТ СН'!$G$22</f>
        <v>1846.3544275200002</v>
      </c>
      <c r="U72" s="36">
        <f>SUMIFS(СВЦЭМ!$C$39:$C$782,СВЦЭМ!$A$39:$A$782,$A72,СВЦЭМ!$B$39:$B$782,U$47)+'СЕТ СН'!$G$12+СВЦЭМ!$D$10+'СЕТ СН'!$G$6-'СЕТ СН'!$G$22</f>
        <v>1848.9062646100001</v>
      </c>
      <c r="V72" s="36">
        <f>SUMIFS(СВЦЭМ!$C$39:$C$782,СВЦЭМ!$A$39:$A$782,$A72,СВЦЭМ!$B$39:$B$782,V$47)+'СЕТ СН'!$G$12+СВЦЭМ!$D$10+'СЕТ СН'!$G$6-'СЕТ СН'!$G$22</f>
        <v>1883.27615771</v>
      </c>
      <c r="W72" s="36">
        <f>SUMIFS(СВЦЭМ!$C$39:$C$782,СВЦЭМ!$A$39:$A$782,$A72,СВЦЭМ!$B$39:$B$782,W$47)+'СЕТ СН'!$G$12+СВЦЭМ!$D$10+'СЕТ СН'!$G$6-'СЕТ СН'!$G$22</f>
        <v>1917.6659755400001</v>
      </c>
      <c r="X72" s="36">
        <f>SUMIFS(СВЦЭМ!$C$39:$C$782,СВЦЭМ!$A$39:$A$782,$A72,СВЦЭМ!$B$39:$B$782,X$47)+'СЕТ СН'!$G$12+СВЦЭМ!$D$10+'СЕТ СН'!$G$6-'СЕТ СН'!$G$22</f>
        <v>1955.65848091</v>
      </c>
      <c r="Y72" s="36">
        <f>SUMIFS(СВЦЭМ!$C$39:$C$782,СВЦЭМ!$A$39:$A$782,$A72,СВЦЭМ!$B$39:$B$782,Y$47)+'СЕТ СН'!$G$12+СВЦЭМ!$D$10+'СЕТ СН'!$G$6-'СЕТ СН'!$G$22</f>
        <v>1966.3774025100001</v>
      </c>
    </row>
    <row r="73" spans="1:27" ht="15.75" x14ac:dyDescent="0.2">
      <c r="A73" s="35">
        <f t="shared" si="1"/>
        <v>44646</v>
      </c>
      <c r="B73" s="36">
        <f>SUMIFS(СВЦЭМ!$C$39:$C$782,СВЦЭМ!$A$39:$A$782,$A73,СВЦЭМ!$B$39:$B$782,B$47)+'СЕТ СН'!$G$12+СВЦЭМ!$D$10+'СЕТ СН'!$G$6-'СЕТ СН'!$G$22</f>
        <v>2013.06734955</v>
      </c>
      <c r="C73" s="36">
        <f>SUMIFS(СВЦЭМ!$C$39:$C$782,СВЦЭМ!$A$39:$A$782,$A73,СВЦЭМ!$B$39:$B$782,C$47)+'СЕТ СН'!$G$12+СВЦЭМ!$D$10+'СЕТ СН'!$G$6-'СЕТ СН'!$G$22</f>
        <v>1982.8354717700001</v>
      </c>
      <c r="D73" s="36">
        <f>SUMIFS(СВЦЭМ!$C$39:$C$782,СВЦЭМ!$A$39:$A$782,$A73,СВЦЭМ!$B$39:$B$782,D$47)+'СЕТ СН'!$G$12+СВЦЭМ!$D$10+'СЕТ СН'!$G$6-'СЕТ СН'!$G$22</f>
        <v>2063.0689827200003</v>
      </c>
      <c r="E73" s="36">
        <f>SUMIFS(СВЦЭМ!$C$39:$C$782,СВЦЭМ!$A$39:$A$782,$A73,СВЦЭМ!$B$39:$B$782,E$47)+'СЕТ СН'!$G$12+СВЦЭМ!$D$10+'СЕТ СН'!$G$6-'СЕТ СН'!$G$22</f>
        <v>2100.50856058</v>
      </c>
      <c r="F73" s="36">
        <f>SUMIFS(СВЦЭМ!$C$39:$C$782,СВЦЭМ!$A$39:$A$782,$A73,СВЦЭМ!$B$39:$B$782,F$47)+'СЕТ СН'!$G$12+СВЦЭМ!$D$10+'СЕТ СН'!$G$6-'СЕТ СН'!$G$22</f>
        <v>2083.0966198699998</v>
      </c>
      <c r="G73" s="36">
        <f>SUMIFS(СВЦЭМ!$C$39:$C$782,СВЦЭМ!$A$39:$A$782,$A73,СВЦЭМ!$B$39:$B$782,G$47)+'СЕТ СН'!$G$12+СВЦЭМ!$D$10+'СЕТ СН'!$G$6-'СЕТ СН'!$G$22</f>
        <v>2073.51545915</v>
      </c>
      <c r="H73" s="36">
        <f>SUMIFS(СВЦЭМ!$C$39:$C$782,СВЦЭМ!$A$39:$A$782,$A73,СВЦЭМ!$B$39:$B$782,H$47)+'СЕТ СН'!$G$12+СВЦЭМ!$D$10+'СЕТ СН'!$G$6-'СЕТ СН'!$G$22</f>
        <v>2033.2084840100001</v>
      </c>
      <c r="I73" s="36">
        <f>SUMIFS(СВЦЭМ!$C$39:$C$782,СВЦЭМ!$A$39:$A$782,$A73,СВЦЭМ!$B$39:$B$782,I$47)+'СЕТ СН'!$G$12+СВЦЭМ!$D$10+'СЕТ СН'!$G$6-'СЕТ СН'!$G$22</f>
        <v>1935.7165462600001</v>
      </c>
      <c r="J73" s="36">
        <f>SUMIFS(СВЦЭМ!$C$39:$C$782,СВЦЭМ!$A$39:$A$782,$A73,СВЦЭМ!$B$39:$B$782,J$47)+'СЕТ СН'!$G$12+СВЦЭМ!$D$10+'СЕТ СН'!$G$6-'СЕТ СН'!$G$22</f>
        <v>1858.1766930600002</v>
      </c>
      <c r="K73" s="36">
        <f>SUMIFS(СВЦЭМ!$C$39:$C$782,СВЦЭМ!$A$39:$A$782,$A73,СВЦЭМ!$B$39:$B$782,K$47)+'СЕТ СН'!$G$12+СВЦЭМ!$D$10+'СЕТ СН'!$G$6-'СЕТ СН'!$G$22</f>
        <v>1846.49640959</v>
      </c>
      <c r="L73" s="36">
        <f>SUMIFS(СВЦЭМ!$C$39:$C$782,СВЦЭМ!$A$39:$A$782,$A73,СВЦЭМ!$B$39:$B$782,L$47)+'СЕТ СН'!$G$12+СВЦЭМ!$D$10+'СЕТ СН'!$G$6-'СЕТ СН'!$G$22</f>
        <v>1863.3066282100001</v>
      </c>
      <c r="M73" s="36">
        <f>SUMIFS(СВЦЭМ!$C$39:$C$782,СВЦЭМ!$A$39:$A$782,$A73,СВЦЭМ!$B$39:$B$782,M$47)+'СЕТ СН'!$G$12+СВЦЭМ!$D$10+'СЕТ СН'!$G$6-'СЕТ СН'!$G$22</f>
        <v>1913.36701771</v>
      </c>
      <c r="N73" s="36">
        <f>SUMIFS(СВЦЭМ!$C$39:$C$782,СВЦЭМ!$A$39:$A$782,$A73,СВЦЭМ!$B$39:$B$782,N$47)+'СЕТ СН'!$G$12+СВЦЭМ!$D$10+'СЕТ СН'!$G$6-'СЕТ СН'!$G$22</f>
        <v>1942.3478527</v>
      </c>
      <c r="O73" s="36">
        <f>SUMIFS(СВЦЭМ!$C$39:$C$782,СВЦЭМ!$A$39:$A$782,$A73,СВЦЭМ!$B$39:$B$782,O$47)+'СЕТ СН'!$G$12+СВЦЭМ!$D$10+'СЕТ СН'!$G$6-'СЕТ СН'!$G$22</f>
        <v>1985.1476959300001</v>
      </c>
      <c r="P73" s="36">
        <f>SUMIFS(СВЦЭМ!$C$39:$C$782,СВЦЭМ!$A$39:$A$782,$A73,СВЦЭМ!$B$39:$B$782,P$47)+'СЕТ СН'!$G$12+СВЦЭМ!$D$10+'СЕТ СН'!$G$6-'СЕТ СН'!$G$22</f>
        <v>2035.19797715</v>
      </c>
      <c r="Q73" s="36">
        <f>SUMIFS(СВЦЭМ!$C$39:$C$782,СВЦЭМ!$A$39:$A$782,$A73,СВЦЭМ!$B$39:$B$782,Q$47)+'СЕТ СН'!$G$12+СВЦЭМ!$D$10+'СЕТ СН'!$G$6-'СЕТ СН'!$G$22</f>
        <v>1977.8478697600001</v>
      </c>
      <c r="R73" s="36">
        <f>SUMIFS(СВЦЭМ!$C$39:$C$782,СВЦЭМ!$A$39:$A$782,$A73,СВЦЭМ!$B$39:$B$782,R$47)+'СЕТ СН'!$G$12+СВЦЭМ!$D$10+'СЕТ СН'!$G$6-'СЕТ СН'!$G$22</f>
        <v>1883.37624869</v>
      </c>
      <c r="S73" s="36">
        <f>SUMIFS(СВЦЭМ!$C$39:$C$782,СВЦЭМ!$A$39:$A$782,$A73,СВЦЭМ!$B$39:$B$782,S$47)+'СЕТ СН'!$G$12+СВЦЭМ!$D$10+'СЕТ СН'!$G$6-'СЕТ СН'!$G$22</f>
        <v>1786.68862302</v>
      </c>
      <c r="T73" s="36">
        <f>SUMIFS(СВЦЭМ!$C$39:$C$782,СВЦЭМ!$A$39:$A$782,$A73,СВЦЭМ!$B$39:$B$782,T$47)+'СЕТ СН'!$G$12+СВЦЭМ!$D$10+'СЕТ СН'!$G$6-'СЕТ СН'!$G$22</f>
        <v>1682.4327684</v>
      </c>
      <c r="U73" s="36">
        <f>SUMIFS(СВЦЭМ!$C$39:$C$782,СВЦЭМ!$A$39:$A$782,$A73,СВЦЭМ!$B$39:$B$782,U$47)+'СЕТ СН'!$G$12+СВЦЭМ!$D$10+'СЕТ СН'!$G$6-'СЕТ СН'!$G$22</f>
        <v>1700.4940089800002</v>
      </c>
      <c r="V73" s="36">
        <f>SUMIFS(СВЦЭМ!$C$39:$C$782,СВЦЭМ!$A$39:$A$782,$A73,СВЦЭМ!$B$39:$B$782,V$47)+'СЕТ СН'!$G$12+СВЦЭМ!$D$10+'СЕТ СН'!$G$6-'СЕТ СН'!$G$22</f>
        <v>1767.3768154100001</v>
      </c>
      <c r="W73" s="36">
        <f>SUMIFS(СВЦЭМ!$C$39:$C$782,СВЦЭМ!$A$39:$A$782,$A73,СВЦЭМ!$B$39:$B$782,W$47)+'СЕТ СН'!$G$12+СВЦЭМ!$D$10+'СЕТ СН'!$G$6-'СЕТ СН'!$G$22</f>
        <v>1875.0681826700002</v>
      </c>
      <c r="X73" s="36">
        <f>SUMIFS(СВЦЭМ!$C$39:$C$782,СВЦЭМ!$A$39:$A$782,$A73,СВЦЭМ!$B$39:$B$782,X$47)+'СЕТ СН'!$G$12+СВЦЭМ!$D$10+'СЕТ СН'!$G$6-'СЕТ СН'!$G$22</f>
        <v>1886.5196882800001</v>
      </c>
      <c r="Y73" s="36">
        <f>SUMIFS(СВЦЭМ!$C$39:$C$782,СВЦЭМ!$A$39:$A$782,$A73,СВЦЭМ!$B$39:$B$782,Y$47)+'СЕТ СН'!$G$12+СВЦЭМ!$D$10+'СЕТ СН'!$G$6-'СЕТ СН'!$G$22</f>
        <v>1916.5438436300001</v>
      </c>
    </row>
    <row r="74" spans="1:27" ht="15.75" x14ac:dyDescent="0.2">
      <c r="A74" s="35">
        <f t="shared" si="1"/>
        <v>44647</v>
      </c>
      <c r="B74" s="36">
        <f>SUMIFS(СВЦЭМ!$C$39:$C$782,СВЦЭМ!$A$39:$A$782,$A74,СВЦЭМ!$B$39:$B$782,B$47)+'СЕТ СН'!$G$12+СВЦЭМ!$D$10+'СЕТ СН'!$G$6-'СЕТ СН'!$G$22</f>
        <v>1979.75157319</v>
      </c>
      <c r="C74" s="36">
        <f>SUMIFS(СВЦЭМ!$C$39:$C$782,СВЦЭМ!$A$39:$A$782,$A74,СВЦЭМ!$B$39:$B$782,C$47)+'СЕТ СН'!$G$12+СВЦЭМ!$D$10+'СЕТ СН'!$G$6-'СЕТ СН'!$G$22</f>
        <v>2010.58745088</v>
      </c>
      <c r="D74" s="36">
        <f>SUMIFS(СВЦЭМ!$C$39:$C$782,СВЦЭМ!$A$39:$A$782,$A74,СВЦЭМ!$B$39:$B$782,D$47)+'СЕТ СН'!$G$12+СВЦЭМ!$D$10+'СЕТ СН'!$G$6-'СЕТ СН'!$G$22</f>
        <v>2079.2141732600003</v>
      </c>
      <c r="E74" s="36">
        <f>SUMIFS(СВЦЭМ!$C$39:$C$782,СВЦЭМ!$A$39:$A$782,$A74,СВЦЭМ!$B$39:$B$782,E$47)+'СЕТ СН'!$G$12+СВЦЭМ!$D$10+'СЕТ СН'!$G$6-'СЕТ СН'!$G$22</f>
        <v>2117.1811939999998</v>
      </c>
      <c r="F74" s="36">
        <f>SUMIFS(СВЦЭМ!$C$39:$C$782,СВЦЭМ!$A$39:$A$782,$A74,СВЦЭМ!$B$39:$B$782,F$47)+'СЕТ СН'!$G$12+СВЦЭМ!$D$10+'СЕТ СН'!$G$6-'СЕТ СН'!$G$22</f>
        <v>2115.1214112900002</v>
      </c>
      <c r="G74" s="36">
        <f>SUMIFS(СВЦЭМ!$C$39:$C$782,СВЦЭМ!$A$39:$A$782,$A74,СВЦЭМ!$B$39:$B$782,G$47)+'СЕТ СН'!$G$12+СВЦЭМ!$D$10+'СЕТ СН'!$G$6-'СЕТ СН'!$G$22</f>
        <v>2107.38384013</v>
      </c>
      <c r="H74" s="36">
        <f>SUMIFS(СВЦЭМ!$C$39:$C$782,СВЦЭМ!$A$39:$A$782,$A74,СВЦЭМ!$B$39:$B$782,H$47)+'СЕТ СН'!$G$12+СВЦЭМ!$D$10+'СЕТ СН'!$G$6-'СЕТ СН'!$G$22</f>
        <v>2047.1423892500002</v>
      </c>
      <c r="I74" s="36">
        <f>SUMIFS(СВЦЭМ!$C$39:$C$782,СВЦЭМ!$A$39:$A$782,$A74,СВЦЭМ!$B$39:$B$782,I$47)+'СЕТ СН'!$G$12+СВЦЭМ!$D$10+'СЕТ СН'!$G$6-'СЕТ СН'!$G$22</f>
        <v>1894.17304872</v>
      </c>
      <c r="J74" s="36">
        <f>SUMIFS(СВЦЭМ!$C$39:$C$782,СВЦЭМ!$A$39:$A$782,$A74,СВЦЭМ!$B$39:$B$782,J$47)+'СЕТ СН'!$G$12+СВЦЭМ!$D$10+'СЕТ СН'!$G$6-'СЕТ СН'!$G$22</f>
        <v>1777.2698139300001</v>
      </c>
      <c r="K74" s="36">
        <f>SUMIFS(СВЦЭМ!$C$39:$C$782,СВЦЭМ!$A$39:$A$782,$A74,СВЦЭМ!$B$39:$B$782,K$47)+'СЕТ СН'!$G$12+СВЦЭМ!$D$10+'СЕТ СН'!$G$6-'СЕТ СН'!$G$22</f>
        <v>1734.0508827400001</v>
      </c>
      <c r="L74" s="36">
        <f>SUMIFS(СВЦЭМ!$C$39:$C$782,СВЦЭМ!$A$39:$A$782,$A74,СВЦЭМ!$B$39:$B$782,L$47)+'СЕТ СН'!$G$12+СВЦЭМ!$D$10+'СЕТ СН'!$G$6-'СЕТ СН'!$G$22</f>
        <v>1722.9890708800001</v>
      </c>
      <c r="M74" s="36">
        <f>SUMIFS(СВЦЭМ!$C$39:$C$782,СВЦЭМ!$A$39:$A$782,$A74,СВЦЭМ!$B$39:$B$782,M$47)+'СЕТ СН'!$G$12+СВЦЭМ!$D$10+'СЕТ СН'!$G$6-'СЕТ СН'!$G$22</f>
        <v>1827.94616077</v>
      </c>
      <c r="N74" s="36">
        <f>SUMIFS(СВЦЭМ!$C$39:$C$782,СВЦЭМ!$A$39:$A$782,$A74,СВЦЭМ!$B$39:$B$782,N$47)+'СЕТ СН'!$G$12+СВЦЭМ!$D$10+'СЕТ СН'!$G$6-'СЕТ СН'!$G$22</f>
        <v>1915.5168283600001</v>
      </c>
      <c r="O74" s="36">
        <f>SUMIFS(СВЦЭМ!$C$39:$C$782,СВЦЭМ!$A$39:$A$782,$A74,СВЦЭМ!$B$39:$B$782,O$47)+'СЕТ СН'!$G$12+СВЦЭМ!$D$10+'СЕТ СН'!$G$6-'СЕТ СН'!$G$22</f>
        <v>1990.0610049100001</v>
      </c>
      <c r="P74" s="36">
        <f>SUMIFS(СВЦЭМ!$C$39:$C$782,СВЦЭМ!$A$39:$A$782,$A74,СВЦЭМ!$B$39:$B$782,P$47)+'СЕТ СН'!$G$12+СВЦЭМ!$D$10+'СЕТ СН'!$G$6-'СЕТ СН'!$G$22</f>
        <v>2025.5718593600002</v>
      </c>
      <c r="Q74" s="36">
        <f>SUMIFS(СВЦЭМ!$C$39:$C$782,СВЦЭМ!$A$39:$A$782,$A74,СВЦЭМ!$B$39:$B$782,Q$47)+'СЕТ СН'!$G$12+СВЦЭМ!$D$10+'СЕТ СН'!$G$6-'СЕТ СН'!$G$22</f>
        <v>1990.9557321</v>
      </c>
      <c r="R74" s="36">
        <f>SUMIFS(СВЦЭМ!$C$39:$C$782,СВЦЭМ!$A$39:$A$782,$A74,СВЦЭМ!$B$39:$B$782,R$47)+'СЕТ СН'!$G$12+СВЦЭМ!$D$10+'СЕТ СН'!$G$6-'СЕТ СН'!$G$22</f>
        <v>1878.6932494700002</v>
      </c>
      <c r="S74" s="36">
        <f>SUMIFS(СВЦЭМ!$C$39:$C$782,СВЦЭМ!$A$39:$A$782,$A74,СВЦЭМ!$B$39:$B$782,S$47)+'СЕТ СН'!$G$12+СВЦЭМ!$D$10+'СЕТ СН'!$G$6-'СЕТ СН'!$G$22</f>
        <v>1772.7250445100001</v>
      </c>
      <c r="T74" s="36">
        <f>SUMIFS(СВЦЭМ!$C$39:$C$782,СВЦЭМ!$A$39:$A$782,$A74,СВЦЭМ!$B$39:$B$782,T$47)+'СЕТ СН'!$G$12+СВЦЭМ!$D$10+'СЕТ СН'!$G$6-'СЕТ СН'!$G$22</f>
        <v>1680.2041027099999</v>
      </c>
      <c r="U74" s="36">
        <f>SUMIFS(СВЦЭМ!$C$39:$C$782,СВЦЭМ!$A$39:$A$782,$A74,СВЦЭМ!$B$39:$B$782,U$47)+'СЕТ СН'!$G$12+СВЦЭМ!$D$10+'СЕТ СН'!$G$6-'СЕТ СН'!$G$22</f>
        <v>1697.2503251900002</v>
      </c>
      <c r="V74" s="36">
        <f>SUMIFS(СВЦЭМ!$C$39:$C$782,СВЦЭМ!$A$39:$A$782,$A74,СВЦЭМ!$B$39:$B$782,V$47)+'СЕТ СН'!$G$12+СВЦЭМ!$D$10+'СЕТ СН'!$G$6-'СЕТ СН'!$G$22</f>
        <v>1762.8558210400001</v>
      </c>
      <c r="W74" s="36">
        <f>SUMIFS(СВЦЭМ!$C$39:$C$782,СВЦЭМ!$A$39:$A$782,$A74,СВЦЭМ!$B$39:$B$782,W$47)+'СЕТ СН'!$G$12+СВЦЭМ!$D$10+'СЕТ СН'!$G$6-'СЕТ СН'!$G$22</f>
        <v>1860.7599599500002</v>
      </c>
      <c r="X74" s="36">
        <f>SUMIFS(СВЦЭМ!$C$39:$C$782,СВЦЭМ!$A$39:$A$782,$A74,СВЦЭМ!$B$39:$B$782,X$47)+'СЕТ СН'!$G$12+СВЦЭМ!$D$10+'СЕТ СН'!$G$6-'СЕТ СН'!$G$22</f>
        <v>1893.6451510100001</v>
      </c>
      <c r="Y74" s="36">
        <f>SUMIFS(СВЦЭМ!$C$39:$C$782,СВЦЭМ!$A$39:$A$782,$A74,СВЦЭМ!$B$39:$B$782,Y$47)+'СЕТ СН'!$G$12+СВЦЭМ!$D$10+'СЕТ СН'!$G$6-'СЕТ СН'!$G$22</f>
        <v>1940.12450298</v>
      </c>
    </row>
    <row r="75" spans="1:27" ht="15.75" x14ac:dyDescent="0.2">
      <c r="A75" s="35">
        <f t="shared" si="1"/>
        <v>44648</v>
      </c>
      <c r="B75" s="36">
        <f>SUMIFS(СВЦЭМ!$C$39:$C$782,СВЦЭМ!$A$39:$A$782,$A75,СВЦЭМ!$B$39:$B$782,B$47)+'СЕТ СН'!$G$12+СВЦЭМ!$D$10+'СЕТ СН'!$G$6-'СЕТ СН'!$G$22</f>
        <v>1951.3811396200001</v>
      </c>
      <c r="C75" s="36">
        <f>SUMIFS(СВЦЭМ!$C$39:$C$782,СВЦЭМ!$A$39:$A$782,$A75,СВЦЭМ!$B$39:$B$782,C$47)+'СЕТ СН'!$G$12+СВЦЭМ!$D$10+'СЕТ СН'!$G$6-'СЕТ СН'!$G$22</f>
        <v>1991.3000889300001</v>
      </c>
      <c r="D75" s="36">
        <f>SUMIFS(СВЦЭМ!$C$39:$C$782,СВЦЭМ!$A$39:$A$782,$A75,СВЦЭМ!$B$39:$B$782,D$47)+'СЕТ СН'!$G$12+СВЦЭМ!$D$10+'СЕТ СН'!$G$6-'СЕТ СН'!$G$22</f>
        <v>2054.8245335800002</v>
      </c>
      <c r="E75" s="36">
        <f>SUMIFS(СВЦЭМ!$C$39:$C$782,СВЦЭМ!$A$39:$A$782,$A75,СВЦЭМ!$B$39:$B$782,E$47)+'СЕТ СН'!$G$12+СВЦЭМ!$D$10+'СЕТ СН'!$G$6-'СЕТ СН'!$G$22</f>
        <v>2093.5701236800001</v>
      </c>
      <c r="F75" s="36">
        <f>SUMIFS(СВЦЭМ!$C$39:$C$782,СВЦЭМ!$A$39:$A$782,$A75,СВЦЭМ!$B$39:$B$782,F$47)+'СЕТ СН'!$G$12+СВЦЭМ!$D$10+'СЕТ СН'!$G$6-'СЕТ СН'!$G$22</f>
        <v>2080.16944126</v>
      </c>
      <c r="G75" s="36">
        <f>SUMIFS(СВЦЭМ!$C$39:$C$782,СВЦЭМ!$A$39:$A$782,$A75,СВЦЭМ!$B$39:$B$782,G$47)+'СЕТ СН'!$G$12+СВЦЭМ!$D$10+'СЕТ СН'!$G$6-'СЕТ СН'!$G$22</f>
        <v>2047.2501959800002</v>
      </c>
      <c r="H75" s="36">
        <f>SUMIFS(СВЦЭМ!$C$39:$C$782,СВЦЭМ!$A$39:$A$782,$A75,СВЦЭМ!$B$39:$B$782,H$47)+'СЕТ СН'!$G$12+СВЦЭМ!$D$10+'СЕТ СН'!$G$6-'СЕТ СН'!$G$22</f>
        <v>2010.09492402</v>
      </c>
      <c r="I75" s="36">
        <f>SUMIFS(СВЦЭМ!$C$39:$C$782,СВЦЭМ!$A$39:$A$782,$A75,СВЦЭМ!$B$39:$B$782,I$47)+'СЕТ СН'!$G$12+СВЦЭМ!$D$10+'СЕТ СН'!$G$6-'СЕТ СН'!$G$22</f>
        <v>1871.7037320000002</v>
      </c>
      <c r="J75" s="36">
        <f>SUMIFS(СВЦЭМ!$C$39:$C$782,СВЦЭМ!$A$39:$A$782,$A75,СВЦЭМ!$B$39:$B$782,J$47)+'СЕТ СН'!$G$12+СВЦЭМ!$D$10+'СЕТ СН'!$G$6-'СЕТ СН'!$G$22</f>
        <v>1764.4764888700001</v>
      </c>
      <c r="K75" s="36">
        <f>SUMIFS(СВЦЭМ!$C$39:$C$782,СВЦЭМ!$A$39:$A$782,$A75,СВЦЭМ!$B$39:$B$782,K$47)+'СЕТ СН'!$G$12+СВЦЭМ!$D$10+'СЕТ СН'!$G$6-'СЕТ СН'!$G$22</f>
        <v>1760.6323895100002</v>
      </c>
      <c r="L75" s="36">
        <f>SUMIFS(СВЦЭМ!$C$39:$C$782,СВЦЭМ!$A$39:$A$782,$A75,СВЦЭМ!$B$39:$B$782,L$47)+'СЕТ СН'!$G$12+СВЦЭМ!$D$10+'СЕТ СН'!$G$6-'СЕТ СН'!$G$22</f>
        <v>1794.5928901700001</v>
      </c>
      <c r="M75" s="36">
        <f>SUMIFS(СВЦЭМ!$C$39:$C$782,СВЦЭМ!$A$39:$A$782,$A75,СВЦЭМ!$B$39:$B$782,M$47)+'СЕТ СН'!$G$12+СВЦЭМ!$D$10+'СЕТ СН'!$G$6-'СЕТ СН'!$G$22</f>
        <v>1888.8014679</v>
      </c>
      <c r="N75" s="36">
        <f>SUMIFS(СВЦЭМ!$C$39:$C$782,СВЦЭМ!$A$39:$A$782,$A75,СВЦЭМ!$B$39:$B$782,N$47)+'СЕТ СН'!$G$12+СВЦЭМ!$D$10+'СЕТ СН'!$G$6-'СЕТ СН'!$G$22</f>
        <v>1975.72233996</v>
      </c>
      <c r="O75" s="36">
        <f>SUMIFS(СВЦЭМ!$C$39:$C$782,СВЦЭМ!$A$39:$A$782,$A75,СВЦЭМ!$B$39:$B$782,O$47)+'СЕТ СН'!$G$12+СВЦЭМ!$D$10+'СЕТ СН'!$G$6-'СЕТ СН'!$G$22</f>
        <v>2025.1756094</v>
      </c>
      <c r="P75" s="36">
        <f>SUMIFS(СВЦЭМ!$C$39:$C$782,СВЦЭМ!$A$39:$A$782,$A75,СВЦЭМ!$B$39:$B$782,P$47)+'СЕТ СН'!$G$12+СВЦЭМ!$D$10+'СЕТ СН'!$G$6-'СЕТ СН'!$G$22</f>
        <v>2057.83952976</v>
      </c>
      <c r="Q75" s="36">
        <f>SUMIFS(СВЦЭМ!$C$39:$C$782,СВЦЭМ!$A$39:$A$782,$A75,СВЦЭМ!$B$39:$B$782,Q$47)+'СЕТ СН'!$G$12+СВЦЭМ!$D$10+'СЕТ СН'!$G$6-'СЕТ СН'!$G$22</f>
        <v>2019.89223201</v>
      </c>
      <c r="R75" s="36">
        <f>SUMIFS(СВЦЭМ!$C$39:$C$782,СВЦЭМ!$A$39:$A$782,$A75,СВЦЭМ!$B$39:$B$782,R$47)+'СЕТ СН'!$G$12+СВЦЭМ!$D$10+'СЕТ СН'!$G$6-'СЕТ СН'!$G$22</f>
        <v>1909.2785409800001</v>
      </c>
      <c r="S75" s="36">
        <f>SUMIFS(СВЦЭМ!$C$39:$C$782,СВЦЭМ!$A$39:$A$782,$A75,СВЦЭМ!$B$39:$B$782,S$47)+'СЕТ СН'!$G$12+СВЦЭМ!$D$10+'СЕТ СН'!$G$6-'СЕТ СН'!$G$22</f>
        <v>1812.58737713</v>
      </c>
      <c r="T75" s="36">
        <f>SUMIFS(СВЦЭМ!$C$39:$C$782,СВЦЭМ!$A$39:$A$782,$A75,СВЦЭМ!$B$39:$B$782,T$47)+'СЕТ СН'!$G$12+СВЦЭМ!$D$10+'СЕТ СН'!$G$6-'СЕТ СН'!$G$22</f>
        <v>1693.62292634</v>
      </c>
      <c r="U75" s="36">
        <f>SUMIFS(СВЦЭМ!$C$39:$C$782,СВЦЭМ!$A$39:$A$782,$A75,СВЦЭМ!$B$39:$B$782,U$47)+'СЕТ СН'!$G$12+СВЦЭМ!$D$10+'СЕТ СН'!$G$6-'СЕТ СН'!$G$22</f>
        <v>1686.2989097300001</v>
      </c>
      <c r="V75" s="36">
        <f>SUMIFS(СВЦЭМ!$C$39:$C$782,СВЦЭМ!$A$39:$A$782,$A75,СВЦЭМ!$B$39:$B$782,V$47)+'СЕТ СН'!$G$12+СВЦЭМ!$D$10+'СЕТ СН'!$G$6-'СЕТ СН'!$G$22</f>
        <v>1694.35408233</v>
      </c>
      <c r="W75" s="36">
        <f>SUMIFS(СВЦЭМ!$C$39:$C$782,СВЦЭМ!$A$39:$A$782,$A75,СВЦЭМ!$B$39:$B$782,W$47)+'СЕТ СН'!$G$12+СВЦЭМ!$D$10+'СЕТ СН'!$G$6-'СЕТ СН'!$G$22</f>
        <v>1669.59073246</v>
      </c>
      <c r="X75" s="36">
        <f>SUMIFS(СВЦЭМ!$C$39:$C$782,СВЦЭМ!$A$39:$A$782,$A75,СВЦЭМ!$B$39:$B$782,X$47)+'СЕТ СН'!$G$12+СВЦЭМ!$D$10+'СЕТ СН'!$G$6-'СЕТ СН'!$G$22</f>
        <v>1659.3796804000001</v>
      </c>
      <c r="Y75" s="36">
        <f>SUMIFS(СВЦЭМ!$C$39:$C$782,СВЦЭМ!$A$39:$A$782,$A75,СВЦЭМ!$B$39:$B$782,Y$47)+'СЕТ СН'!$G$12+СВЦЭМ!$D$10+'СЕТ СН'!$G$6-'СЕТ СН'!$G$22</f>
        <v>1708.0738472800001</v>
      </c>
    </row>
    <row r="76" spans="1:27" ht="15.75" x14ac:dyDescent="0.2">
      <c r="A76" s="35">
        <f t="shared" si="1"/>
        <v>44649</v>
      </c>
      <c r="B76" s="36">
        <f>SUMIFS(СВЦЭМ!$C$39:$C$782,СВЦЭМ!$A$39:$A$782,$A76,СВЦЭМ!$B$39:$B$782,B$47)+'СЕТ СН'!$G$12+СВЦЭМ!$D$10+'СЕТ СН'!$G$6-'СЕТ СН'!$G$22</f>
        <v>1794.8353420000001</v>
      </c>
      <c r="C76" s="36">
        <f>SUMIFS(СВЦЭМ!$C$39:$C$782,СВЦЭМ!$A$39:$A$782,$A76,СВЦЭМ!$B$39:$B$782,C$47)+'СЕТ СН'!$G$12+СВЦЭМ!$D$10+'СЕТ СН'!$G$6-'СЕТ СН'!$G$22</f>
        <v>1900.4248505</v>
      </c>
      <c r="D76" s="36">
        <f>SUMIFS(СВЦЭМ!$C$39:$C$782,СВЦЭМ!$A$39:$A$782,$A76,СВЦЭМ!$B$39:$B$782,D$47)+'СЕТ СН'!$G$12+СВЦЭМ!$D$10+'СЕТ СН'!$G$6-'СЕТ СН'!$G$22</f>
        <v>2014.04791821</v>
      </c>
      <c r="E76" s="36">
        <f>SUMIFS(СВЦЭМ!$C$39:$C$782,СВЦЭМ!$A$39:$A$782,$A76,СВЦЭМ!$B$39:$B$782,E$47)+'СЕТ СН'!$G$12+СВЦЭМ!$D$10+'СЕТ СН'!$G$6-'СЕТ СН'!$G$22</f>
        <v>2060.4387186900003</v>
      </c>
      <c r="F76" s="36">
        <f>SUMIFS(СВЦЭМ!$C$39:$C$782,СВЦЭМ!$A$39:$A$782,$A76,СВЦЭМ!$B$39:$B$782,F$47)+'СЕТ СН'!$G$12+СВЦЭМ!$D$10+'СЕТ СН'!$G$6-'СЕТ СН'!$G$22</f>
        <v>2075.75963933</v>
      </c>
      <c r="G76" s="36">
        <f>SUMIFS(СВЦЭМ!$C$39:$C$782,СВЦЭМ!$A$39:$A$782,$A76,СВЦЭМ!$B$39:$B$782,G$47)+'СЕТ СН'!$G$12+СВЦЭМ!$D$10+'СЕТ СН'!$G$6-'СЕТ СН'!$G$22</f>
        <v>2062.66755285</v>
      </c>
      <c r="H76" s="36">
        <f>SUMIFS(СВЦЭМ!$C$39:$C$782,СВЦЭМ!$A$39:$A$782,$A76,СВЦЭМ!$B$39:$B$782,H$47)+'СЕТ СН'!$G$12+СВЦЭМ!$D$10+'СЕТ СН'!$G$6-'СЕТ СН'!$G$22</f>
        <v>2008.0445748100001</v>
      </c>
      <c r="I76" s="36">
        <f>SUMIFS(СВЦЭМ!$C$39:$C$782,СВЦЭМ!$A$39:$A$782,$A76,СВЦЭМ!$B$39:$B$782,I$47)+'СЕТ СН'!$G$12+СВЦЭМ!$D$10+'СЕТ СН'!$G$6-'СЕТ СН'!$G$22</f>
        <v>1879.85705282</v>
      </c>
      <c r="J76" s="36">
        <f>SUMIFS(СВЦЭМ!$C$39:$C$782,СВЦЭМ!$A$39:$A$782,$A76,СВЦЭМ!$B$39:$B$782,J$47)+'СЕТ СН'!$G$12+СВЦЭМ!$D$10+'СЕТ СН'!$G$6-'СЕТ СН'!$G$22</f>
        <v>1773.8931074700001</v>
      </c>
      <c r="K76" s="36">
        <f>SUMIFS(СВЦЭМ!$C$39:$C$782,СВЦЭМ!$A$39:$A$782,$A76,СВЦЭМ!$B$39:$B$782,K$47)+'СЕТ СН'!$G$12+СВЦЭМ!$D$10+'СЕТ СН'!$G$6-'СЕТ СН'!$G$22</f>
        <v>1751.28539907</v>
      </c>
      <c r="L76" s="36">
        <f>SUMIFS(СВЦЭМ!$C$39:$C$782,СВЦЭМ!$A$39:$A$782,$A76,СВЦЭМ!$B$39:$B$782,L$47)+'СЕТ СН'!$G$12+СВЦЭМ!$D$10+'СЕТ СН'!$G$6-'СЕТ СН'!$G$22</f>
        <v>1784.3849793300001</v>
      </c>
      <c r="M76" s="36">
        <f>SUMIFS(СВЦЭМ!$C$39:$C$782,СВЦЭМ!$A$39:$A$782,$A76,СВЦЭМ!$B$39:$B$782,M$47)+'СЕТ СН'!$G$12+СВЦЭМ!$D$10+'СЕТ СН'!$G$6-'СЕТ СН'!$G$22</f>
        <v>1844.8932044800001</v>
      </c>
      <c r="N76" s="36">
        <f>SUMIFS(СВЦЭМ!$C$39:$C$782,СВЦЭМ!$A$39:$A$782,$A76,СВЦЭМ!$B$39:$B$782,N$47)+'СЕТ СН'!$G$12+СВЦЭМ!$D$10+'СЕТ СН'!$G$6-'СЕТ СН'!$G$22</f>
        <v>1971.2288638700002</v>
      </c>
      <c r="O76" s="36">
        <f>SUMIFS(СВЦЭМ!$C$39:$C$782,СВЦЭМ!$A$39:$A$782,$A76,СВЦЭМ!$B$39:$B$782,O$47)+'СЕТ СН'!$G$12+СВЦЭМ!$D$10+'СЕТ СН'!$G$6-'СЕТ СН'!$G$22</f>
        <v>2028.1170663500002</v>
      </c>
      <c r="P76" s="36">
        <f>SUMIFS(СВЦЭМ!$C$39:$C$782,СВЦЭМ!$A$39:$A$782,$A76,СВЦЭМ!$B$39:$B$782,P$47)+'СЕТ СН'!$G$12+СВЦЭМ!$D$10+'СЕТ СН'!$G$6-'СЕТ СН'!$G$22</f>
        <v>2049.49009217</v>
      </c>
      <c r="Q76" s="36">
        <f>SUMIFS(СВЦЭМ!$C$39:$C$782,СВЦЭМ!$A$39:$A$782,$A76,СВЦЭМ!$B$39:$B$782,Q$47)+'СЕТ СН'!$G$12+СВЦЭМ!$D$10+'СЕТ СН'!$G$6-'СЕТ СН'!$G$22</f>
        <v>2043.7030117100001</v>
      </c>
      <c r="R76" s="36">
        <f>SUMIFS(СВЦЭМ!$C$39:$C$782,СВЦЭМ!$A$39:$A$782,$A76,СВЦЭМ!$B$39:$B$782,R$47)+'СЕТ СН'!$G$12+СВЦЭМ!$D$10+'СЕТ СН'!$G$6-'СЕТ СН'!$G$22</f>
        <v>1994.4967880500001</v>
      </c>
      <c r="S76" s="36">
        <f>SUMIFS(СВЦЭМ!$C$39:$C$782,СВЦЭМ!$A$39:$A$782,$A76,СВЦЭМ!$B$39:$B$782,S$47)+'СЕТ СН'!$G$12+СВЦЭМ!$D$10+'СЕТ СН'!$G$6-'СЕТ СН'!$G$22</f>
        <v>1962.6191698900002</v>
      </c>
      <c r="T76" s="36">
        <f>SUMIFS(СВЦЭМ!$C$39:$C$782,СВЦЭМ!$A$39:$A$782,$A76,СВЦЭМ!$B$39:$B$782,T$47)+'СЕТ СН'!$G$12+СВЦЭМ!$D$10+'СЕТ СН'!$G$6-'СЕТ СН'!$G$22</f>
        <v>1937.0708154500001</v>
      </c>
      <c r="U76" s="36">
        <f>SUMIFS(СВЦЭМ!$C$39:$C$782,СВЦЭМ!$A$39:$A$782,$A76,СВЦЭМ!$B$39:$B$782,U$47)+'СЕТ СН'!$G$12+СВЦЭМ!$D$10+'СЕТ СН'!$G$6-'СЕТ СН'!$G$22</f>
        <v>1882.7110412500001</v>
      </c>
      <c r="V76" s="36">
        <f>SUMIFS(СВЦЭМ!$C$39:$C$782,СВЦЭМ!$A$39:$A$782,$A76,СВЦЭМ!$B$39:$B$782,V$47)+'СЕТ СН'!$G$12+СВЦЭМ!$D$10+'СЕТ СН'!$G$6-'СЕТ СН'!$G$22</f>
        <v>1895.23309963</v>
      </c>
      <c r="W76" s="36">
        <f>SUMIFS(СВЦЭМ!$C$39:$C$782,СВЦЭМ!$A$39:$A$782,$A76,СВЦЭМ!$B$39:$B$782,W$47)+'СЕТ СН'!$G$12+СВЦЭМ!$D$10+'СЕТ СН'!$G$6-'СЕТ СН'!$G$22</f>
        <v>1898.2997198600001</v>
      </c>
      <c r="X76" s="36">
        <f>SUMIFS(СВЦЭМ!$C$39:$C$782,СВЦЭМ!$A$39:$A$782,$A76,СВЦЭМ!$B$39:$B$782,X$47)+'СЕТ СН'!$G$12+СВЦЭМ!$D$10+'СЕТ СН'!$G$6-'СЕТ СН'!$G$22</f>
        <v>1931.3630417500001</v>
      </c>
      <c r="Y76" s="36">
        <f>SUMIFS(СВЦЭМ!$C$39:$C$782,СВЦЭМ!$A$39:$A$782,$A76,СВЦЭМ!$B$39:$B$782,Y$47)+'СЕТ СН'!$G$12+СВЦЭМ!$D$10+'СЕТ СН'!$G$6-'СЕТ СН'!$G$22</f>
        <v>1928.6048911100002</v>
      </c>
    </row>
    <row r="77" spans="1:27" ht="15.75" x14ac:dyDescent="0.2">
      <c r="A77" s="35">
        <f t="shared" si="1"/>
        <v>44650</v>
      </c>
      <c r="B77" s="36">
        <f>SUMIFS(СВЦЭМ!$C$39:$C$782,СВЦЭМ!$A$39:$A$782,$A77,СВЦЭМ!$B$39:$B$782,B$47)+'СЕТ СН'!$G$12+СВЦЭМ!$D$10+'СЕТ СН'!$G$6-'СЕТ СН'!$G$22</f>
        <v>1924.7030677100001</v>
      </c>
      <c r="C77" s="36">
        <f>SUMIFS(СВЦЭМ!$C$39:$C$782,СВЦЭМ!$A$39:$A$782,$A77,СВЦЭМ!$B$39:$B$782,C$47)+'СЕТ СН'!$G$12+СВЦЭМ!$D$10+'СЕТ СН'!$G$6-'СЕТ СН'!$G$22</f>
        <v>1943.0182806400001</v>
      </c>
      <c r="D77" s="36">
        <f>SUMIFS(СВЦЭМ!$C$39:$C$782,СВЦЭМ!$A$39:$A$782,$A77,СВЦЭМ!$B$39:$B$782,D$47)+'СЕТ СН'!$G$12+СВЦЭМ!$D$10+'СЕТ СН'!$G$6-'СЕТ СН'!$G$22</f>
        <v>2012.54565961</v>
      </c>
      <c r="E77" s="36">
        <f>SUMIFS(СВЦЭМ!$C$39:$C$782,СВЦЭМ!$A$39:$A$782,$A77,СВЦЭМ!$B$39:$B$782,E$47)+'СЕТ СН'!$G$12+СВЦЭМ!$D$10+'СЕТ СН'!$G$6-'СЕТ СН'!$G$22</f>
        <v>2072.5868192200001</v>
      </c>
      <c r="F77" s="36">
        <f>SUMIFS(СВЦЭМ!$C$39:$C$782,СВЦЭМ!$A$39:$A$782,$A77,СВЦЭМ!$B$39:$B$782,F$47)+'СЕТ СН'!$G$12+СВЦЭМ!$D$10+'СЕТ СН'!$G$6-'СЕТ СН'!$G$22</f>
        <v>2068.91937495</v>
      </c>
      <c r="G77" s="36">
        <f>SUMIFS(СВЦЭМ!$C$39:$C$782,СВЦЭМ!$A$39:$A$782,$A77,СВЦЭМ!$B$39:$B$782,G$47)+'СЕТ СН'!$G$12+СВЦЭМ!$D$10+'СЕТ СН'!$G$6-'СЕТ СН'!$G$22</f>
        <v>2060.3834344400002</v>
      </c>
      <c r="H77" s="36">
        <f>SUMIFS(СВЦЭМ!$C$39:$C$782,СВЦЭМ!$A$39:$A$782,$A77,СВЦЭМ!$B$39:$B$782,H$47)+'СЕТ СН'!$G$12+СВЦЭМ!$D$10+'СЕТ СН'!$G$6-'СЕТ СН'!$G$22</f>
        <v>1992.80605917</v>
      </c>
      <c r="I77" s="36">
        <f>SUMIFS(СВЦЭМ!$C$39:$C$782,СВЦЭМ!$A$39:$A$782,$A77,СВЦЭМ!$B$39:$B$782,I$47)+'СЕТ СН'!$G$12+СВЦЭМ!$D$10+'СЕТ СН'!$G$6-'СЕТ СН'!$G$22</f>
        <v>1926.1053705900001</v>
      </c>
      <c r="J77" s="36">
        <f>SUMIFS(СВЦЭМ!$C$39:$C$782,СВЦЭМ!$A$39:$A$782,$A77,СВЦЭМ!$B$39:$B$782,J$47)+'СЕТ СН'!$G$12+СВЦЭМ!$D$10+'СЕТ СН'!$G$6-'СЕТ СН'!$G$22</f>
        <v>1883.8305384600001</v>
      </c>
      <c r="K77" s="36">
        <f>SUMIFS(СВЦЭМ!$C$39:$C$782,СВЦЭМ!$A$39:$A$782,$A77,СВЦЭМ!$B$39:$B$782,K$47)+'СЕТ СН'!$G$12+СВЦЭМ!$D$10+'СЕТ СН'!$G$6-'СЕТ СН'!$G$22</f>
        <v>1893.086233</v>
      </c>
      <c r="L77" s="36">
        <f>SUMIFS(СВЦЭМ!$C$39:$C$782,СВЦЭМ!$A$39:$A$782,$A77,СВЦЭМ!$B$39:$B$782,L$47)+'СЕТ СН'!$G$12+СВЦЭМ!$D$10+'СЕТ СН'!$G$6-'СЕТ СН'!$G$22</f>
        <v>1917.7660594800002</v>
      </c>
      <c r="M77" s="36">
        <f>SUMIFS(СВЦЭМ!$C$39:$C$782,СВЦЭМ!$A$39:$A$782,$A77,СВЦЭМ!$B$39:$B$782,M$47)+'СЕТ СН'!$G$12+СВЦЭМ!$D$10+'СЕТ СН'!$G$6-'СЕТ СН'!$G$22</f>
        <v>1920.1935955000001</v>
      </c>
      <c r="N77" s="36">
        <f>SUMIFS(СВЦЭМ!$C$39:$C$782,СВЦЭМ!$A$39:$A$782,$A77,СВЦЭМ!$B$39:$B$782,N$47)+'СЕТ СН'!$G$12+СВЦЭМ!$D$10+'СЕТ СН'!$G$6-'СЕТ СН'!$G$22</f>
        <v>1959.1221005800001</v>
      </c>
      <c r="O77" s="36">
        <f>SUMIFS(СВЦЭМ!$C$39:$C$782,СВЦЭМ!$A$39:$A$782,$A77,СВЦЭМ!$B$39:$B$782,O$47)+'СЕТ СН'!$G$12+СВЦЭМ!$D$10+'СЕТ СН'!$G$6-'СЕТ СН'!$G$22</f>
        <v>2020.5744203500001</v>
      </c>
      <c r="P77" s="36">
        <f>SUMIFS(СВЦЭМ!$C$39:$C$782,СВЦЭМ!$A$39:$A$782,$A77,СВЦЭМ!$B$39:$B$782,P$47)+'СЕТ СН'!$G$12+СВЦЭМ!$D$10+'СЕТ СН'!$G$6-'СЕТ СН'!$G$22</f>
        <v>2066.3041563300003</v>
      </c>
      <c r="Q77" s="36">
        <f>SUMIFS(СВЦЭМ!$C$39:$C$782,СВЦЭМ!$A$39:$A$782,$A77,СВЦЭМ!$B$39:$B$782,Q$47)+'СЕТ СН'!$G$12+СВЦЭМ!$D$10+'СЕТ СН'!$G$6-'СЕТ СН'!$G$22</f>
        <v>2046.5937234600001</v>
      </c>
      <c r="R77" s="36">
        <f>SUMIFS(СВЦЭМ!$C$39:$C$782,СВЦЭМ!$A$39:$A$782,$A77,СВЦЭМ!$B$39:$B$782,R$47)+'СЕТ СН'!$G$12+СВЦЭМ!$D$10+'СЕТ СН'!$G$6-'СЕТ СН'!$G$22</f>
        <v>1989.4473601500001</v>
      </c>
      <c r="S77" s="36">
        <f>SUMIFS(СВЦЭМ!$C$39:$C$782,СВЦЭМ!$A$39:$A$782,$A77,СВЦЭМ!$B$39:$B$782,S$47)+'СЕТ СН'!$G$12+СВЦЭМ!$D$10+'СЕТ СН'!$G$6-'СЕТ СН'!$G$22</f>
        <v>1957.7206588200002</v>
      </c>
      <c r="T77" s="36">
        <f>SUMIFS(СВЦЭМ!$C$39:$C$782,СВЦЭМ!$A$39:$A$782,$A77,СВЦЭМ!$B$39:$B$782,T$47)+'СЕТ СН'!$G$12+СВЦЭМ!$D$10+'СЕТ СН'!$G$6-'СЕТ СН'!$G$22</f>
        <v>1926.6599799200001</v>
      </c>
      <c r="U77" s="36">
        <f>SUMIFS(СВЦЭМ!$C$39:$C$782,СВЦЭМ!$A$39:$A$782,$A77,СВЦЭМ!$B$39:$B$782,U$47)+'СЕТ СН'!$G$12+СВЦЭМ!$D$10+'СЕТ СН'!$G$6-'СЕТ СН'!$G$22</f>
        <v>1888.7296086700001</v>
      </c>
      <c r="V77" s="36">
        <f>SUMIFS(СВЦЭМ!$C$39:$C$782,СВЦЭМ!$A$39:$A$782,$A77,СВЦЭМ!$B$39:$B$782,V$47)+'СЕТ СН'!$G$12+СВЦЭМ!$D$10+'СЕТ СН'!$G$6-'СЕТ СН'!$G$22</f>
        <v>1884.1372002200001</v>
      </c>
      <c r="W77" s="36">
        <f>SUMIFS(СВЦЭМ!$C$39:$C$782,СВЦЭМ!$A$39:$A$782,$A77,СВЦЭМ!$B$39:$B$782,W$47)+'СЕТ СН'!$G$12+СВЦЭМ!$D$10+'СЕТ СН'!$G$6-'СЕТ СН'!$G$22</f>
        <v>1888.36586766</v>
      </c>
      <c r="X77" s="36">
        <f>SUMIFS(СВЦЭМ!$C$39:$C$782,СВЦЭМ!$A$39:$A$782,$A77,СВЦЭМ!$B$39:$B$782,X$47)+'СЕТ СН'!$G$12+СВЦЭМ!$D$10+'СЕТ СН'!$G$6-'СЕТ СН'!$G$22</f>
        <v>1915.45168283</v>
      </c>
      <c r="Y77" s="36">
        <f>SUMIFS(СВЦЭМ!$C$39:$C$782,СВЦЭМ!$A$39:$A$782,$A77,СВЦЭМ!$B$39:$B$782,Y$47)+'СЕТ СН'!$G$12+СВЦЭМ!$D$10+'СЕТ СН'!$G$6-'СЕТ СН'!$G$22</f>
        <v>1937.1808828800001</v>
      </c>
      <c r="AA77" s="37"/>
    </row>
    <row r="78" spans="1:27" ht="15.75" x14ac:dyDescent="0.2">
      <c r="A78" s="35">
        <f t="shared" si="1"/>
        <v>44651</v>
      </c>
      <c r="B78" s="36">
        <f>SUMIFS(СВЦЭМ!$C$39:$C$782,СВЦЭМ!$A$39:$A$782,$A78,СВЦЭМ!$B$39:$B$782,B$47)+'СЕТ СН'!$G$12+СВЦЭМ!$D$10+'СЕТ СН'!$G$6-'СЕТ СН'!$G$22</f>
        <v>1927.2529431800001</v>
      </c>
      <c r="C78" s="36">
        <f>SUMIFS(СВЦЭМ!$C$39:$C$782,СВЦЭМ!$A$39:$A$782,$A78,СВЦЭМ!$B$39:$B$782,C$47)+'СЕТ СН'!$G$12+СВЦЭМ!$D$10+'СЕТ СН'!$G$6-'СЕТ СН'!$G$22</f>
        <v>1932.5079129200001</v>
      </c>
      <c r="D78" s="36">
        <f>SUMIFS(СВЦЭМ!$C$39:$C$782,СВЦЭМ!$A$39:$A$782,$A78,СВЦЭМ!$B$39:$B$782,D$47)+'СЕТ СН'!$G$12+СВЦЭМ!$D$10+'СЕТ СН'!$G$6-'СЕТ СН'!$G$22</f>
        <v>2004.1393083500002</v>
      </c>
      <c r="E78" s="36">
        <f>SUMIFS(СВЦЭМ!$C$39:$C$782,СВЦЭМ!$A$39:$A$782,$A78,СВЦЭМ!$B$39:$B$782,E$47)+'СЕТ СН'!$G$12+СВЦЭМ!$D$10+'СЕТ СН'!$G$6-'СЕТ СН'!$G$22</f>
        <v>2077.32840334</v>
      </c>
      <c r="F78" s="36">
        <f>SUMIFS(СВЦЭМ!$C$39:$C$782,СВЦЭМ!$A$39:$A$782,$A78,СВЦЭМ!$B$39:$B$782,F$47)+'СЕТ СН'!$G$12+СВЦЭМ!$D$10+'СЕТ СН'!$G$6-'СЕТ СН'!$G$22</f>
        <v>2069.7289394500003</v>
      </c>
      <c r="G78" s="36">
        <f>SUMIFS(СВЦЭМ!$C$39:$C$782,СВЦЭМ!$A$39:$A$782,$A78,СВЦЭМ!$B$39:$B$782,G$47)+'СЕТ СН'!$G$12+СВЦЭМ!$D$10+'СЕТ СН'!$G$6-'СЕТ СН'!$G$22</f>
        <v>2065.1140015700003</v>
      </c>
      <c r="H78" s="36">
        <f>SUMIFS(СВЦЭМ!$C$39:$C$782,СВЦЭМ!$A$39:$A$782,$A78,СВЦЭМ!$B$39:$B$782,H$47)+'СЕТ СН'!$G$12+СВЦЭМ!$D$10+'СЕТ СН'!$G$6-'СЕТ СН'!$G$22</f>
        <v>2010.2943542600001</v>
      </c>
      <c r="I78" s="36">
        <f>SUMIFS(СВЦЭМ!$C$39:$C$782,СВЦЭМ!$A$39:$A$782,$A78,СВЦЭМ!$B$39:$B$782,I$47)+'СЕТ СН'!$G$12+СВЦЭМ!$D$10+'СЕТ СН'!$G$6-'СЕТ СН'!$G$22</f>
        <v>1934.2507617400001</v>
      </c>
      <c r="J78" s="36">
        <f>SUMIFS(СВЦЭМ!$C$39:$C$782,СВЦЭМ!$A$39:$A$782,$A78,СВЦЭМ!$B$39:$B$782,J$47)+'СЕТ СН'!$G$12+СВЦЭМ!$D$10+'СЕТ СН'!$G$6-'СЕТ СН'!$G$22</f>
        <v>1897.85746793</v>
      </c>
      <c r="K78" s="36">
        <f>SUMIFS(СВЦЭМ!$C$39:$C$782,СВЦЭМ!$A$39:$A$782,$A78,СВЦЭМ!$B$39:$B$782,K$47)+'СЕТ СН'!$G$12+СВЦЭМ!$D$10+'СЕТ СН'!$G$6-'СЕТ СН'!$G$22</f>
        <v>1895.3253866100001</v>
      </c>
      <c r="L78" s="36">
        <f>SUMIFS(СВЦЭМ!$C$39:$C$782,СВЦЭМ!$A$39:$A$782,$A78,СВЦЭМ!$B$39:$B$782,L$47)+'СЕТ СН'!$G$12+СВЦЭМ!$D$10+'СЕТ СН'!$G$6-'СЕТ СН'!$G$22</f>
        <v>1924.60555776</v>
      </c>
      <c r="M78" s="36">
        <f>SUMIFS(СВЦЭМ!$C$39:$C$782,СВЦЭМ!$A$39:$A$782,$A78,СВЦЭМ!$B$39:$B$782,M$47)+'СЕТ СН'!$G$12+СВЦЭМ!$D$10+'СЕТ СН'!$G$6-'СЕТ СН'!$G$22</f>
        <v>1954.43458143</v>
      </c>
      <c r="N78" s="36">
        <f>SUMIFS(СВЦЭМ!$C$39:$C$782,СВЦЭМ!$A$39:$A$782,$A78,СВЦЭМ!$B$39:$B$782,N$47)+'СЕТ СН'!$G$12+СВЦЭМ!$D$10+'СЕТ СН'!$G$6-'СЕТ СН'!$G$22</f>
        <v>1988.1862985700002</v>
      </c>
      <c r="O78" s="36">
        <f>SUMIFS(СВЦЭМ!$C$39:$C$782,СВЦЭМ!$A$39:$A$782,$A78,СВЦЭМ!$B$39:$B$782,O$47)+'СЕТ СН'!$G$12+СВЦЭМ!$D$10+'СЕТ СН'!$G$6-'СЕТ СН'!$G$22</f>
        <v>2029.2812204200002</v>
      </c>
      <c r="P78" s="36">
        <f>SUMIFS(СВЦЭМ!$C$39:$C$782,СВЦЭМ!$A$39:$A$782,$A78,СВЦЭМ!$B$39:$B$782,P$47)+'СЕТ СН'!$G$12+СВЦЭМ!$D$10+'СЕТ СН'!$G$6-'СЕТ СН'!$G$22</f>
        <v>2057.1299585200004</v>
      </c>
      <c r="Q78" s="36">
        <f>SUMIFS(СВЦЭМ!$C$39:$C$782,СВЦЭМ!$A$39:$A$782,$A78,СВЦЭМ!$B$39:$B$782,Q$47)+'СЕТ СН'!$G$12+СВЦЭМ!$D$10+'СЕТ СН'!$G$6-'СЕТ СН'!$G$22</f>
        <v>2027.9876585300001</v>
      </c>
      <c r="R78" s="36">
        <f>SUMIFS(СВЦЭМ!$C$39:$C$782,СВЦЭМ!$A$39:$A$782,$A78,СВЦЭМ!$B$39:$B$782,R$47)+'СЕТ СН'!$G$12+СВЦЭМ!$D$10+'СЕТ СН'!$G$6-'СЕТ СН'!$G$22</f>
        <v>1916.9296710200001</v>
      </c>
      <c r="S78" s="36">
        <f>SUMIFS(СВЦЭМ!$C$39:$C$782,СВЦЭМ!$A$39:$A$782,$A78,СВЦЭМ!$B$39:$B$782,S$47)+'СЕТ СН'!$G$12+СВЦЭМ!$D$10+'СЕТ СН'!$G$6-'СЕТ СН'!$G$22</f>
        <v>1786.9497580900002</v>
      </c>
      <c r="T78" s="36">
        <f>SUMIFS(СВЦЭМ!$C$39:$C$782,СВЦЭМ!$A$39:$A$782,$A78,СВЦЭМ!$B$39:$B$782,T$47)+'СЕТ СН'!$G$12+СВЦЭМ!$D$10+'СЕТ СН'!$G$6-'СЕТ СН'!$G$22</f>
        <v>1695.2534807300001</v>
      </c>
      <c r="U78" s="36">
        <f>SUMIFS(СВЦЭМ!$C$39:$C$782,СВЦЭМ!$A$39:$A$782,$A78,СВЦЭМ!$B$39:$B$782,U$47)+'СЕТ СН'!$G$12+СВЦЭМ!$D$10+'СЕТ СН'!$G$6-'СЕТ СН'!$G$22</f>
        <v>1729.1341168700001</v>
      </c>
      <c r="V78" s="36">
        <f>SUMIFS(СВЦЭМ!$C$39:$C$782,СВЦЭМ!$A$39:$A$782,$A78,СВЦЭМ!$B$39:$B$782,V$47)+'СЕТ СН'!$G$12+СВЦЭМ!$D$10+'СЕТ СН'!$G$6-'СЕТ СН'!$G$22</f>
        <v>1783.74387632</v>
      </c>
      <c r="W78" s="36">
        <f>SUMIFS(СВЦЭМ!$C$39:$C$782,СВЦЭМ!$A$39:$A$782,$A78,СВЦЭМ!$B$39:$B$782,W$47)+'СЕТ СН'!$G$12+СВЦЭМ!$D$10+'СЕТ СН'!$G$6-'СЕТ СН'!$G$22</f>
        <v>1878.7856897600002</v>
      </c>
      <c r="X78" s="36">
        <f>SUMIFS(СВЦЭМ!$C$39:$C$782,СВЦЭМ!$A$39:$A$782,$A78,СВЦЭМ!$B$39:$B$782,X$47)+'СЕТ СН'!$G$12+СВЦЭМ!$D$10+'СЕТ СН'!$G$6-'СЕТ СН'!$G$22</f>
        <v>1916.1973329800001</v>
      </c>
      <c r="Y78" s="36">
        <f>SUMIFS(СВЦЭМ!$C$39:$C$782,СВЦЭМ!$A$39:$A$782,$A78,СВЦЭМ!$B$39:$B$782,Y$47)+'СЕТ СН'!$G$12+СВЦЭМ!$D$10+'СЕТ СН'!$G$6-'СЕТ СН'!$G$22</f>
        <v>1955.3106562500002</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01.03.2022</v>
      </c>
      <c r="B84" s="36">
        <f>SUMIFS(СВЦЭМ!$C$39:$C$782,СВЦЭМ!$A$39:$A$782,$A84,СВЦЭМ!$B$39:$B$782,B$83)+'СЕТ СН'!$H$12+СВЦЭМ!$D$10+'СЕТ СН'!$H$6-'СЕТ СН'!$H$22</f>
        <v>1724.2912533199999</v>
      </c>
      <c r="C84" s="36">
        <f>SUMIFS(СВЦЭМ!$C$39:$C$782,СВЦЭМ!$A$39:$A$782,$A84,СВЦЭМ!$B$39:$B$782,C$83)+'СЕТ СН'!$H$12+СВЦЭМ!$D$10+'СЕТ СН'!$H$6-'СЕТ СН'!$H$22</f>
        <v>1759.47422848</v>
      </c>
      <c r="D84" s="36">
        <f>SUMIFS(СВЦЭМ!$C$39:$C$782,СВЦЭМ!$A$39:$A$782,$A84,СВЦЭМ!$B$39:$B$782,D$83)+'СЕТ СН'!$H$12+СВЦЭМ!$D$10+'СЕТ СН'!$H$6-'СЕТ СН'!$H$22</f>
        <v>1782.35452624</v>
      </c>
      <c r="E84" s="36">
        <f>SUMIFS(СВЦЭМ!$C$39:$C$782,СВЦЭМ!$A$39:$A$782,$A84,СВЦЭМ!$B$39:$B$782,E$83)+'СЕТ СН'!$H$12+СВЦЭМ!$D$10+'СЕТ СН'!$H$6-'СЕТ СН'!$H$22</f>
        <v>1781.32384183</v>
      </c>
      <c r="F84" s="36">
        <f>SUMIFS(СВЦЭМ!$C$39:$C$782,СВЦЭМ!$A$39:$A$782,$A84,СВЦЭМ!$B$39:$B$782,F$83)+'СЕТ СН'!$H$12+СВЦЭМ!$D$10+'СЕТ СН'!$H$6-'СЕТ СН'!$H$22</f>
        <v>1769.18479589</v>
      </c>
      <c r="G84" s="36">
        <f>SUMIFS(СВЦЭМ!$C$39:$C$782,СВЦЭМ!$A$39:$A$782,$A84,СВЦЭМ!$B$39:$B$782,G$83)+'СЕТ СН'!$H$12+СВЦЭМ!$D$10+'СЕТ СН'!$H$6-'СЕТ СН'!$H$22</f>
        <v>1765.2676922200001</v>
      </c>
      <c r="H84" s="36">
        <f>SUMIFS(СВЦЭМ!$C$39:$C$782,СВЦЭМ!$A$39:$A$782,$A84,СВЦЭМ!$B$39:$B$782,H$83)+'СЕТ СН'!$H$12+СВЦЭМ!$D$10+'СЕТ СН'!$H$6-'СЕТ СН'!$H$22</f>
        <v>1701.8439424599999</v>
      </c>
      <c r="I84" s="36">
        <f>SUMIFS(СВЦЭМ!$C$39:$C$782,СВЦЭМ!$A$39:$A$782,$A84,СВЦЭМ!$B$39:$B$782,I$83)+'СЕТ СН'!$H$12+СВЦЭМ!$D$10+'СЕТ СН'!$H$6-'СЕТ СН'!$H$22</f>
        <v>1675.4681298400001</v>
      </c>
      <c r="J84" s="36">
        <f>SUMIFS(СВЦЭМ!$C$39:$C$782,СВЦЭМ!$A$39:$A$782,$A84,СВЦЭМ!$B$39:$B$782,J$83)+'СЕТ СН'!$H$12+СВЦЭМ!$D$10+'СЕТ СН'!$H$6-'СЕТ СН'!$H$22</f>
        <v>1624.77949347</v>
      </c>
      <c r="K84" s="36">
        <f>SUMIFS(СВЦЭМ!$C$39:$C$782,СВЦЭМ!$A$39:$A$782,$A84,СВЦЭМ!$B$39:$B$782,K$83)+'СЕТ СН'!$H$12+СВЦЭМ!$D$10+'СЕТ СН'!$H$6-'СЕТ СН'!$H$22</f>
        <v>1645.2459519199999</v>
      </c>
      <c r="L84" s="36">
        <f>SUMIFS(СВЦЭМ!$C$39:$C$782,СВЦЭМ!$A$39:$A$782,$A84,СВЦЭМ!$B$39:$B$782,L$83)+'СЕТ СН'!$H$12+СВЦЭМ!$D$10+'СЕТ СН'!$H$6-'СЕТ СН'!$H$22</f>
        <v>1631.3390259400001</v>
      </c>
      <c r="M84" s="36">
        <f>SUMIFS(СВЦЭМ!$C$39:$C$782,СВЦЭМ!$A$39:$A$782,$A84,СВЦЭМ!$B$39:$B$782,M$83)+'СЕТ СН'!$H$12+СВЦЭМ!$D$10+'СЕТ СН'!$H$6-'СЕТ СН'!$H$22</f>
        <v>1670.93365679</v>
      </c>
      <c r="N84" s="36">
        <f>SUMIFS(СВЦЭМ!$C$39:$C$782,СВЦЭМ!$A$39:$A$782,$A84,СВЦЭМ!$B$39:$B$782,N$83)+'СЕТ СН'!$H$12+СВЦЭМ!$D$10+'СЕТ СН'!$H$6-'СЕТ СН'!$H$22</f>
        <v>1709.1358625299999</v>
      </c>
      <c r="O84" s="36">
        <f>SUMIFS(СВЦЭМ!$C$39:$C$782,СВЦЭМ!$A$39:$A$782,$A84,СВЦЭМ!$B$39:$B$782,O$83)+'СЕТ СН'!$H$12+СВЦЭМ!$D$10+'СЕТ СН'!$H$6-'СЕТ СН'!$H$22</f>
        <v>1737.1080830999999</v>
      </c>
      <c r="P84" s="36">
        <f>SUMIFS(СВЦЭМ!$C$39:$C$782,СВЦЭМ!$A$39:$A$782,$A84,СВЦЭМ!$B$39:$B$782,P$83)+'СЕТ СН'!$H$12+СВЦЭМ!$D$10+'СЕТ СН'!$H$6-'СЕТ СН'!$H$22</f>
        <v>1748.57676896</v>
      </c>
      <c r="Q84" s="36">
        <f>SUMIFS(СВЦЭМ!$C$39:$C$782,СВЦЭМ!$A$39:$A$782,$A84,СВЦЭМ!$B$39:$B$782,Q$83)+'СЕТ СН'!$H$12+СВЦЭМ!$D$10+'СЕТ СН'!$H$6-'СЕТ СН'!$H$22</f>
        <v>1735.6834171099999</v>
      </c>
      <c r="R84" s="36">
        <f>SUMIFS(СВЦЭМ!$C$39:$C$782,СВЦЭМ!$A$39:$A$782,$A84,СВЦЭМ!$B$39:$B$782,R$83)+'СЕТ СН'!$H$12+СВЦЭМ!$D$10+'СЕТ СН'!$H$6-'СЕТ СН'!$H$22</f>
        <v>1702.0423809399999</v>
      </c>
      <c r="S84" s="36">
        <f>SUMIFS(СВЦЭМ!$C$39:$C$782,СВЦЭМ!$A$39:$A$782,$A84,СВЦЭМ!$B$39:$B$782,S$83)+'СЕТ СН'!$H$12+СВЦЭМ!$D$10+'СЕТ СН'!$H$6-'СЕТ СН'!$H$22</f>
        <v>1671.1233950599999</v>
      </c>
      <c r="T84" s="36">
        <f>SUMIFS(СВЦЭМ!$C$39:$C$782,СВЦЭМ!$A$39:$A$782,$A84,СВЦЭМ!$B$39:$B$782,T$83)+'СЕТ СН'!$H$12+СВЦЭМ!$D$10+'СЕТ СН'!$H$6-'СЕТ СН'!$H$22</f>
        <v>1620.59012929</v>
      </c>
      <c r="U84" s="36">
        <f>SUMIFS(СВЦЭМ!$C$39:$C$782,СВЦЭМ!$A$39:$A$782,$A84,СВЦЭМ!$B$39:$B$782,U$83)+'СЕТ СН'!$H$12+СВЦЭМ!$D$10+'СЕТ СН'!$H$6-'СЕТ СН'!$H$22</f>
        <v>1601.5259402500001</v>
      </c>
      <c r="V84" s="36">
        <f>SUMIFS(СВЦЭМ!$C$39:$C$782,СВЦЭМ!$A$39:$A$782,$A84,СВЦЭМ!$B$39:$B$782,V$83)+'СЕТ СН'!$H$12+СВЦЭМ!$D$10+'СЕТ СН'!$H$6-'СЕТ СН'!$H$22</f>
        <v>1612.83136427</v>
      </c>
      <c r="W84" s="36">
        <f>SUMIFS(СВЦЭМ!$C$39:$C$782,СВЦЭМ!$A$39:$A$782,$A84,СВЦЭМ!$B$39:$B$782,W$83)+'СЕТ СН'!$H$12+СВЦЭМ!$D$10+'СЕТ СН'!$H$6-'СЕТ СН'!$H$22</f>
        <v>1625.3314785800001</v>
      </c>
      <c r="X84" s="36">
        <f>SUMIFS(СВЦЭМ!$C$39:$C$782,СВЦЭМ!$A$39:$A$782,$A84,СВЦЭМ!$B$39:$B$782,X$83)+'СЕТ СН'!$H$12+СВЦЭМ!$D$10+'СЕТ СН'!$H$6-'СЕТ СН'!$H$22</f>
        <v>1664.5364119599999</v>
      </c>
      <c r="Y84" s="36">
        <f>SUMIFS(СВЦЭМ!$C$39:$C$782,СВЦЭМ!$A$39:$A$782,$A84,СВЦЭМ!$B$39:$B$782,Y$83)+'СЕТ СН'!$H$12+СВЦЭМ!$D$10+'СЕТ СН'!$H$6-'СЕТ СН'!$H$22</f>
        <v>1707.1850163399999</v>
      </c>
    </row>
    <row r="85" spans="1:25" ht="15.75" x14ac:dyDescent="0.2">
      <c r="A85" s="35">
        <f>A84+1</f>
        <v>44622</v>
      </c>
      <c r="B85" s="36">
        <f>SUMIFS(СВЦЭМ!$C$39:$C$782,СВЦЭМ!$A$39:$A$782,$A85,СВЦЭМ!$B$39:$B$782,B$83)+'СЕТ СН'!$H$12+СВЦЭМ!$D$10+'СЕТ СН'!$H$6-'СЕТ СН'!$H$22</f>
        <v>1740.2000793099999</v>
      </c>
      <c r="C85" s="36">
        <f>SUMIFS(СВЦЭМ!$C$39:$C$782,СВЦЭМ!$A$39:$A$782,$A85,СВЦЭМ!$B$39:$B$782,C$83)+'СЕТ СН'!$H$12+СВЦЭМ!$D$10+'СЕТ СН'!$H$6-'СЕТ СН'!$H$22</f>
        <v>1788.23855123</v>
      </c>
      <c r="D85" s="36">
        <f>SUMIFS(СВЦЭМ!$C$39:$C$782,СВЦЭМ!$A$39:$A$782,$A85,СВЦЭМ!$B$39:$B$782,D$83)+'СЕТ СН'!$H$12+СВЦЭМ!$D$10+'СЕТ СН'!$H$6-'СЕТ СН'!$H$22</f>
        <v>1831.7678894799999</v>
      </c>
      <c r="E85" s="36">
        <f>SUMIFS(СВЦЭМ!$C$39:$C$782,СВЦЭМ!$A$39:$A$782,$A85,СВЦЭМ!$B$39:$B$782,E$83)+'СЕТ СН'!$H$12+СВЦЭМ!$D$10+'СЕТ СН'!$H$6-'СЕТ СН'!$H$22</f>
        <v>1864.68538225</v>
      </c>
      <c r="F85" s="36">
        <f>SUMIFS(СВЦЭМ!$C$39:$C$782,СВЦЭМ!$A$39:$A$782,$A85,СВЦЭМ!$B$39:$B$782,F$83)+'СЕТ СН'!$H$12+СВЦЭМ!$D$10+'СЕТ СН'!$H$6-'СЕТ СН'!$H$22</f>
        <v>1892.02170198</v>
      </c>
      <c r="G85" s="36">
        <f>SUMIFS(СВЦЭМ!$C$39:$C$782,СВЦЭМ!$A$39:$A$782,$A85,СВЦЭМ!$B$39:$B$782,G$83)+'СЕТ СН'!$H$12+СВЦЭМ!$D$10+'СЕТ СН'!$H$6-'СЕТ СН'!$H$22</f>
        <v>1842.99211408</v>
      </c>
      <c r="H85" s="36">
        <f>SUMIFS(СВЦЭМ!$C$39:$C$782,СВЦЭМ!$A$39:$A$782,$A85,СВЦЭМ!$B$39:$B$782,H$83)+'СЕТ СН'!$H$12+СВЦЭМ!$D$10+'СЕТ СН'!$H$6-'СЕТ СН'!$H$22</f>
        <v>1760.1970406200001</v>
      </c>
      <c r="I85" s="36">
        <f>SUMIFS(СВЦЭМ!$C$39:$C$782,СВЦЭМ!$A$39:$A$782,$A85,СВЦЭМ!$B$39:$B$782,I$83)+'СЕТ СН'!$H$12+СВЦЭМ!$D$10+'СЕТ СН'!$H$6-'СЕТ СН'!$H$22</f>
        <v>1709.64276636</v>
      </c>
      <c r="J85" s="36">
        <f>SUMIFS(СВЦЭМ!$C$39:$C$782,СВЦЭМ!$A$39:$A$782,$A85,СВЦЭМ!$B$39:$B$782,J$83)+'СЕТ СН'!$H$12+СВЦЭМ!$D$10+'СЕТ СН'!$H$6-'СЕТ СН'!$H$22</f>
        <v>1646.2510854899999</v>
      </c>
      <c r="K85" s="36">
        <f>SUMIFS(СВЦЭМ!$C$39:$C$782,СВЦЭМ!$A$39:$A$782,$A85,СВЦЭМ!$B$39:$B$782,K$83)+'СЕТ СН'!$H$12+СВЦЭМ!$D$10+'СЕТ СН'!$H$6-'СЕТ СН'!$H$22</f>
        <v>1636.6232698900001</v>
      </c>
      <c r="L85" s="36">
        <f>SUMIFS(СВЦЭМ!$C$39:$C$782,СВЦЭМ!$A$39:$A$782,$A85,СВЦЭМ!$B$39:$B$782,L$83)+'СЕТ СН'!$H$12+СВЦЭМ!$D$10+'СЕТ СН'!$H$6-'СЕТ СН'!$H$22</f>
        <v>1638.11461846</v>
      </c>
      <c r="M85" s="36">
        <f>SUMIFS(СВЦЭМ!$C$39:$C$782,СВЦЭМ!$A$39:$A$782,$A85,СВЦЭМ!$B$39:$B$782,M$83)+'СЕТ СН'!$H$12+СВЦЭМ!$D$10+'СЕТ СН'!$H$6-'СЕТ СН'!$H$22</f>
        <v>1680.3281468999999</v>
      </c>
      <c r="N85" s="36">
        <f>SUMIFS(СВЦЭМ!$C$39:$C$782,СВЦЭМ!$A$39:$A$782,$A85,СВЦЭМ!$B$39:$B$782,N$83)+'СЕТ СН'!$H$12+СВЦЭМ!$D$10+'СЕТ СН'!$H$6-'СЕТ СН'!$H$22</f>
        <v>1728.9153305299999</v>
      </c>
      <c r="O85" s="36">
        <f>SUMIFS(СВЦЭМ!$C$39:$C$782,СВЦЭМ!$A$39:$A$782,$A85,СВЦЭМ!$B$39:$B$782,O$83)+'СЕТ СН'!$H$12+СВЦЭМ!$D$10+'СЕТ СН'!$H$6-'СЕТ СН'!$H$22</f>
        <v>1770.8201284699999</v>
      </c>
      <c r="P85" s="36">
        <f>SUMIFS(СВЦЭМ!$C$39:$C$782,СВЦЭМ!$A$39:$A$782,$A85,СВЦЭМ!$B$39:$B$782,P$83)+'СЕТ СН'!$H$12+СВЦЭМ!$D$10+'СЕТ СН'!$H$6-'СЕТ СН'!$H$22</f>
        <v>1800.51088338</v>
      </c>
      <c r="Q85" s="36">
        <f>SUMIFS(СВЦЭМ!$C$39:$C$782,СВЦЭМ!$A$39:$A$782,$A85,СВЦЭМ!$B$39:$B$782,Q$83)+'СЕТ СН'!$H$12+СВЦЭМ!$D$10+'СЕТ СН'!$H$6-'СЕТ СН'!$H$22</f>
        <v>1782.8522851999999</v>
      </c>
      <c r="R85" s="36">
        <f>SUMIFS(СВЦЭМ!$C$39:$C$782,СВЦЭМ!$A$39:$A$782,$A85,СВЦЭМ!$B$39:$B$782,R$83)+'СЕТ СН'!$H$12+СВЦЭМ!$D$10+'СЕТ СН'!$H$6-'СЕТ СН'!$H$22</f>
        <v>1744.35239901</v>
      </c>
      <c r="S85" s="36">
        <f>SUMIFS(СВЦЭМ!$C$39:$C$782,СВЦЭМ!$A$39:$A$782,$A85,СВЦЭМ!$B$39:$B$782,S$83)+'СЕТ СН'!$H$12+СВЦЭМ!$D$10+'СЕТ СН'!$H$6-'СЕТ СН'!$H$22</f>
        <v>1698.20320212</v>
      </c>
      <c r="T85" s="36">
        <f>SUMIFS(СВЦЭМ!$C$39:$C$782,СВЦЭМ!$A$39:$A$782,$A85,СВЦЭМ!$B$39:$B$782,T$83)+'СЕТ СН'!$H$12+СВЦЭМ!$D$10+'СЕТ СН'!$H$6-'СЕТ СН'!$H$22</f>
        <v>1645.9139820099999</v>
      </c>
      <c r="U85" s="36">
        <f>SUMIFS(СВЦЭМ!$C$39:$C$782,СВЦЭМ!$A$39:$A$782,$A85,СВЦЭМ!$B$39:$B$782,U$83)+'СЕТ СН'!$H$12+СВЦЭМ!$D$10+'СЕТ СН'!$H$6-'СЕТ СН'!$H$22</f>
        <v>1614.9181246200001</v>
      </c>
      <c r="V85" s="36">
        <f>SUMIFS(СВЦЭМ!$C$39:$C$782,СВЦЭМ!$A$39:$A$782,$A85,СВЦЭМ!$B$39:$B$782,V$83)+'СЕТ СН'!$H$12+СВЦЭМ!$D$10+'СЕТ СН'!$H$6-'СЕТ СН'!$H$22</f>
        <v>1626.0144949099999</v>
      </c>
      <c r="W85" s="36">
        <f>SUMIFS(СВЦЭМ!$C$39:$C$782,СВЦЭМ!$A$39:$A$782,$A85,СВЦЭМ!$B$39:$B$782,W$83)+'СЕТ СН'!$H$12+СВЦЭМ!$D$10+'СЕТ СН'!$H$6-'СЕТ СН'!$H$22</f>
        <v>1659.4245629699999</v>
      </c>
      <c r="X85" s="36">
        <f>SUMIFS(СВЦЭМ!$C$39:$C$782,СВЦЭМ!$A$39:$A$782,$A85,СВЦЭМ!$B$39:$B$782,X$83)+'СЕТ СН'!$H$12+СВЦЭМ!$D$10+'СЕТ СН'!$H$6-'СЕТ СН'!$H$22</f>
        <v>1700.60738876</v>
      </c>
      <c r="Y85" s="36">
        <f>SUMIFS(СВЦЭМ!$C$39:$C$782,СВЦЭМ!$A$39:$A$782,$A85,СВЦЭМ!$B$39:$B$782,Y$83)+'СЕТ СН'!$H$12+СВЦЭМ!$D$10+'СЕТ СН'!$H$6-'СЕТ СН'!$H$22</f>
        <v>1743.2061285299999</v>
      </c>
    </row>
    <row r="86" spans="1:25" ht="15.75" x14ac:dyDescent="0.2">
      <c r="A86" s="35">
        <f t="shared" ref="A86:A114" si="2">A85+1</f>
        <v>44623</v>
      </c>
      <c r="B86" s="36">
        <f>SUMIFS(СВЦЭМ!$C$39:$C$782,СВЦЭМ!$A$39:$A$782,$A86,СВЦЭМ!$B$39:$B$782,B$83)+'СЕТ СН'!$H$12+СВЦЭМ!$D$10+'СЕТ СН'!$H$6-'СЕТ СН'!$H$22</f>
        <v>1738.5802606899999</v>
      </c>
      <c r="C86" s="36">
        <f>SUMIFS(СВЦЭМ!$C$39:$C$782,СВЦЭМ!$A$39:$A$782,$A86,СВЦЭМ!$B$39:$B$782,C$83)+'СЕТ СН'!$H$12+СВЦЭМ!$D$10+'СЕТ СН'!$H$6-'СЕТ СН'!$H$22</f>
        <v>1780.2193101799999</v>
      </c>
      <c r="D86" s="36">
        <f>SUMIFS(СВЦЭМ!$C$39:$C$782,СВЦЭМ!$A$39:$A$782,$A86,СВЦЭМ!$B$39:$B$782,D$83)+'СЕТ СН'!$H$12+СВЦЭМ!$D$10+'СЕТ СН'!$H$6-'СЕТ СН'!$H$22</f>
        <v>1830.61083472</v>
      </c>
      <c r="E86" s="36">
        <f>SUMIFS(СВЦЭМ!$C$39:$C$782,СВЦЭМ!$A$39:$A$782,$A86,СВЦЭМ!$B$39:$B$782,E$83)+'СЕТ СН'!$H$12+СВЦЭМ!$D$10+'СЕТ СН'!$H$6-'СЕТ СН'!$H$22</f>
        <v>1845.9615257200001</v>
      </c>
      <c r="F86" s="36">
        <f>SUMIFS(СВЦЭМ!$C$39:$C$782,СВЦЭМ!$A$39:$A$782,$A86,СВЦЭМ!$B$39:$B$782,F$83)+'СЕТ СН'!$H$12+СВЦЭМ!$D$10+'СЕТ СН'!$H$6-'СЕТ СН'!$H$22</f>
        <v>1847.48057754</v>
      </c>
      <c r="G86" s="36">
        <f>SUMIFS(СВЦЭМ!$C$39:$C$782,СВЦЭМ!$A$39:$A$782,$A86,СВЦЭМ!$B$39:$B$782,G$83)+'СЕТ СН'!$H$12+СВЦЭМ!$D$10+'СЕТ СН'!$H$6-'СЕТ СН'!$H$22</f>
        <v>1828.72615053</v>
      </c>
      <c r="H86" s="36">
        <f>SUMIFS(СВЦЭМ!$C$39:$C$782,СВЦЭМ!$A$39:$A$782,$A86,СВЦЭМ!$B$39:$B$782,H$83)+'СЕТ СН'!$H$12+СВЦЭМ!$D$10+'СЕТ СН'!$H$6-'СЕТ СН'!$H$22</f>
        <v>1745.15874246</v>
      </c>
      <c r="I86" s="36">
        <f>SUMIFS(СВЦЭМ!$C$39:$C$782,СВЦЭМ!$A$39:$A$782,$A86,СВЦЭМ!$B$39:$B$782,I$83)+'СЕТ СН'!$H$12+СВЦЭМ!$D$10+'СЕТ СН'!$H$6-'СЕТ СН'!$H$22</f>
        <v>1699.7344231899999</v>
      </c>
      <c r="J86" s="36">
        <f>SUMIFS(СВЦЭМ!$C$39:$C$782,СВЦЭМ!$A$39:$A$782,$A86,СВЦЭМ!$B$39:$B$782,J$83)+'СЕТ СН'!$H$12+СВЦЭМ!$D$10+'СЕТ СН'!$H$6-'СЕТ СН'!$H$22</f>
        <v>1675.9743934000001</v>
      </c>
      <c r="K86" s="36">
        <f>SUMIFS(СВЦЭМ!$C$39:$C$782,СВЦЭМ!$A$39:$A$782,$A86,СВЦЭМ!$B$39:$B$782,K$83)+'СЕТ СН'!$H$12+СВЦЭМ!$D$10+'СЕТ СН'!$H$6-'СЕТ СН'!$H$22</f>
        <v>1650.8825421699999</v>
      </c>
      <c r="L86" s="36">
        <f>SUMIFS(СВЦЭМ!$C$39:$C$782,СВЦЭМ!$A$39:$A$782,$A86,СВЦЭМ!$B$39:$B$782,L$83)+'СЕТ СН'!$H$12+СВЦЭМ!$D$10+'СЕТ СН'!$H$6-'СЕТ СН'!$H$22</f>
        <v>1658.3545549400001</v>
      </c>
      <c r="M86" s="36">
        <f>SUMIFS(СВЦЭМ!$C$39:$C$782,СВЦЭМ!$A$39:$A$782,$A86,СВЦЭМ!$B$39:$B$782,M$83)+'СЕТ СН'!$H$12+СВЦЭМ!$D$10+'СЕТ СН'!$H$6-'СЕТ СН'!$H$22</f>
        <v>1715.6404871899999</v>
      </c>
      <c r="N86" s="36">
        <f>SUMIFS(СВЦЭМ!$C$39:$C$782,СВЦЭМ!$A$39:$A$782,$A86,СВЦЭМ!$B$39:$B$782,N$83)+'СЕТ СН'!$H$12+СВЦЭМ!$D$10+'СЕТ СН'!$H$6-'СЕТ СН'!$H$22</f>
        <v>1762.5488320299999</v>
      </c>
      <c r="O86" s="36">
        <f>SUMIFS(СВЦЭМ!$C$39:$C$782,СВЦЭМ!$A$39:$A$782,$A86,СВЦЭМ!$B$39:$B$782,O$83)+'СЕТ СН'!$H$12+СВЦЭМ!$D$10+'СЕТ СН'!$H$6-'СЕТ СН'!$H$22</f>
        <v>1804.7407370999999</v>
      </c>
      <c r="P86" s="36">
        <f>SUMIFS(СВЦЭМ!$C$39:$C$782,СВЦЭМ!$A$39:$A$782,$A86,СВЦЭМ!$B$39:$B$782,P$83)+'СЕТ СН'!$H$12+СВЦЭМ!$D$10+'СЕТ СН'!$H$6-'СЕТ СН'!$H$22</f>
        <v>1808.9395798999999</v>
      </c>
      <c r="Q86" s="36">
        <f>SUMIFS(СВЦЭМ!$C$39:$C$782,СВЦЭМ!$A$39:$A$782,$A86,СВЦЭМ!$B$39:$B$782,Q$83)+'СЕТ СН'!$H$12+СВЦЭМ!$D$10+'СЕТ СН'!$H$6-'СЕТ СН'!$H$22</f>
        <v>1780.2283455199999</v>
      </c>
      <c r="R86" s="36">
        <f>SUMIFS(СВЦЭМ!$C$39:$C$782,СВЦЭМ!$A$39:$A$782,$A86,СВЦЭМ!$B$39:$B$782,R$83)+'СЕТ СН'!$H$12+СВЦЭМ!$D$10+'СЕТ СН'!$H$6-'СЕТ СН'!$H$22</f>
        <v>1742.05208027</v>
      </c>
      <c r="S86" s="36">
        <f>SUMIFS(СВЦЭМ!$C$39:$C$782,СВЦЭМ!$A$39:$A$782,$A86,СВЦЭМ!$B$39:$B$782,S$83)+'СЕТ СН'!$H$12+СВЦЭМ!$D$10+'СЕТ СН'!$H$6-'СЕТ СН'!$H$22</f>
        <v>1684.0653793399999</v>
      </c>
      <c r="T86" s="36">
        <f>SUMIFS(СВЦЭМ!$C$39:$C$782,СВЦЭМ!$A$39:$A$782,$A86,СВЦЭМ!$B$39:$B$782,T$83)+'СЕТ СН'!$H$12+СВЦЭМ!$D$10+'СЕТ СН'!$H$6-'СЕТ СН'!$H$22</f>
        <v>1631.54918241</v>
      </c>
      <c r="U86" s="36">
        <f>SUMIFS(СВЦЭМ!$C$39:$C$782,СВЦЭМ!$A$39:$A$782,$A86,СВЦЭМ!$B$39:$B$782,U$83)+'СЕТ СН'!$H$12+СВЦЭМ!$D$10+'СЕТ СН'!$H$6-'СЕТ СН'!$H$22</f>
        <v>1631.7236210900001</v>
      </c>
      <c r="V86" s="36">
        <f>SUMIFS(СВЦЭМ!$C$39:$C$782,СВЦЭМ!$A$39:$A$782,$A86,СВЦЭМ!$B$39:$B$782,V$83)+'СЕТ СН'!$H$12+СВЦЭМ!$D$10+'СЕТ СН'!$H$6-'СЕТ СН'!$H$22</f>
        <v>1636.6785029</v>
      </c>
      <c r="W86" s="36">
        <f>SUMIFS(СВЦЭМ!$C$39:$C$782,СВЦЭМ!$A$39:$A$782,$A86,СВЦЭМ!$B$39:$B$782,W$83)+'СЕТ СН'!$H$12+СВЦЭМ!$D$10+'СЕТ СН'!$H$6-'СЕТ СН'!$H$22</f>
        <v>1665.2551119899999</v>
      </c>
      <c r="X86" s="36">
        <f>SUMIFS(СВЦЭМ!$C$39:$C$782,СВЦЭМ!$A$39:$A$782,$A86,СВЦЭМ!$B$39:$B$782,X$83)+'СЕТ СН'!$H$12+СВЦЭМ!$D$10+'СЕТ СН'!$H$6-'СЕТ СН'!$H$22</f>
        <v>1678.2793603299999</v>
      </c>
      <c r="Y86" s="36">
        <f>SUMIFS(СВЦЭМ!$C$39:$C$782,СВЦЭМ!$A$39:$A$782,$A86,СВЦЭМ!$B$39:$B$782,Y$83)+'СЕТ СН'!$H$12+СВЦЭМ!$D$10+'СЕТ СН'!$H$6-'СЕТ СН'!$H$22</f>
        <v>1707.7450933699999</v>
      </c>
    </row>
    <row r="87" spans="1:25" ht="15.75" x14ac:dyDescent="0.2">
      <c r="A87" s="35">
        <f t="shared" si="2"/>
        <v>44624</v>
      </c>
      <c r="B87" s="36">
        <f>SUMIFS(СВЦЭМ!$C$39:$C$782,СВЦЭМ!$A$39:$A$782,$A87,СВЦЭМ!$B$39:$B$782,B$83)+'СЕТ СН'!$H$12+СВЦЭМ!$D$10+'СЕТ СН'!$H$6-'СЕТ СН'!$H$22</f>
        <v>1723.13671707</v>
      </c>
      <c r="C87" s="36">
        <f>SUMIFS(СВЦЭМ!$C$39:$C$782,СВЦЭМ!$A$39:$A$782,$A87,СВЦЭМ!$B$39:$B$782,C$83)+'СЕТ СН'!$H$12+СВЦЭМ!$D$10+'СЕТ СН'!$H$6-'СЕТ СН'!$H$22</f>
        <v>1764.2791947000001</v>
      </c>
      <c r="D87" s="36">
        <f>SUMIFS(СВЦЭМ!$C$39:$C$782,СВЦЭМ!$A$39:$A$782,$A87,СВЦЭМ!$B$39:$B$782,D$83)+'СЕТ СН'!$H$12+СВЦЭМ!$D$10+'СЕТ СН'!$H$6-'СЕТ СН'!$H$22</f>
        <v>1819.1851085799999</v>
      </c>
      <c r="E87" s="36">
        <f>SUMIFS(СВЦЭМ!$C$39:$C$782,СВЦЭМ!$A$39:$A$782,$A87,СВЦЭМ!$B$39:$B$782,E$83)+'СЕТ СН'!$H$12+СВЦЭМ!$D$10+'СЕТ СН'!$H$6-'СЕТ СН'!$H$22</f>
        <v>1832.86500873</v>
      </c>
      <c r="F87" s="36">
        <f>SUMIFS(СВЦЭМ!$C$39:$C$782,СВЦЭМ!$A$39:$A$782,$A87,СВЦЭМ!$B$39:$B$782,F$83)+'СЕТ СН'!$H$12+СВЦЭМ!$D$10+'СЕТ СН'!$H$6-'СЕТ СН'!$H$22</f>
        <v>1844.1432787399999</v>
      </c>
      <c r="G87" s="36">
        <f>SUMIFS(СВЦЭМ!$C$39:$C$782,СВЦЭМ!$A$39:$A$782,$A87,СВЦЭМ!$B$39:$B$782,G$83)+'СЕТ СН'!$H$12+СВЦЭМ!$D$10+'СЕТ СН'!$H$6-'СЕТ СН'!$H$22</f>
        <v>1812.1523939599999</v>
      </c>
      <c r="H87" s="36">
        <f>SUMIFS(СВЦЭМ!$C$39:$C$782,СВЦЭМ!$A$39:$A$782,$A87,СВЦЭМ!$B$39:$B$782,H$83)+'СЕТ СН'!$H$12+СВЦЭМ!$D$10+'СЕТ СН'!$H$6-'СЕТ СН'!$H$22</f>
        <v>1734.3082380199999</v>
      </c>
      <c r="I87" s="36">
        <f>SUMIFS(СВЦЭМ!$C$39:$C$782,СВЦЭМ!$A$39:$A$782,$A87,СВЦЭМ!$B$39:$B$782,I$83)+'СЕТ СН'!$H$12+СВЦЭМ!$D$10+'СЕТ СН'!$H$6-'СЕТ СН'!$H$22</f>
        <v>1677.5252404600001</v>
      </c>
      <c r="J87" s="36">
        <f>SUMIFS(СВЦЭМ!$C$39:$C$782,СВЦЭМ!$A$39:$A$782,$A87,СВЦЭМ!$B$39:$B$782,J$83)+'СЕТ СН'!$H$12+СВЦЭМ!$D$10+'СЕТ СН'!$H$6-'СЕТ СН'!$H$22</f>
        <v>1663.0778441299999</v>
      </c>
      <c r="K87" s="36">
        <f>SUMIFS(СВЦЭМ!$C$39:$C$782,СВЦЭМ!$A$39:$A$782,$A87,СВЦЭМ!$B$39:$B$782,K$83)+'СЕТ СН'!$H$12+СВЦЭМ!$D$10+'СЕТ СН'!$H$6-'СЕТ СН'!$H$22</f>
        <v>1654.1866653499999</v>
      </c>
      <c r="L87" s="36">
        <f>SUMIFS(СВЦЭМ!$C$39:$C$782,СВЦЭМ!$A$39:$A$782,$A87,СВЦЭМ!$B$39:$B$782,L$83)+'СЕТ СН'!$H$12+СВЦЭМ!$D$10+'СЕТ СН'!$H$6-'СЕТ СН'!$H$22</f>
        <v>1662.1548343699999</v>
      </c>
      <c r="M87" s="36">
        <f>SUMIFS(СВЦЭМ!$C$39:$C$782,СВЦЭМ!$A$39:$A$782,$A87,СВЦЭМ!$B$39:$B$782,M$83)+'СЕТ СН'!$H$12+СВЦЭМ!$D$10+'СЕТ СН'!$H$6-'СЕТ СН'!$H$22</f>
        <v>1707.1150306699999</v>
      </c>
      <c r="N87" s="36">
        <f>SUMIFS(СВЦЭМ!$C$39:$C$782,СВЦЭМ!$A$39:$A$782,$A87,СВЦЭМ!$B$39:$B$782,N$83)+'СЕТ СН'!$H$12+СВЦЭМ!$D$10+'СЕТ СН'!$H$6-'СЕТ СН'!$H$22</f>
        <v>1746.8293778499999</v>
      </c>
      <c r="O87" s="36">
        <f>SUMIFS(СВЦЭМ!$C$39:$C$782,СВЦЭМ!$A$39:$A$782,$A87,СВЦЭМ!$B$39:$B$782,O$83)+'СЕТ СН'!$H$12+СВЦЭМ!$D$10+'СЕТ СН'!$H$6-'СЕТ СН'!$H$22</f>
        <v>1790.5210213299999</v>
      </c>
      <c r="P87" s="36">
        <f>SUMIFS(СВЦЭМ!$C$39:$C$782,СВЦЭМ!$A$39:$A$782,$A87,СВЦЭМ!$B$39:$B$782,P$83)+'СЕТ СН'!$H$12+СВЦЭМ!$D$10+'СЕТ СН'!$H$6-'СЕТ СН'!$H$22</f>
        <v>1790.6222675700001</v>
      </c>
      <c r="Q87" s="36">
        <f>SUMIFS(СВЦЭМ!$C$39:$C$782,СВЦЭМ!$A$39:$A$782,$A87,СВЦЭМ!$B$39:$B$782,Q$83)+'СЕТ СН'!$H$12+СВЦЭМ!$D$10+'СЕТ СН'!$H$6-'СЕТ СН'!$H$22</f>
        <v>1767.1972221599999</v>
      </c>
      <c r="R87" s="36">
        <f>SUMIFS(СВЦЭМ!$C$39:$C$782,СВЦЭМ!$A$39:$A$782,$A87,СВЦЭМ!$B$39:$B$782,R$83)+'СЕТ СН'!$H$12+СВЦЭМ!$D$10+'СЕТ СН'!$H$6-'СЕТ СН'!$H$22</f>
        <v>1730.1149899499999</v>
      </c>
      <c r="S87" s="36">
        <f>SUMIFS(СВЦЭМ!$C$39:$C$782,СВЦЭМ!$A$39:$A$782,$A87,СВЦЭМ!$B$39:$B$782,S$83)+'СЕТ СН'!$H$12+СВЦЭМ!$D$10+'СЕТ СН'!$H$6-'СЕТ СН'!$H$22</f>
        <v>1665.25256053</v>
      </c>
      <c r="T87" s="36">
        <f>SUMIFS(СВЦЭМ!$C$39:$C$782,СВЦЭМ!$A$39:$A$782,$A87,СВЦЭМ!$B$39:$B$782,T$83)+'СЕТ СН'!$H$12+СВЦЭМ!$D$10+'СЕТ СН'!$H$6-'СЕТ СН'!$H$22</f>
        <v>1620.2418846599999</v>
      </c>
      <c r="U87" s="36">
        <f>SUMIFS(СВЦЭМ!$C$39:$C$782,СВЦЭМ!$A$39:$A$782,$A87,СВЦЭМ!$B$39:$B$782,U$83)+'СЕТ СН'!$H$12+СВЦЭМ!$D$10+'СЕТ СН'!$H$6-'СЕТ СН'!$H$22</f>
        <v>1612.2562145499999</v>
      </c>
      <c r="V87" s="36">
        <f>SUMIFS(СВЦЭМ!$C$39:$C$782,СВЦЭМ!$A$39:$A$782,$A87,СВЦЭМ!$B$39:$B$782,V$83)+'СЕТ СН'!$H$12+СВЦЭМ!$D$10+'СЕТ СН'!$H$6-'СЕТ СН'!$H$22</f>
        <v>1635.3315206299999</v>
      </c>
      <c r="W87" s="36">
        <f>SUMIFS(СВЦЭМ!$C$39:$C$782,СВЦЭМ!$A$39:$A$782,$A87,СВЦЭМ!$B$39:$B$782,W$83)+'СЕТ СН'!$H$12+СВЦЭМ!$D$10+'СЕТ СН'!$H$6-'СЕТ СН'!$H$22</f>
        <v>1664.9645572899999</v>
      </c>
      <c r="X87" s="36">
        <f>SUMIFS(СВЦЭМ!$C$39:$C$782,СВЦЭМ!$A$39:$A$782,$A87,СВЦЭМ!$B$39:$B$782,X$83)+'СЕТ СН'!$H$12+СВЦЭМ!$D$10+'СЕТ СН'!$H$6-'СЕТ СН'!$H$22</f>
        <v>1693.55763151</v>
      </c>
      <c r="Y87" s="36">
        <f>SUMIFS(СВЦЭМ!$C$39:$C$782,СВЦЭМ!$A$39:$A$782,$A87,СВЦЭМ!$B$39:$B$782,Y$83)+'СЕТ СН'!$H$12+СВЦЭМ!$D$10+'СЕТ СН'!$H$6-'СЕТ СН'!$H$22</f>
        <v>1706.2960092599999</v>
      </c>
    </row>
    <row r="88" spans="1:25" ht="15.75" x14ac:dyDescent="0.2">
      <c r="A88" s="35">
        <f t="shared" si="2"/>
        <v>44625</v>
      </c>
      <c r="B88" s="36">
        <f>SUMIFS(СВЦЭМ!$C$39:$C$782,СВЦЭМ!$A$39:$A$782,$A88,СВЦЭМ!$B$39:$B$782,B$83)+'СЕТ СН'!$H$12+СВЦЭМ!$D$10+'СЕТ СН'!$H$6-'СЕТ СН'!$H$22</f>
        <v>1716.8306432499999</v>
      </c>
      <c r="C88" s="36">
        <f>SUMIFS(СВЦЭМ!$C$39:$C$782,СВЦЭМ!$A$39:$A$782,$A88,СВЦЭМ!$B$39:$B$782,C$83)+'СЕТ СН'!$H$12+СВЦЭМ!$D$10+'СЕТ СН'!$H$6-'СЕТ СН'!$H$22</f>
        <v>1750.36424874</v>
      </c>
      <c r="D88" s="36">
        <f>SUMIFS(СВЦЭМ!$C$39:$C$782,СВЦЭМ!$A$39:$A$782,$A88,СВЦЭМ!$B$39:$B$782,D$83)+'СЕТ СН'!$H$12+СВЦЭМ!$D$10+'СЕТ СН'!$H$6-'СЕТ СН'!$H$22</f>
        <v>1791.1045362899999</v>
      </c>
      <c r="E88" s="36">
        <f>SUMIFS(СВЦЭМ!$C$39:$C$782,СВЦЭМ!$A$39:$A$782,$A88,СВЦЭМ!$B$39:$B$782,E$83)+'СЕТ СН'!$H$12+СВЦЭМ!$D$10+'СЕТ СН'!$H$6-'СЕТ СН'!$H$22</f>
        <v>1809.31706583</v>
      </c>
      <c r="F88" s="36">
        <f>SUMIFS(СВЦЭМ!$C$39:$C$782,СВЦЭМ!$A$39:$A$782,$A88,СВЦЭМ!$B$39:$B$782,F$83)+'СЕТ СН'!$H$12+СВЦЭМ!$D$10+'СЕТ СН'!$H$6-'СЕТ СН'!$H$22</f>
        <v>1824.5345695999999</v>
      </c>
      <c r="G88" s="36">
        <f>SUMIFS(СВЦЭМ!$C$39:$C$782,СВЦЭМ!$A$39:$A$782,$A88,СВЦЭМ!$B$39:$B$782,G$83)+'СЕТ СН'!$H$12+СВЦЭМ!$D$10+'СЕТ СН'!$H$6-'СЕТ СН'!$H$22</f>
        <v>1790.8845089500001</v>
      </c>
      <c r="H88" s="36">
        <f>SUMIFS(СВЦЭМ!$C$39:$C$782,СВЦЭМ!$A$39:$A$782,$A88,СВЦЭМ!$B$39:$B$782,H$83)+'СЕТ СН'!$H$12+СВЦЭМ!$D$10+'СЕТ СН'!$H$6-'СЕТ СН'!$H$22</f>
        <v>1724.1091135699999</v>
      </c>
      <c r="I88" s="36">
        <f>SUMIFS(СВЦЭМ!$C$39:$C$782,СВЦЭМ!$A$39:$A$782,$A88,СВЦЭМ!$B$39:$B$782,I$83)+'СЕТ СН'!$H$12+СВЦЭМ!$D$10+'СЕТ СН'!$H$6-'СЕТ СН'!$H$22</f>
        <v>1648.73908392</v>
      </c>
      <c r="J88" s="36">
        <f>SUMIFS(СВЦЭМ!$C$39:$C$782,СВЦЭМ!$A$39:$A$782,$A88,СВЦЭМ!$B$39:$B$782,J$83)+'СЕТ СН'!$H$12+СВЦЭМ!$D$10+'СЕТ СН'!$H$6-'СЕТ СН'!$H$22</f>
        <v>1637.0896398699999</v>
      </c>
      <c r="K88" s="36">
        <f>SUMIFS(СВЦЭМ!$C$39:$C$782,СВЦЭМ!$A$39:$A$782,$A88,СВЦЭМ!$B$39:$B$782,K$83)+'СЕТ СН'!$H$12+СВЦЭМ!$D$10+'СЕТ СН'!$H$6-'СЕТ СН'!$H$22</f>
        <v>1646.2880431900001</v>
      </c>
      <c r="L88" s="36">
        <f>SUMIFS(СВЦЭМ!$C$39:$C$782,СВЦЭМ!$A$39:$A$782,$A88,СВЦЭМ!$B$39:$B$782,L$83)+'СЕТ СН'!$H$12+СВЦЭМ!$D$10+'СЕТ СН'!$H$6-'СЕТ СН'!$H$22</f>
        <v>1648.0469533200001</v>
      </c>
      <c r="M88" s="36">
        <f>SUMIFS(СВЦЭМ!$C$39:$C$782,СВЦЭМ!$A$39:$A$782,$A88,СВЦЭМ!$B$39:$B$782,M$83)+'СЕТ СН'!$H$12+СВЦЭМ!$D$10+'СЕТ СН'!$H$6-'СЕТ СН'!$H$22</f>
        <v>1669.2424611899999</v>
      </c>
      <c r="N88" s="36">
        <f>SUMIFS(СВЦЭМ!$C$39:$C$782,СВЦЭМ!$A$39:$A$782,$A88,СВЦЭМ!$B$39:$B$782,N$83)+'СЕТ СН'!$H$12+СВЦЭМ!$D$10+'СЕТ СН'!$H$6-'СЕТ СН'!$H$22</f>
        <v>1708.73064077</v>
      </c>
      <c r="O88" s="36">
        <f>SUMIFS(СВЦЭМ!$C$39:$C$782,СВЦЭМ!$A$39:$A$782,$A88,СВЦЭМ!$B$39:$B$782,O$83)+'СЕТ СН'!$H$12+СВЦЭМ!$D$10+'СЕТ СН'!$H$6-'СЕТ СН'!$H$22</f>
        <v>1759.5893707499999</v>
      </c>
      <c r="P88" s="36">
        <f>SUMIFS(СВЦЭМ!$C$39:$C$782,СВЦЭМ!$A$39:$A$782,$A88,СВЦЭМ!$B$39:$B$782,P$83)+'СЕТ СН'!$H$12+СВЦЭМ!$D$10+'СЕТ СН'!$H$6-'СЕТ СН'!$H$22</f>
        <v>1769.16469736</v>
      </c>
      <c r="Q88" s="36">
        <f>SUMIFS(СВЦЭМ!$C$39:$C$782,СВЦЭМ!$A$39:$A$782,$A88,СВЦЭМ!$B$39:$B$782,Q$83)+'СЕТ СН'!$H$12+СВЦЭМ!$D$10+'СЕТ СН'!$H$6-'СЕТ СН'!$H$22</f>
        <v>1755.1778160599999</v>
      </c>
      <c r="R88" s="36">
        <f>SUMIFS(СВЦЭМ!$C$39:$C$782,СВЦЭМ!$A$39:$A$782,$A88,СВЦЭМ!$B$39:$B$782,R$83)+'СЕТ СН'!$H$12+СВЦЭМ!$D$10+'СЕТ СН'!$H$6-'СЕТ СН'!$H$22</f>
        <v>1705.7373501499999</v>
      </c>
      <c r="S88" s="36">
        <f>SUMIFS(СВЦЭМ!$C$39:$C$782,СВЦЭМ!$A$39:$A$782,$A88,СВЦЭМ!$B$39:$B$782,S$83)+'СЕТ СН'!$H$12+СВЦЭМ!$D$10+'СЕТ СН'!$H$6-'СЕТ СН'!$H$22</f>
        <v>1653.93771825</v>
      </c>
      <c r="T88" s="36">
        <f>SUMIFS(СВЦЭМ!$C$39:$C$782,СВЦЭМ!$A$39:$A$782,$A88,СВЦЭМ!$B$39:$B$782,T$83)+'СЕТ СН'!$H$12+СВЦЭМ!$D$10+'СЕТ СН'!$H$6-'СЕТ СН'!$H$22</f>
        <v>1613.2446077099999</v>
      </c>
      <c r="U88" s="36">
        <f>SUMIFS(СВЦЭМ!$C$39:$C$782,СВЦЭМ!$A$39:$A$782,$A88,СВЦЭМ!$B$39:$B$782,U$83)+'СЕТ СН'!$H$12+СВЦЭМ!$D$10+'СЕТ СН'!$H$6-'СЕТ СН'!$H$22</f>
        <v>1604.60577227</v>
      </c>
      <c r="V88" s="36">
        <f>SUMIFS(СВЦЭМ!$C$39:$C$782,СВЦЭМ!$A$39:$A$782,$A88,СВЦЭМ!$B$39:$B$782,V$83)+'СЕТ СН'!$H$12+СВЦЭМ!$D$10+'СЕТ СН'!$H$6-'СЕТ СН'!$H$22</f>
        <v>1618.36644387</v>
      </c>
      <c r="W88" s="36">
        <f>SUMIFS(СВЦЭМ!$C$39:$C$782,СВЦЭМ!$A$39:$A$782,$A88,СВЦЭМ!$B$39:$B$782,W$83)+'СЕТ СН'!$H$12+СВЦЭМ!$D$10+'СЕТ СН'!$H$6-'СЕТ СН'!$H$22</f>
        <v>1640.70732144</v>
      </c>
      <c r="X88" s="36">
        <f>SUMIFS(СВЦЭМ!$C$39:$C$782,СВЦЭМ!$A$39:$A$782,$A88,СВЦЭМ!$B$39:$B$782,X$83)+'СЕТ СН'!$H$12+СВЦЭМ!$D$10+'СЕТ СН'!$H$6-'СЕТ СН'!$H$22</f>
        <v>1660.6840516099999</v>
      </c>
      <c r="Y88" s="36">
        <f>SUMIFS(СВЦЭМ!$C$39:$C$782,СВЦЭМ!$A$39:$A$782,$A88,СВЦЭМ!$B$39:$B$782,Y$83)+'СЕТ СН'!$H$12+СВЦЭМ!$D$10+'СЕТ СН'!$H$6-'СЕТ СН'!$H$22</f>
        <v>1629.9768805900001</v>
      </c>
    </row>
    <row r="89" spans="1:25" ht="15.75" x14ac:dyDescent="0.2">
      <c r="A89" s="35">
        <f t="shared" si="2"/>
        <v>44626</v>
      </c>
      <c r="B89" s="36">
        <f>SUMIFS(СВЦЭМ!$C$39:$C$782,СВЦЭМ!$A$39:$A$782,$A89,СВЦЭМ!$B$39:$B$782,B$83)+'СЕТ СН'!$H$12+СВЦЭМ!$D$10+'СЕТ СН'!$H$6-'СЕТ СН'!$H$22</f>
        <v>1640.1866919199999</v>
      </c>
      <c r="C89" s="36">
        <f>SUMIFS(СВЦЭМ!$C$39:$C$782,СВЦЭМ!$A$39:$A$782,$A89,СВЦЭМ!$B$39:$B$782,C$83)+'СЕТ СН'!$H$12+СВЦЭМ!$D$10+'СЕТ СН'!$H$6-'СЕТ СН'!$H$22</f>
        <v>1650.14146951</v>
      </c>
      <c r="D89" s="36">
        <f>SUMIFS(СВЦЭМ!$C$39:$C$782,СВЦЭМ!$A$39:$A$782,$A89,СВЦЭМ!$B$39:$B$782,D$83)+'СЕТ СН'!$H$12+СВЦЭМ!$D$10+'СЕТ СН'!$H$6-'СЕТ СН'!$H$22</f>
        <v>1730.8429494899999</v>
      </c>
      <c r="E89" s="36">
        <f>SUMIFS(СВЦЭМ!$C$39:$C$782,СВЦЭМ!$A$39:$A$782,$A89,СВЦЭМ!$B$39:$B$782,E$83)+'СЕТ СН'!$H$12+СВЦЭМ!$D$10+'СЕТ СН'!$H$6-'СЕТ СН'!$H$22</f>
        <v>1775.52628134</v>
      </c>
      <c r="F89" s="36">
        <f>SUMIFS(СВЦЭМ!$C$39:$C$782,СВЦЭМ!$A$39:$A$782,$A89,СВЦЭМ!$B$39:$B$782,F$83)+'СЕТ СН'!$H$12+СВЦЭМ!$D$10+'СЕТ СН'!$H$6-'СЕТ СН'!$H$22</f>
        <v>1779.2417050399999</v>
      </c>
      <c r="G89" s="36">
        <f>SUMIFS(СВЦЭМ!$C$39:$C$782,СВЦЭМ!$A$39:$A$782,$A89,СВЦЭМ!$B$39:$B$782,G$83)+'СЕТ СН'!$H$12+СВЦЭМ!$D$10+'СЕТ СН'!$H$6-'СЕТ СН'!$H$22</f>
        <v>1773.8839944599999</v>
      </c>
      <c r="H89" s="36">
        <f>SUMIFS(СВЦЭМ!$C$39:$C$782,СВЦЭМ!$A$39:$A$782,$A89,СВЦЭМ!$B$39:$B$782,H$83)+'СЕТ СН'!$H$12+СВЦЭМ!$D$10+'СЕТ СН'!$H$6-'СЕТ СН'!$H$22</f>
        <v>1749.2040943499999</v>
      </c>
      <c r="I89" s="36">
        <f>SUMIFS(СВЦЭМ!$C$39:$C$782,СВЦЭМ!$A$39:$A$782,$A89,СВЦЭМ!$B$39:$B$782,I$83)+'СЕТ СН'!$H$12+СВЦЭМ!$D$10+'СЕТ СН'!$H$6-'СЕТ СН'!$H$22</f>
        <v>1635.4991901599999</v>
      </c>
      <c r="J89" s="36">
        <f>SUMIFS(СВЦЭМ!$C$39:$C$782,СВЦЭМ!$A$39:$A$782,$A89,СВЦЭМ!$B$39:$B$782,J$83)+'СЕТ СН'!$H$12+СВЦЭМ!$D$10+'СЕТ СН'!$H$6-'СЕТ СН'!$H$22</f>
        <v>1576.4576849699999</v>
      </c>
      <c r="K89" s="36">
        <f>SUMIFS(СВЦЭМ!$C$39:$C$782,СВЦЭМ!$A$39:$A$782,$A89,СВЦЭМ!$B$39:$B$782,K$83)+'СЕТ СН'!$H$12+СВЦЭМ!$D$10+'СЕТ СН'!$H$6-'СЕТ СН'!$H$22</f>
        <v>1547.0723133500001</v>
      </c>
      <c r="L89" s="36">
        <f>SUMIFS(СВЦЭМ!$C$39:$C$782,СВЦЭМ!$A$39:$A$782,$A89,СВЦЭМ!$B$39:$B$782,L$83)+'СЕТ СН'!$H$12+СВЦЭМ!$D$10+'СЕТ СН'!$H$6-'СЕТ СН'!$H$22</f>
        <v>1556.9012201400001</v>
      </c>
      <c r="M89" s="36">
        <f>SUMIFS(СВЦЭМ!$C$39:$C$782,СВЦЭМ!$A$39:$A$782,$A89,СВЦЭМ!$B$39:$B$782,M$83)+'СЕТ СН'!$H$12+СВЦЭМ!$D$10+'СЕТ СН'!$H$6-'СЕТ СН'!$H$22</f>
        <v>1574.4414183700001</v>
      </c>
      <c r="N89" s="36">
        <f>SUMIFS(СВЦЭМ!$C$39:$C$782,СВЦЭМ!$A$39:$A$782,$A89,СВЦЭМ!$B$39:$B$782,N$83)+'СЕТ СН'!$H$12+СВЦЭМ!$D$10+'СЕТ СН'!$H$6-'СЕТ СН'!$H$22</f>
        <v>1641.98435174</v>
      </c>
      <c r="O89" s="36">
        <f>SUMIFS(СВЦЭМ!$C$39:$C$782,СВЦЭМ!$A$39:$A$782,$A89,СВЦЭМ!$B$39:$B$782,O$83)+'СЕТ СН'!$H$12+СВЦЭМ!$D$10+'СЕТ СН'!$H$6-'СЕТ СН'!$H$22</f>
        <v>1696.0184557499999</v>
      </c>
      <c r="P89" s="36">
        <f>SUMIFS(СВЦЭМ!$C$39:$C$782,СВЦЭМ!$A$39:$A$782,$A89,СВЦЭМ!$B$39:$B$782,P$83)+'СЕТ СН'!$H$12+СВЦЭМ!$D$10+'СЕТ СН'!$H$6-'СЕТ СН'!$H$22</f>
        <v>1713.36984439</v>
      </c>
      <c r="Q89" s="36">
        <f>SUMIFS(СВЦЭМ!$C$39:$C$782,СВЦЭМ!$A$39:$A$782,$A89,СВЦЭМ!$B$39:$B$782,Q$83)+'СЕТ СН'!$H$12+СВЦЭМ!$D$10+'СЕТ СН'!$H$6-'СЕТ СН'!$H$22</f>
        <v>1701.7262981199999</v>
      </c>
      <c r="R89" s="36">
        <f>SUMIFS(СВЦЭМ!$C$39:$C$782,СВЦЭМ!$A$39:$A$782,$A89,СВЦЭМ!$B$39:$B$782,R$83)+'СЕТ СН'!$H$12+СВЦЭМ!$D$10+'СЕТ СН'!$H$6-'СЕТ СН'!$H$22</f>
        <v>1657.62665627</v>
      </c>
      <c r="S89" s="36">
        <f>SUMIFS(СВЦЭМ!$C$39:$C$782,СВЦЭМ!$A$39:$A$782,$A89,СВЦЭМ!$B$39:$B$782,S$83)+'СЕТ СН'!$H$12+СВЦЭМ!$D$10+'СЕТ СН'!$H$6-'СЕТ СН'!$H$22</f>
        <v>1599.4668691899999</v>
      </c>
      <c r="T89" s="36">
        <f>SUMIFS(СВЦЭМ!$C$39:$C$782,СВЦЭМ!$A$39:$A$782,$A89,СВЦЭМ!$B$39:$B$782,T$83)+'СЕТ СН'!$H$12+СВЦЭМ!$D$10+'СЕТ СН'!$H$6-'СЕТ СН'!$H$22</f>
        <v>1560.23951842</v>
      </c>
      <c r="U89" s="36">
        <f>SUMIFS(СВЦЭМ!$C$39:$C$782,СВЦЭМ!$A$39:$A$782,$A89,СВЦЭМ!$B$39:$B$782,U$83)+'СЕТ СН'!$H$12+СВЦЭМ!$D$10+'СЕТ СН'!$H$6-'СЕТ СН'!$H$22</f>
        <v>1522.35179352</v>
      </c>
      <c r="V89" s="36">
        <f>SUMIFS(СВЦЭМ!$C$39:$C$782,СВЦЭМ!$A$39:$A$782,$A89,СВЦЭМ!$B$39:$B$782,V$83)+'СЕТ СН'!$H$12+СВЦЭМ!$D$10+'СЕТ СН'!$H$6-'СЕТ СН'!$H$22</f>
        <v>1525.8157813099999</v>
      </c>
      <c r="W89" s="36">
        <f>SUMIFS(СВЦЭМ!$C$39:$C$782,СВЦЭМ!$A$39:$A$782,$A89,СВЦЭМ!$B$39:$B$782,W$83)+'СЕТ СН'!$H$12+СВЦЭМ!$D$10+'СЕТ СН'!$H$6-'СЕТ СН'!$H$22</f>
        <v>1539.87606906</v>
      </c>
      <c r="X89" s="36">
        <f>SUMIFS(СВЦЭМ!$C$39:$C$782,СВЦЭМ!$A$39:$A$782,$A89,СВЦЭМ!$B$39:$B$782,X$83)+'СЕТ СН'!$H$12+СВЦЭМ!$D$10+'СЕТ СН'!$H$6-'СЕТ СН'!$H$22</f>
        <v>1576.7493074700001</v>
      </c>
      <c r="Y89" s="36">
        <f>SUMIFS(СВЦЭМ!$C$39:$C$782,СВЦЭМ!$A$39:$A$782,$A89,СВЦЭМ!$B$39:$B$782,Y$83)+'СЕТ СН'!$H$12+СВЦЭМ!$D$10+'СЕТ СН'!$H$6-'СЕТ СН'!$H$22</f>
        <v>1595.31383224</v>
      </c>
    </row>
    <row r="90" spans="1:25" ht="15.75" x14ac:dyDescent="0.2">
      <c r="A90" s="35">
        <f t="shared" si="2"/>
        <v>44627</v>
      </c>
      <c r="B90" s="36">
        <f>SUMIFS(СВЦЭМ!$C$39:$C$782,СВЦЭМ!$A$39:$A$782,$A90,СВЦЭМ!$B$39:$B$782,B$83)+'СЕТ СН'!$H$12+СВЦЭМ!$D$10+'СЕТ СН'!$H$6-'СЕТ СН'!$H$22</f>
        <v>1607.4771568399999</v>
      </c>
      <c r="C90" s="36">
        <f>SUMIFS(СВЦЭМ!$C$39:$C$782,СВЦЭМ!$A$39:$A$782,$A90,СВЦЭМ!$B$39:$B$782,C$83)+'СЕТ СН'!$H$12+СВЦЭМ!$D$10+'СЕТ СН'!$H$6-'СЕТ СН'!$H$22</f>
        <v>1656.2771774799999</v>
      </c>
      <c r="D90" s="36">
        <f>SUMIFS(СВЦЭМ!$C$39:$C$782,СВЦЭМ!$A$39:$A$782,$A90,СВЦЭМ!$B$39:$B$782,D$83)+'СЕТ СН'!$H$12+СВЦЭМ!$D$10+'СЕТ СН'!$H$6-'СЕТ СН'!$H$22</f>
        <v>1726.687541</v>
      </c>
      <c r="E90" s="36">
        <f>SUMIFS(СВЦЭМ!$C$39:$C$782,СВЦЭМ!$A$39:$A$782,$A90,СВЦЭМ!$B$39:$B$782,E$83)+'СЕТ СН'!$H$12+СВЦЭМ!$D$10+'СЕТ СН'!$H$6-'СЕТ СН'!$H$22</f>
        <v>1763.4611542299999</v>
      </c>
      <c r="F90" s="36">
        <f>SUMIFS(СВЦЭМ!$C$39:$C$782,СВЦЭМ!$A$39:$A$782,$A90,СВЦЭМ!$B$39:$B$782,F$83)+'СЕТ СН'!$H$12+СВЦЭМ!$D$10+'СЕТ СН'!$H$6-'СЕТ СН'!$H$22</f>
        <v>1780.97971811</v>
      </c>
      <c r="G90" s="36">
        <f>SUMIFS(СВЦЭМ!$C$39:$C$782,СВЦЭМ!$A$39:$A$782,$A90,СВЦЭМ!$B$39:$B$782,G$83)+'СЕТ СН'!$H$12+СВЦЭМ!$D$10+'СЕТ СН'!$H$6-'СЕТ СН'!$H$22</f>
        <v>1764.2152921499999</v>
      </c>
      <c r="H90" s="36">
        <f>SUMIFS(СВЦЭМ!$C$39:$C$782,СВЦЭМ!$A$39:$A$782,$A90,СВЦЭМ!$B$39:$B$782,H$83)+'СЕТ СН'!$H$12+СВЦЭМ!$D$10+'СЕТ СН'!$H$6-'СЕТ СН'!$H$22</f>
        <v>1733.95222932</v>
      </c>
      <c r="I90" s="36">
        <f>SUMIFS(СВЦЭМ!$C$39:$C$782,СВЦЭМ!$A$39:$A$782,$A90,СВЦЭМ!$B$39:$B$782,I$83)+'СЕТ СН'!$H$12+СВЦЭМ!$D$10+'СЕТ СН'!$H$6-'СЕТ СН'!$H$22</f>
        <v>1643.16396966</v>
      </c>
      <c r="J90" s="36">
        <f>SUMIFS(СВЦЭМ!$C$39:$C$782,СВЦЭМ!$A$39:$A$782,$A90,СВЦЭМ!$B$39:$B$782,J$83)+'СЕТ СН'!$H$12+СВЦЭМ!$D$10+'СЕТ СН'!$H$6-'СЕТ СН'!$H$22</f>
        <v>1568.8727728599999</v>
      </c>
      <c r="K90" s="36">
        <f>SUMIFS(СВЦЭМ!$C$39:$C$782,СВЦЭМ!$A$39:$A$782,$A90,СВЦЭМ!$B$39:$B$782,K$83)+'СЕТ СН'!$H$12+СВЦЭМ!$D$10+'СЕТ СН'!$H$6-'СЕТ СН'!$H$22</f>
        <v>1553.93023232</v>
      </c>
      <c r="L90" s="36">
        <f>SUMIFS(СВЦЭМ!$C$39:$C$782,СВЦЭМ!$A$39:$A$782,$A90,СВЦЭМ!$B$39:$B$782,L$83)+'СЕТ СН'!$H$12+СВЦЭМ!$D$10+'СЕТ СН'!$H$6-'СЕТ СН'!$H$22</f>
        <v>1547.1098623</v>
      </c>
      <c r="M90" s="36">
        <f>SUMIFS(СВЦЭМ!$C$39:$C$782,СВЦЭМ!$A$39:$A$782,$A90,СВЦЭМ!$B$39:$B$782,M$83)+'СЕТ СН'!$H$12+СВЦЭМ!$D$10+'СЕТ СН'!$H$6-'СЕТ СН'!$H$22</f>
        <v>1599.8836761600001</v>
      </c>
      <c r="N90" s="36">
        <f>SUMIFS(СВЦЭМ!$C$39:$C$782,СВЦЭМ!$A$39:$A$782,$A90,СВЦЭМ!$B$39:$B$782,N$83)+'СЕТ СН'!$H$12+СВЦЭМ!$D$10+'СЕТ СН'!$H$6-'СЕТ СН'!$H$22</f>
        <v>1674.84287668</v>
      </c>
      <c r="O90" s="36">
        <f>SUMIFS(СВЦЭМ!$C$39:$C$782,СВЦЭМ!$A$39:$A$782,$A90,СВЦЭМ!$B$39:$B$782,O$83)+'СЕТ СН'!$H$12+СВЦЭМ!$D$10+'СЕТ СН'!$H$6-'СЕТ СН'!$H$22</f>
        <v>1734.8157088999999</v>
      </c>
      <c r="P90" s="36">
        <f>SUMIFS(СВЦЭМ!$C$39:$C$782,СВЦЭМ!$A$39:$A$782,$A90,СВЦЭМ!$B$39:$B$782,P$83)+'СЕТ СН'!$H$12+СВЦЭМ!$D$10+'СЕТ СН'!$H$6-'СЕТ СН'!$H$22</f>
        <v>1737.8390704399999</v>
      </c>
      <c r="Q90" s="36">
        <f>SUMIFS(СВЦЭМ!$C$39:$C$782,СВЦЭМ!$A$39:$A$782,$A90,СВЦЭМ!$B$39:$B$782,Q$83)+'СЕТ СН'!$H$12+СВЦЭМ!$D$10+'СЕТ СН'!$H$6-'СЕТ СН'!$H$22</f>
        <v>1710.7489869199999</v>
      </c>
      <c r="R90" s="36">
        <f>SUMIFS(СВЦЭМ!$C$39:$C$782,СВЦЭМ!$A$39:$A$782,$A90,СВЦЭМ!$B$39:$B$782,R$83)+'СЕТ СН'!$H$12+СВЦЭМ!$D$10+'СЕТ СН'!$H$6-'СЕТ СН'!$H$22</f>
        <v>1662.3740645599999</v>
      </c>
      <c r="S90" s="36">
        <f>SUMIFS(СВЦЭМ!$C$39:$C$782,СВЦЭМ!$A$39:$A$782,$A90,СВЦЭМ!$B$39:$B$782,S$83)+'СЕТ СН'!$H$12+СВЦЭМ!$D$10+'СЕТ СН'!$H$6-'СЕТ СН'!$H$22</f>
        <v>1618.3198468099999</v>
      </c>
      <c r="T90" s="36">
        <f>SUMIFS(СВЦЭМ!$C$39:$C$782,СВЦЭМ!$A$39:$A$782,$A90,СВЦЭМ!$B$39:$B$782,T$83)+'СЕТ СН'!$H$12+СВЦЭМ!$D$10+'СЕТ СН'!$H$6-'СЕТ СН'!$H$22</f>
        <v>1579.9440937699999</v>
      </c>
      <c r="U90" s="36">
        <f>SUMIFS(СВЦЭМ!$C$39:$C$782,СВЦЭМ!$A$39:$A$782,$A90,СВЦЭМ!$B$39:$B$782,U$83)+'СЕТ СН'!$H$12+СВЦЭМ!$D$10+'СЕТ СН'!$H$6-'СЕТ СН'!$H$22</f>
        <v>1540.00031244</v>
      </c>
      <c r="V90" s="36">
        <f>SUMIFS(СВЦЭМ!$C$39:$C$782,СВЦЭМ!$A$39:$A$782,$A90,СВЦЭМ!$B$39:$B$782,V$83)+'СЕТ СН'!$H$12+СВЦЭМ!$D$10+'СЕТ СН'!$H$6-'СЕТ СН'!$H$22</f>
        <v>1543.0976286699999</v>
      </c>
      <c r="W90" s="36">
        <f>SUMIFS(СВЦЭМ!$C$39:$C$782,СВЦЭМ!$A$39:$A$782,$A90,СВЦЭМ!$B$39:$B$782,W$83)+'СЕТ СН'!$H$12+СВЦЭМ!$D$10+'СЕТ СН'!$H$6-'СЕТ СН'!$H$22</f>
        <v>1561.83286574</v>
      </c>
      <c r="X90" s="36">
        <f>SUMIFS(СВЦЭМ!$C$39:$C$782,СВЦЭМ!$A$39:$A$782,$A90,СВЦЭМ!$B$39:$B$782,X$83)+'СЕТ СН'!$H$12+СВЦЭМ!$D$10+'СЕТ СН'!$H$6-'СЕТ СН'!$H$22</f>
        <v>1596.2312567500001</v>
      </c>
      <c r="Y90" s="36">
        <f>SUMIFS(СВЦЭМ!$C$39:$C$782,СВЦЭМ!$A$39:$A$782,$A90,СВЦЭМ!$B$39:$B$782,Y$83)+'СЕТ СН'!$H$12+СВЦЭМ!$D$10+'СЕТ СН'!$H$6-'СЕТ СН'!$H$22</f>
        <v>1633.7909495399999</v>
      </c>
    </row>
    <row r="91" spans="1:25" ht="15.75" x14ac:dyDescent="0.2">
      <c r="A91" s="35">
        <f t="shared" si="2"/>
        <v>44628</v>
      </c>
      <c r="B91" s="36">
        <f>SUMIFS(СВЦЭМ!$C$39:$C$782,СВЦЭМ!$A$39:$A$782,$A91,СВЦЭМ!$B$39:$B$782,B$83)+'СЕТ СН'!$H$12+СВЦЭМ!$D$10+'СЕТ СН'!$H$6-'СЕТ СН'!$H$22</f>
        <v>1618.2414458799999</v>
      </c>
      <c r="C91" s="36">
        <f>SUMIFS(СВЦЭМ!$C$39:$C$782,СВЦЭМ!$A$39:$A$782,$A91,СВЦЭМ!$B$39:$B$782,C$83)+'СЕТ СН'!$H$12+СВЦЭМ!$D$10+'СЕТ СН'!$H$6-'СЕТ СН'!$H$22</f>
        <v>1657.90397923</v>
      </c>
      <c r="D91" s="36">
        <f>SUMIFS(СВЦЭМ!$C$39:$C$782,СВЦЭМ!$A$39:$A$782,$A91,СВЦЭМ!$B$39:$B$782,D$83)+'СЕТ СН'!$H$12+СВЦЭМ!$D$10+'СЕТ СН'!$H$6-'СЕТ СН'!$H$22</f>
        <v>1706.79080383</v>
      </c>
      <c r="E91" s="36">
        <f>SUMIFS(СВЦЭМ!$C$39:$C$782,СВЦЭМ!$A$39:$A$782,$A91,СВЦЭМ!$B$39:$B$782,E$83)+'СЕТ СН'!$H$12+СВЦЭМ!$D$10+'СЕТ СН'!$H$6-'СЕТ СН'!$H$22</f>
        <v>1741.5249705799999</v>
      </c>
      <c r="F91" s="36">
        <f>SUMIFS(СВЦЭМ!$C$39:$C$782,СВЦЭМ!$A$39:$A$782,$A91,СВЦЭМ!$B$39:$B$782,F$83)+'СЕТ СН'!$H$12+СВЦЭМ!$D$10+'СЕТ СН'!$H$6-'СЕТ СН'!$H$22</f>
        <v>1762.08734957</v>
      </c>
      <c r="G91" s="36">
        <f>SUMIFS(СВЦЭМ!$C$39:$C$782,СВЦЭМ!$A$39:$A$782,$A91,СВЦЭМ!$B$39:$B$782,G$83)+'СЕТ СН'!$H$12+СВЦЭМ!$D$10+'СЕТ СН'!$H$6-'СЕТ СН'!$H$22</f>
        <v>1756.8067140799999</v>
      </c>
      <c r="H91" s="36">
        <f>SUMIFS(СВЦЭМ!$C$39:$C$782,СВЦЭМ!$A$39:$A$782,$A91,СВЦЭМ!$B$39:$B$782,H$83)+'СЕТ СН'!$H$12+СВЦЭМ!$D$10+'СЕТ СН'!$H$6-'СЕТ СН'!$H$22</f>
        <v>1729.5055286100001</v>
      </c>
      <c r="I91" s="36">
        <f>SUMIFS(СВЦЭМ!$C$39:$C$782,СВЦЭМ!$A$39:$A$782,$A91,СВЦЭМ!$B$39:$B$782,I$83)+'СЕТ СН'!$H$12+СВЦЭМ!$D$10+'СЕТ СН'!$H$6-'СЕТ СН'!$H$22</f>
        <v>1641.7831564399999</v>
      </c>
      <c r="J91" s="36">
        <f>SUMIFS(СВЦЭМ!$C$39:$C$782,СВЦЭМ!$A$39:$A$782,$A91,СВЦЭМ!$B$39:$B$782,J$83)+'СЕТ СН'!$H$12+СВЦЭМ!$D$10+'СЕТ СН'!$H$6-'СЕТ СН'!$H$22</f>
        <v>1559.1575868299999</v>
      </c>
      <c r="K91" s="36">
        <f>SUMIFS(СВЦЭМ!$C$39:$C$782,СВЦЭМ!$A$39:$A$782,$A91,СВЦЭМ!$B$39:$B$782,K$83)+'СЕТ СН'!$H$12+СВЦЭМ!$D$10+'СЕТ СН'!$H$6-'СЕТ СН'!$H$22</f>
        <v>1547.53371062</v>
      </c>
      <c r="L91" s="36">
        <f>SUMIFS(СВЦЭМ!$C$39:$C$782,СВЦЭМ!$A$39:$A$782,$A91,СВЦЭМ!$B$39:$B$782,L$83)+'СЕТ СН'!$H$12+СВЦЭМ!$D$10+'СЕТ СН'!$H$6-'СЕТ СН'!$H$22</f>
        <v>1546.9382261799999</v>
      </c>
      <c r="M91" s="36">
        <f>SUMIFS(СВЦЭМ!$C$39:$C$782,СВЦЭМ!$A$39:$A$782,$A91,СВЦЭМ!$B$39:$B$782,M$83)+'СЕТ СН'!$H$12+СВЦЭМ!$D$10+'СЕТ СН'!$H$6-'СЕТ СН'!$H$22</f>
        <v>1614.8857456999999</v>
      </c>
      <c r="N91" s="36">
        <f>SUMIFS(СВЦЭМ!$C$39:$C$782,СВЦЭМ!$A$39:$A$782,$A91,СВЦЭМ!$B$39:$B$782,N$83)+'СЕТ СН'!$H$12+СВЦЭМ!$D$10+'СЕТ СН'!$H$6-'СЕТ СН'!$H$22</f>
        <v>1697.2346734099999</v>
      </c>
      <c r="O91" s="36">
        <f>SUMIFS(СВЦЭМ!$C$39:$C$782,СВЦЭМ!$A$39:$A$782,$A91,СВЦЭМ!$B$39:$B$782,O$83)+'СЕТ СН'!$H$12+СВЦЭМ!$D$10+'СЕТ СН'!$H$6-'СЕТ СН'!$H$22</f>
        <v>1743.7614887299999</v>
      </c>
      <c r="P91" s="36">
        <f>SUMIFS(СВЦЭМ!$C$39:$C$782,СВЦЭМ!$A$39:$A$782,$A91,СВЦЭМ!$B$39:$B$782,P$83)+'СЕТ СН'!$H$12+СВЦЭМ!$D$10+'СЕТ СН'!$H$6-'СЕТ СН'!$H$22</f>
        <v>1746.77600216</v>
      </c>
      <c r="Q91" s="36">
        <f>SUMIFS(СВЦЭМ!$C$39:$C$782,СВЦЭМ!$A$39:$A$782,$A91,СВЦЭМ!$B$39:$B$782,Q$83)+'СЕТ СН'!$H$12+СВЦЭМ!$D$10+'СЕТ СН'!$H$6-'СЕТ СН'!$H$22</f>
        <v>1724.6678048199999</v>
      </c>
      <c r="R91" s="36">
        <f>SUMIFS(СВЦЭМ!$C$39:$C$782,СВЦЭМ!$A$39:$A$782,$A91,СВЦЭМ!$B$39:$B$782,R$83)+'СЕТ СН'!$H$12+СВЦЭМ!$D$10+'СЕТ СН'!$H$6-'СЕТ СН'!$H$22</f>
        <v>1662.1748556800001</v>
      </c>
      <c r="S91" s="36">
        <f>SUMIFS(СВЦЭМ!$C$39:$C$782,СВЦЭМ!$A$39:$A$782,$A91,СВЦЭМ!$B$39:$B$782,S$83)+'СЕТ СН'!$H$12+СВЦЭМ!$D$10+'СЕТ СН'!$H$6-'СЕТ СН'!$H$22</f>
        <v>1608.1396124400001</v>
      </c>
      <c r="T91" s="36">
        <f>SUMIFS(СВЦЭМ!$C$39:$C$782,СВЦЭМ!$A$39:$A$782,$A91,СВЦЭМ!$B$39:$B$782,T$83)+'СЕТ СН'!$H$12+СВЦЭМ!$D$10+'СЕТ СН'!$H$6-'СЕТ СН'!$H$22</f>
        <v>1566.16034698</v>
      </c>
      <c r="U91" s="36">
        <f>SUMIFS(СВЦЭМ!$C$39:$C$782,СВЦЭМ!$A$39:$A$782,$A91,СВЦЭМ!$B$39:$B$782,U$83)+'СЕТ СН'!$H$12+СВЦЭМ!$D$10+'СЕТ СН'!$H$6-'СЕТ СН'!$H$22</f>
        <v>1541.5171210399999</v>
      </c>
      <c r="V91" s="36">
        <f>SUMIFS(СВЦЭМ!$C$39:$C$782,СВЦЭМ!$A$39:$A$782,$A91,СВЦЭМ!$B$39:$B$782,V$83)+'СЕТ СН'!$H$12+СВЦЭМ!$D$10+'СЕТ СН'!$H$6-'СЕТ СН'!$H$22</f>
        <v>1543.46118155</v>
      </c>
      <c r="W91" s="36">
        <f>SUMIFS(СВЦЭМ!$C$39:$C$782,СВЦЭМ!$A$39:$A$782,$A91,СВЦЭМ!$B$39:$B$782,W$83)+'СЕТ СН'!$H$12+СВЦЭМ!$D$10+'СЕТ СН'!$H$6-'СЕТ СН'!$H$22</f>
        <v>1558.19081469</v>
      </c>
      <c r="X91" s="36">
        <f>SUMIFS(СВЦЭМ!$C$39:$C$782,СВЦЭМ!$A$39:$A$782,$A91,СВЦЭМ!$B$39:$B$782,X$83)+'СЕТ СН'!$H$12+СВЦЭМ!$D$10+'СЕТ СН'!$H$6-'СЕТ СН'!$H$22</f>
        <v>1590.6341726999999</v>
      </c>
      <c r="Y91" s="36">
        <f>SUMIFS(СВЦЭМ!$C$39:$C$782,СВЦЭМ!$A$39:$A$782,$A91,СВЦЭМ!$B$39:$B$782,Y$83)+'СЕТ СН'!$H$12+СВЦЭМ!$D$10+'СЕТ СН'!$H$6-'СЕТ СН'!$H$22</f>
        <v>1629.39865442</v>
      </c>
    </row>
    <row r="92" spans="1:25" ht="15.75" x14ac:dyDescent="0.2">
      <c r="A92" s="35">
        <f t="shared" si="2"/>
        <v>44629</v>
      </c>
      <c r="B92" s="36">
        <f>SUMIFS(СВЦЭМ!$C$39:$C$782,СВЦЭМ!$A$39:$A$782,$A92,СВЦЭМ!$B$39:$B$782,B$83)+'СЕТ СН'!$H$12+СВЦЭМ!$D$10+'СЕТ СН'!$H$6-'СЕТ СН'!$H$22</f>
        <v>1626.5133759799999</v>
      </c>
      <c r="C92" s="36">
        <f>SUMIFS(СВЦЭМ!$C$39:$C$782,СВЦЭМ!$A$39:$A$782,$A92,СВЦЭМ!$B$39:$B$782,C$83)+'СЕТ СН'!$H$12+СВЦЭМ!$D$10+'СЕТ СН'!$H$6-'СЕТ СН'!$H$22</f>
        <v>1685.13346078</v>
      </c>
      <c r="D92" s="36">
        <f>SUMIFS(СВЦЭМ!$C$39:$C$782,СВЦЭМ!$A$39:$A$782,$A92,СВЦЭМ!$B$39:$B$782,D$83)+'СЕТ СН'!$H$12+СВЦЭМ!$D$10+'СЕТ СН'!$H$6-'СЕТ СН'!$H$22</f>
        <v>1730.19179377</v>
      </c>
      <c r="E92" s="36">
        <f>SUMIFS(СВЦЭМ!$C$39:$C$782,СВЦЭМ!$A$39:$A$782,$A92,СВЦЭМ!$B$39:$B$782,E$83)+'СЕТ СН'!$H$12+СВЦЭМ!$D$10+'СЕТ СН'!$H$6-'СЕТ СН'!$H$22</f>
        <v>1751.5154911899999</v>
      </c>
      <c r="F92" s="36">
        <f>SUMIFS(СВЦЭМ!$C$39:$C$782,СВЦЭМ!$A$39:$A$782,$A92,СВЦЭМ!$B$39:$B$782,F$83)+'СЕТ СН'!$H$12+СВЦЭМ!$D$10+'СЕТ СН'!$H$6-'СЕТ СН'!$H$22</f>
        <v>1794.7981667699999</v>
      </c>
      <c r="G92" s="36">
        <f>SUMIFS(СВЦЭМ!$C$39:$C$782,СВЦЭМ!$A$39:$A$782,$A92,СВЦЭМ!$B$39:$B$782,G$83)+'СЕТ СН'!$H$12+СВЦЭМ!$D$10+'СЕТ СН'!$H$6-'СЕТ СН'!$H$22</f>
        <v>1781.8980583999999</v>
      </c>
      <c r="H92" s="36">
        <f>SUMIFS(СВЦЭМ!$C$39:$C$782,СВЦЭМ!$A$39:$A$782,$A92,СВЦЭМ!$B$39:$B$782,H$83)+'СЕТ СН'!$H$12+СВЦЭМ!$D$10+'СЕТ СН'!$H$6-'СЕТ СН'!$H$22</f>
        <v>1719.5901596799999</v>
      </c>
      <c r="I92" s="36">
        <f>SUMIFS(СВЦЭМ!$C$39:$C$782,СВЦЭМ!$A$39:$A$782,$A92,СВЦЭМ!$B$39:$B$782,I$83)+'СЕТ СН'!$H$12+СВЦЭМ!$D$10+'СЕТ СН'!$H$6-'СЕТ СН'!$H$22</f>
        <v>1675.4192197699999</v>
      </c>
      <c r="J92" s="36">
        <f>SUMIFS(СВЦЭМ!$C$39:$C$782,СВЦЭМ!$A$39:$A$782,$A92,СВЦЭМ!$B$39:$B$782,J$83)+'СЕТ СН'!$H$12+СВЦЭМ!$D$10+'СЕТ СН'!$H$6-'СЕТ СН'!$H$22</f>
        <v>1650.8763351999999</v>
      </c>
      <c r="K92" s="36">
        <f>SUMIFS(СВЦЭМ!$C$39:$C$782,СВЦЭМ!$A$39:$A$782,$A92,СВЦЭМ!$B$39:$B$782,K$83)+'СЕТ СН'!$H$12+СВЦЭМ!$D$10+'СЕТ СН'!$H$6-'СЕТ СН'!$H$22</f>
        <v>1642.7920619500001</v>
      </c>
      <c r="L92" s="36">
        <f>SUMIFS(СВЦЭМ!$C$39:$C$782,СВЦЭМ!$A$39:$A$782,$A92,СВЦЭМ!$B$39:$B$782,L$83)+'СЕТ СН'!$H$12+СВЦЭМ!$D$10+'СЕТ СН'!$H$6-'СЕТ СН'!$H$22</f>
        <v>1646.9775430299999</v>
      </c>
      <c r="M92" s="36">
        <f>SUMIFS(СВЦЭМ!$C$39:$C$782,СВЦЭМ!$A$39:$A$782,$A92,СВЦЭМ!$B$39:$B$782,M$83)+'СЕТ СН'!$H$12+СВЦЭМ!$D$10+'СЕТ СН'!$H$6-'СЕТ СН'!$H$22</f>
        <v>1696.4674671499999</v>
      </c>
      <c r="N92" s="36">
        <f>SUMIFS(СВЦЭМ!$C$39:$C$782,СВЦЭМ!$A$39:$A$782,$A92,СВЦЭМ!$B$39:$B$782,N$83)+'СЕТ СН'!$H$12+СВЦЭМ!$D$10+'СЕТ СН'!$H$6-'СЕТ СН'!$H$22</f>
        <v>1731.78755963</v>
      </c>
      <c r="O92" s="36">
        <f>SUMIFS(СВЦЭМ!$C$39:$C$782,СВЦЭМ!$A$39:$A$782,$A92,СВЦЭМ!$B$39:$B$782,O$83)+'СЕТ СН'!$H$12+СВЦЭМ!$D$10+'СЕТ СН'!$H$6-'СЕТ СН'!$H$22</f>
        <v>1779.39244489</v>
      </c>
      <c r="P92" s="36">
        <f>SUMIFS(СВЦЭМ!$C$39:$C$782,СВЦЭМ!$A$39:$A$782,$A92,СВЦЭМ!$B$39:$B$782,P$83)+'СЕТ СН'!$H$12+СВЦЭМ!$D$10+'СЕТ СН'!$H$6-'СЕТ СН'!$H$22</f>
        <v>1787.0677388199999</v>
      </c>
      <c r="Q92" s="36">
        <f>SUMIFS(СВЦЭМ!$C$39:$C$782,СВЦЭМ!$A$39:$A$782,$A92,СВЦЭМ!$B$39:$B$782,Q$83)+'СЕТ СН'!$H$12+СВЦЭМ!$D$10+'СЕТ СН'!$H$6-'СЕТ СН'!$H$22</f>
        <v>1774.8975573799999</v>
      </c>
      <c r="R92" s="36">
        <f>SUMIFS(СВЦЭМ!$C$39:$C$782,СВЦЭМ!$A$39:$A$782,$A92,СВЦЭМ!$B$39:$B$782,R$83)+'СЕТ СН'!$H$12+СВЦЭМ!$D$10+'СЕТ СН'!$H$6-'СЕТ СН'!$H$22</f>
        <v>1732.9585422099999</v>
      </c>
      <c r="S92" s="36">
        <f>SUMIFS(СВЦЭМ!$C$39:$C$782,СВЦЭМ!$A$39:$A$782,$A92,СВЦЭМ!$B$39:$B$782,S$83)+'СЕТ СН'!$H$12+СВЦЭМ!$D$10+'СЕТ СН'!$H$6-'СЕТ СН'!$H$22</f>
        <v>1680.24166644</v>
      </c>
      <c r="T92" s="36">
        <f>SUMIFS(СВЦЭМ!$C$39:$C$782,СВЦЭМ!$A$39:$A$782,$A92,СВЦЭМ!$B$39:$B$782,T$83)+'СЕТ СН'!$H$12+СВЦЭМ!$D$10+'СЕТ СН'!$H$6-'СЕТ СН'!$H$22</f>
        <v>1638.26135316</v>
      </c>
      <c r="U92" s="36">
        <f>SUMIFS(СВЦЭМ!$C$39:$C$782,СВЦЭМ!$A$39:$A$782,$A92,СВЦЭМ!$B$39:$B$782,U$83)+'СЕТ СН'!$H$12+СВЦЭМ!$D$10+'СЕТ СН'!$H$6-'СЕТ СН'!$H$22</f>
        <v>1611.02440856</v>
      </c>
      <c r="V92" s="36">
        <f>SUMIFS(СВЦЭМ!$C$39:$C$782,СВЦЭМ!$A$39:$A$782,$A92,СВЦЭМ!$B$39:$B$782,V$83)+'СЕТ СН'!$H$12+СВЦЭМ!$D$10+'СЕТ СН'!$H$6-'СЕТ СН'!$H$22</f>
        <v>1620.09814403</v>
      </c>
      <c r="W92" s="36">
        <f>SUMIFS(СВЦЭМ!$C$39:$C$782,СВЦЭМ!$A$39:$A$782,$A92,СВЦЭМ!$B$39:$B$782,W$83)+'СЕТ СН'!$H$12+СВЦЭМ!$D$10+'СЕТ СН'!$H$6-'СЕТ СН'!$H$22</f>
        <v>1642.7797610800001</v>
      </c>
      <c r="X92" s="36">
        <f>SUMIFS(СВЦЭМ!$C$39:$C$782,СВЦЭМ!$A$39:$A$782,$A92,СВЦЭМ!$B$39:$B$782,X$83)+'СЕТ СН'!$H$12+СВЦЭМ!$D$10+'СЕТ СН'!$H$6-'СЕТ СН'!$H$22</f>
        <v>1662.3682457299999</v>
      </c>
      <c r="Y92" s="36">
        <f>SUMIFS(СВЦЭМ!$C$39:$C$782,СВЦЭМ!$A$39:$A$782,$A92,СВЦЭМ!$B$39:$B$782,Y$83)+'СЕТ СН'!$H$12+СВЦЭМ!$D$10+'СЕТ СН'!$H$6-'СЕТ СН'!$H$22</f>
        <v>1679.1840734499999</v>
      </c>
    </row>
    <row r="93" spans="1:25" ht="15.75" x14ac:dyDescent="0.2">
      <c r="A93" s="35">
        <f t="shared" si="2"/>
        <v>44630</v>
      </c>
      <c r="B93" s="36">
        <f>SUMIFS(СВЦЭМ!$C$39:$C$782,СВЦЭМ!$A$39:$A$782,$A93,СВЦЭМ!$B$39:$B$782,B$83)+'СЕТ СН'!$H$12+СВЦЭМ!$D$10+'СЕТ СН'!$H$6-'СЕТ СН'!$H$22</f>
        <v>1686.8674628199999</v>
      </c>
      <c r="C93" s="36">
        <f>SUMIFS(СВЦЭМ!$C$39:$C$782,СВЦЭМ!$A$39:$A$782,$A93,СВЦЭМ!$B$39:$B$782,C$83)+'СЕТ СН'!$H$12+СВЦЭМ!$D$10+'СЕТ СН'!$H$6-'СЕТ СН'!$H$22</f>
        <v>1748.0983816599999</v>
      </c>
      <c r="D93" s="36">
        <f>SUMIFS(СВЦЭМ!$C$39:$C$782,СВЦЭМ!$A$39:$A$782,$A93,СВЦЭМ!$B$39:$B$782,D$83)+'СЕТ СН'!$H$12+СВЦЭМ!$D$10+'СЕТ СН'!$H$6-'СЕТ СН'!$H$22</f>
        <v>1784.02757744</v>
      </c>
      <c r="E93" s="36">
        <f>SUMIFS(СВЦЭМ!$C$39:$C$782,СВЦЭМ!$A$39:$A$782,$A93,СВЦЭМ!$B$39:$B$782,E$83)+'СЕТ СН'!$H$12+СВЦЭМ!$D$10+'СЕТ СН'!$H$6-'СЕТ СН'!$H$22</f>
        <v>1811.27568845</v>
      </c>
      <c r="F93" s="36">
        <f>SUMIFS(СВЦЭМ!$C$39:$C$782,СВЦЭМ!$A$39:$A$782,$A93,СВЦЭМ!$B$39:$B$782,F$83)+'СЕТ СН'!$H$12+СВЦЭМ!$D$10+'СЕТ СН'!$H$6-'СЕТ СН'!$H$22</f>
        <v>1831.95829172</v>
      </c>
      <c r="G93" s="36">
        <f>SUMIFS(СВЦЭМ!$C$39:$C$782,СВЦЭМ!$A$39:$A$782,$A93,СВЦЭМ!$B$39:$B$782,G$83)+'СЕТ СН'!$H$12+СВЦЭМ!$D$10+'СЕТ СН'!$H$6-'СЕТ СН'!$H$22</f>
        <v>1804.41900291</v>
      </c>
      <c r="H93" s="36">
        <f>SUMIFS(СВЦЭМ!$C$39:$C$782,СВЦЭМ!$A$39:$A$782,$A93,СВЦЭМ!$B$39:$B$782,H$83)+'СЕТ СН'!$H$12+СВЦЭМ!$D$10+'СЕТ СН'!$H$6-'СЕТ СН'!$H$22</f>
        <v>1741.5201700699999</v>
      </c>
      <c r="I93" s="36">
        <f>SUMIFS(СВЦЭМ!$C$39:$C$782,СВЦЭМ!$A$39:$A$782,$A93,СВЦЭМ!$B$39:$B$782,I$83)+'СЕТ СН'!$H$12+СВЦЭМ!$D$10+'СЕТ СН'!$H$6-'СЕТ СН'!$H$22</f>
        <v>1653.3306322399999</v>
      </c>
      <c r="J93" s="36">
        <f>SUMIFS(СВЦЭМ!$C$39:$C$782,СВЦЭМ!$A$39:$A$782,$A93,СВЦЭМ!$B$39:$B$782,J$83)+'СЕТ СН'!$H$12+СВЦЭМ!$D$10+'СЕТ СН'!$H$6-'СЕТ СН'!$H$22</f>
        <v>1616.00473612</v>
      </c>
      <c r="K93" s="36">
        <f>SUMIFS(СВЦЭМ!$C$39:$C$782,СВЦЭМ!$A$39:$A$782,$A93,СВЦЭМ!$B$39:$B$782,K$83)+'СЕТ СН'!$H$12+СВЦЭМ!$D$10+'СЕТ СН'!$H$6-'СЕТ СН'!$H$22</f>
        <v>1635.7115566699999</v>
      </c>
      <c r="L93" s="36">
        <f>SUMIFS(СВЦЭМ!$C$39:$C$782,СВЦЭМ!$A$39:$A$782,$A93,СВЦЭМ!$B$39:$B$782,L$83)+'СЕТ СН'!$H$12+СВЦЭМ!$D$10+'СЕТ СН'!$H$6-'СЕТ СН'!$H$22</f>
        <v>1643.5432765099999</v>
      </c>
      <c r="M93" s="36">
        <f>SUMIFS(СВЦЭМ!$C$39:$C$782,СВЦЭМ!$A$39:$A$782,$A93,СВЦЭМ!$B$39:$B$782,M$83)+'СЕТ СН'!$H$12+СВЦЭМ!$D$10+'СЕТ СН'!$H$6-'СЕТ СН'!$H$22</f>
        <v>1673.7315193499999</v>
      </c>
      <c r="N93" s="36">
        <f>SUMIFS(СВЦЭМ!$C$39:$C$782,СВЦЭМ!$A$39:$A$782,$A93,СВЦЭМ!$B$39:$B$782,N$83)+'СЕТ СН'!$H$12+СВЦЭМ!$D$10+'СЕТ СН'!$H$6-'СЕТ СН'!$H$22</f>
        <v>1723.3279194499999</v>
      </c>
      <c r="O93" s="36">
        <f>SUMIFS(СВЦЭМ!$C$39:$C$782,СВЦЭМ!$A$39:$A$782,$A93,СВЦЭМ!$B$39:$B$782,O$83)+'СЕТ СН'!$H$12+СВЦЭМ!$D$10+'СЕТ СН'!$H$6-'СЕТ СН'!$H$22</f>
        <v>1771.2660405899999</v>
      </c>
      <c r="P93" s="36">
        <f>SUMIFS(СВЦЭМ!$C$39:$C$782,СВЦЭМ!$A$39:$A$782,$A93,СВЦЭМ!$B$39:$B$782,P$83)+'СЕТ СН'!$H$12+СВЦЭМ!$D$10+'СЕТ СН'!$H$6-'СЕТ СН'!$H$22</f>
        <v>1788.40041711</v>
      </c>
      <c r="Q93" s="36">
        <f>SUMIFS(СВЦЭМ!$C$39:$C$782,СВЦЭМ!$A$39:$A$782,$A93,СВЦЭМ!$B$39:$B$782,Q$83)+'СЕТ СН'!$H$12+СВЦЭМ!$D$10+'СЕТ СН'!$H$6-'СЕТ СН'!$H$22</f>
        <v>1755.1661035</v>
      </c>
      <c r="R93" s="36">
        <f>SUMIFS(СВЦЭМ!$C$39:$C$782,СВЦЭМ!$A$39:$A$782,$A93,СВЦЭМ!$B$39:$B$782,R$83)+'СЕТ СН'!$H$12+СВЦЭМ!$D$10+'СЕТ СН'!$H$6-'СЕТ СН'!$H$22</f>
        <v>1718.76575514</v>
      </c>
      <c r="S93" s="36">
        <f>SUMIFS(СВЦЭМ!$C$39:$C$782,СВЦЭМ!$A$39:$A$782,$A93,СВЦЭМ!$B$39:$B$782,S$83)+'СЕТ СН'!$H$12+СВЦЭМ!$D$10+'СЕТ СН'!$H$6-'СЕТ СН'!$H$22</f>
        <v>1662.4777030400001</v>
      </c>
      <c r="T93" s="36">
        <f>SUMIFS(СВЦЭМ!$C$39:$C$782,СВЦЭМ!$A$39:$A$782,$A93,СВЦЭМ!$B$39:$B$782,T$83)+'СЕТ СН'!$H$12+СВЦЭМ!$D$10+'СЕТ СН'!$H$6-'СЕТ СН'!$H$22</f>
        <v>1619.80763641</v>
      </c>
      <c r="U93" s="36">
        <f>SUMIFS(СВЦЭМ!$C$39:$C$782,СВЦЭМ!$A$39:$A$782,$A93,СВЦЭМ!$B$39:$B$782,U$83)+'СЕТ СН'!$H$12+СВЦЭМ!$D$10+'СЕТ СН'!$H$6-'СЕТ СН'!$H$22</f>
        <v>1580.44477671</v>
      </c>
      <c r="V93" s="36">
        <f>SUMIFS(СВЦЭМ!$C$39:$C$782,СВЦЭМ!$A$39:$A$782,$A93,СВЦЭМ!$B$39:$B$782,V$83)+'СЕТ СН'!$H$12+СВЦЭМ!$D$10+'СЕТ СН'!$H$6-'СЕТ СН'!$H$22</f>
        <v>1592.0541749700001</v>
      </c>
      <c r="W93" s="36">
        <f>SUMIFS(СВЦЭМ!$C$39:$C$782,СВЦЭМ!$A$39:$A$782,$A93,СВЦЭМ!$B$39:$B$782,W$83)+'СЕТ СН'!$H$12+СВЦЭМ!$D$10+'СЕТ СН'!$H$6-'СЕТ СН'!$H$22</f>
        <v>1621.93663582</v>
      </c>
      <c r="X93" s="36">
        <f>SUMIFS(СВЦЭМ!$C$39:$C$782,СВЦЭМ!$A$39:$A$782,$A93,СВЦЭМ!$B$39:$B$782,X$83)+'СЕТ СН'!$H$12+СВЦЭМ!$D$10+'СЕТ СН'!$H$6-'СЕТ СН'!$H$22</f>
        <v>1648.9347880799999</v>
      </c>
      <c r="Y93" s="36">
        <f>SUMIFS(СВЦЭМ!$C$39:$C$782,СВЦЭМ!$A$39:$A$782,$A93,СВЦЭМ!$B$39:$B$782,Y$83)+'СЕТ СН'!$H$12+СВЦЭМ!$D$10+'СЕТ СН'!$H$6-'СЕТ СН'!$H$22</f>
        <v>1672.0914114299999</v>
      </c>
    </row>
    <row r="94" spans="1:25" ht="15.75" x14ac:dyDescent="0.2">
      <c r="A94" s="35">
        <f t="shared" si="2"/>
        <v>44631</v>
      </c>
      <c r="B94" s="36">
        <f>SUMIFS(СВЦЭМ!$C$39:$C$782,СВЦЭМ!$A$39:$A$782,$A94,СВЦЭМ!$B$39:$B$782,B$83)+'СЕТ СН'!$H$12+СВЦЭМ!$D$10+'СЕТ СН'!$H$6-'СЕТ СН'!$H$22</f>
        <v>1659.83625194</v>
      </c>
      <c r="C94" s="36">
        <f>SUMIFS(СВЦЭМ!$C$39:$C$782,СВЦЭМ!$A$39:$A$782,$A94,СВЦЭМ!$B$39:$B$782,C$83)+'СЕТ СН'!$H$12+СВЦЭМ!$D$10+'СЕТ СН'!$H$6-'СЕТ СН'!$H$22</f>
        <v>1708.05267815</v>
      </c>
      <c r="D94" s="36">
        <f>SUMIFS(СВЦЭМ!$C$39:$C$782,СВЦЭМ!$A$39:$A$782,$A94,СВЦЭМ!$B$39:$B$782,D$83)+'СЕТ СН'!$H$12+СВЦЭМ!$D$10+'СЕТ СН'!$H$6-'СЕТ СН'!$H$22</f>
        <v>1780.0307026200001</v>
      </c>
      <c r="E94" s="36">
        <f>SUMIFS(СВЦЭМ!$C$39:$C$782,СВЦЭМ!$A$39:$A$782,$A94,СВЦЭМ!$B$39:$B$782,E$83)+'СЕТ СН'!$H$12+СВЦЭМ!$D$10+'СЕТ СН'!$H$6-'СЕТ СН'!$H$22</f>
        <v>1816.09425818</v>
      </c>
      <c r="F94" s="36">
        <f>SUMIFS(СВЦЭМ!$C$39:$C$782,СВЦЭМ!$A$39:$A$782,$A94,СВЦЭМ!$B$39:$B$782,F$83)+'СЕТ СН'!$H$12+СВЦЭМ!$D$10+'СЕТ СН'!$H$6-'СЕТ СН'!$H$22</f>
        <v>1834.8577314899999</v>
      </c>
      <c r="G94" s="36">
        <f>SUMIFS(СВЦЭМ!$C$39:$C$782,СВЦЭМ!$A$39:$A$782,$A94,СВЦЭМ!$B$39:$B$782,G$83)+'СЕТ СН'!$H$12+СВЦЭМ!$D$10+'СЕТ СН'!$H$6-'СЕТ СН'!$H$22</f>
        <v>1807.7747005399999</v>
      </c>
      <c r="H94" s="36">
        <f>SUMIFS(СВЦЭМ!$C$39:$C$782,СВЦЭМ!$A$39:$A$782,$A94,СВЦЭМ!$B$39:$B$782,H$83)+'СЕТ СН'!$H$12+СВЦЭМ!$D$10+'СЕТ СН'!$H$6-'СЕТ СН'!$H$22</f>
        <v>1742.0140234</v>
      </c>
      <c r="I94" s="36">
        <f>SUMIFS(СВЦЭМ!$C$39:$C$782,СВЦЭМ!$A$39:$A$782,$A94,СВЦЭМ!$B$39:$B$782,I$83)+'СЕТ СН'!$H$12+СВЦЭМ!$D$10+'СЕТ СН'!$H$6-'СЕТ СН'!$H$22</f>
        <v>1662.5096827899999</v>
      </c>
      <c r="J94" s="36">
        <f>SUMIFS(СВЦЭМ!$C$39:$C$782,СВЦЭМ!$A$39:$A$782,$A94,СВЦЭМ!$B$39:$B$782,J$83)+'СЕТ СН'!$H$12+СВЦЭМ!$D$10+'СЕТ СН'!$H$6-'СЕТ СН'!$H$22</f>
        <v>1612.87378603</v>
      </c>
      <c r="K94" s="36">
        <f>SUMIFS(СВЦЭМ!$C$39:$C$782,СВЦЭМ!$A$39:$A$782,$A94,СВЦЭМ!$B$39:$B$782,K$83)+'СЕТ СН'!$H$12+СВЦЭМ!$D$10+'СЕТ СН'!$H$6-'СЕТ СН'!$H$22</f>
        <v>1605.11894065</v>
      </c>
      <c r="L94" s="36">
        <f>SUMIFS(СВЦЭМ!$C$39:$C$782,СВЦЭМ!$A$39:$A$782,$A94,СВЦЭМ!$B$39:$B$782,L$83)+'СЕТ СН'!$H$12+СВЦЭМ!$D$10+'СЕТ СН'!$H$6-'СЕТ СН'!$H$22</f>
        <v>1616.96727235</v>
      </c>
      <c r="M94" s="36">
        <f>SUMIFS(СВЦЭМ!$C$39:$C$782,СВЦЭМ!$A$39:$A$782,$A94,СВЦЭМ!$B$39:$B$782,M$83)+'СЕТ СН'!$H$12+СВЦЭМ!$D$10+'СЕТ СН'!$H$6-'СЕТ СН'!$H$22</f>
        <v>1688.68803288</v>
      </c>
      <c r="N94" s="36">
        <f>SUMIFS(СВЦЭМ!$C$39:$C$782,СВЦЭМ!$A$39:$A$782,$A94,СВЦЭМ!$B$39:$B$782,N$83)+'СЕТ СН'!$H$12+СВЦЭМ!$D$10+'СЕТ СН'!$H$6-'СЕТ СН'!$H$22</f>
        <v>1747.5905084199999</v>
      </c>
      <c r="O94" s="36">
        <f>SUMIFS(СВЦЭМ!$C$39:$C$782,СВЦЭМ!$A$39:$A$782,$A94,СВЦЭМ!$B$39:$B$782,O$83)+'СЕТ СН'!$H$12+СВЦЭМ!$D$10+'СЕТ СН'!$H$6-'СЕТ СН'!$H$22</f>
        <v>1766.2880876899999</v>
      </c>
      <c r="P94" s="36">
        <f>SUMIFS(СВЦЭМ!$C$39:$C$782,СВЦЭМ!$A$39:$A$782,$A94,СВЦЭМ!$B$39:$B$782,P$83)+'СЕТ СН'!$H$12+СВЦЭМ!$D$10+'СЕТ СН'!$H$6-'СЕТ СН'!$H$22</f>
        <v>1782.23247234</v>
      </c>
      <c r="Q94" s="36">
        <f>SUMIFS(СВЦЭМ!$C$39:$C$782,СВЦЭМ!$A$39:$A$782,$A94,СВЦЭМ!$B$39:$B$782,Q$83)+'СЕТ СН'!$H$12+СВЦЭМ!$D$10+'СЕТ СН'!$H$6-'СЕТ СН'!$H$22</f>
        <v>1770.58432606</v>
      </c>
      <c r="R94" s="36">
        <f>SUMIFS(СВЦЭМ!$C$39:$C$782,СВЦЭМ!$A$39:$A$782,$A94,СВЦЭМ!$B$39:$B$782,R$83)+'СЕТ СН'!$H$12+СВЦЭМ!$D$10+'СЕТ СН'!$H$6-'СЕТ СН'!$H$22</f>
        <v>1734.59899049</v>
      </c>
      <c r="S94" s="36">
        <f>SUMIFS(СВЦЭМ!$C$39:$C$782,СВЦЭМ!$A$39:$A$782,$A94,СВЦЭМ!$B$39:$B$782,S$83)+'СЕТ СН'!$H$12+СВЦЭМ!$D$10+'СЕТ СН'!$H$6-'СЕТ СН'!$H$22</f>
        <v>1685.5238102799999</v>
      </c>
      <c r="T94" s="36">
        <f>SUMIFS(СВЦЭМ!$C$39:$C$782,СВЦЭМ!$A$39:$A$782,$A94,СВЦЭМ!$B$39:$B$782,T$83)+'СЕТ СН'!$H$12+СВЦЭМ!$D$10+'СЕТ СН'!$H$6-'СЕТ СН'!$H$22</f>
        <v>1616.93186582</v>
      </c>
      <c r="U94" s="36">
        <f>SUMIFS(СВЦЭМ!$C$39:$C$782,СВЦЭМ!$A$39:$A$782,$A94,СВЦЭМ!$B$39:$B$782,U$83)+'СЕТ СН'!$H$12+СВЦЭМ!$D$10+'СЕТ СН'!$H$6-'СЕТ СН'!$H$22</f>
        <v>1608.62196808</v>
      </c>
      <c r="V94" s="36">
        <f>SUMIFS(СВЦЭМ!$C$39:$C$782,СВЦЭМ!$A$39:$A$782,$A94,СВЦЭМ!$B$39:$B$782,V$83)+'СЕТ СН'!$H$12+СВЦЭМ!$D$10+'СЕТ СН'!$H$6-'СЕТ СН'!$H$22</f>
        <v>1622.5621984899999</v>
      </c>
      <c r="W94" s="36">
        <f>SUMIFS(СВЦЭМ!$C$39:$C$782,СВЦЭМ!$A$39:$A$782,$A94,СВЦЭМ!$B$39:$B$782,W$83)+'СЕТ СН'!$H$12+СВЦЭМ!$D$10+'СЕТ СН'!$H$6-'СЕТ СН'!$H$22</f>
        <v>1651.7017295200001</v>
      </c>
      <c r="X94" s="36">
        <f>SUMIFS(СВЦЭМ!$C$39:$C$782,СВЦЭМ!$A$39:$A$782,$A94,СВЦЭМ!$B$39:$B$782,X$83)+'СЕТ СН'!$H$12+СВЦЭМ!$D$10+'СЕТ СН'!$H$6-'СЕТ СН'!$H$22</f>
        <v>1670.2894669299999</v>
      </c>
      <c r="Y94" s="36">
        <f>SUMIFS(СВЦЭМ!$C$39:$C$782,СВЦЭМ!$A$39:$A$782,$A94,СВЦЭМ!$B$39:$B$782,Y$83)+'СЕТ СН'!$H$12+СВЦЭМ!$D$10+'СЕТ СН'!$H$6-'СЕТ СН'!$H$22</f>
        <v>1694.0688460700001</v>
      </c>
    </row>
    <row r="95" spans="1:25" ht="15.75" x14ac:dyDescent="0.2">
      <c r="A95" s="35">
        <f t="shared" si="2"/>
        <v>44632</v>
      </c>
      <c r="B95" s="36">
        <f>SUMIFS(СВЦЭМ!$C$39:$C$782,СВЦЭМ!$A$39:$A$782,$A95,СВЦЭМ!$B$39:$B$782,B$83)+'СЕТ СН'!$H$12+СВЦЭМ!$D$10+'СЕТ СН'!$H$6-'СЕТ СН'!$H$22</f>
        <v>1684.18454127</v>
      </c>
      <c r="C95" s="36">
        <f>SUMIFS(СВЦЭМ!$C$39:$C$782,СВЦЭМ!$A$39:$A$782,$A95,СВЦЭМ!$B$39:$B$782,C$83)+'СЕТ СН'!$H$12+СВЦЭМ!$D$10+'СЕТ СН'!$H$6-'СЕТ СН'!$H$22</f>
        <v>1767.33583211</v>
      </c>
      <c r="D95" s="36">
        <f>SUMIFS(СВЦЭМ!$C$39:$C$782,СВЦЭМ!$A$39:$A$782,$A95,СВЦЭМ!$B$39:$B$782,D$83)+'СЕТ СН'!$H$12+СВЦЭМ!$D$10+'СЕТ СН'!$H$6-'СЕТ СН'!$H$22</f>
        <v>1828.0405030299999</v>
      </c>
      <c r="E95" s="36">
        <f>SUMIFS(СВЦЭМ!$C$39:$C$782,СВЦЭМ!$A$39:$A$782,$A95,СВЦЭМ!$B$39:$B$782,E$83)+'СЕТ СН'!$H$12+СВЦЭМ!$D$10+'СЕТ СН'!$H$6-'СЕТ СН'!$H$22</f>
        <v>1849.0892071599999</v>
      </c>
      <c r="F95" s="36">
        <f>SUMIFS(СВЦЭМ!$C$39:$C$782,СВЦЭМ!$A$39:$A$782,$A95,СВЦЭМ!$B$39:$B$782,F$83)+'СЕТ СН'!$H$12+СВЦЭМ!$D$10+'СЕТ СН'!$H$6-'СЕТ СН'!$H$22</f>
        <v>1853.8420675499999</v>
      </c>
      <c r="G95" s="36">
        <f>SUMIFS(СВЦЭМ!$C$39:$C$782,СВЦЭМ!$A$39:$A$782,$A95,СВЦЭМ!$B$39:$B$782,G$83)+'СЕТ СН'!$H$12+СВЦЭМ!$D$10+'СЕТ СН'!$H$6-'СЕТ СН'!$H$22</f>
        <v>1855.90976017</v>
      </c>
      <c r="H95" s="36">
        <f>SUMIFS(СВЦЭМ!$C$39:$C$782,СВЦЭМ!$A$39:$A$782,$A95,СВЦЭМ!$B$39:$B$782,H$83)+'СЕТ СН'!$H$12+СВЦЭМ!$D$10+'СЕТ СН'!$H$6-'СЕТ СН'!$H$22</f>
        <v>1812.3739375</v>
      </c>
      <c r="I95" s="36">
        <f>SUMIFS(СВЦЭМ!$C$39:$C$782,СВЦЭМ!$A$39:$A$782,$A95,СВЦЭМ!$B$39:$B$782,I$83)+'СЕТ СН'!$H$12+СВЦЭМ!$D$10+'СЕТ СН'!$H$6-'СЕТ СН'!$H$22</f>
        <v>1718.22367906</v>
      </c>
      <c r="J95" s="36">
        <f>SUMIFS(СВЦЭМ!$C$39:$C$782,СВЦЭМ!$A$39:$A$782,$A95,СВЦЭМ!$B$39:$B$782,J$83)+'СЕТ СН'!$H$12+СВЦЭМ!$D$10+'СЕТ СН'!$H$6-'СЕТ СН'!$H$22</f>
        <v>1626.5676272000001</v>
      </c>
      <c r="K95" s="36">
        <f>SUMIFS(СВЦЭМ!$C$39:$C$782,СВЦЭМ!$A$39:$A$782,$A95,СВЦЭМ!$B$39:$B$782,K$83)+'СЕТ СН'!$H$12+СВЦЭМ!$D$10+'СЕТ СН'!$H$6-'СЕТ СН'!$H$22</f>
        <v>1615.2664645099999</v>
      </c>
      <c r="L95" s="36">
        <f>SUMIFS(СВЦЭМ!$C$39:$C$782,СВЦЭМ!$A$39:$A$782,$A95,СВЦЭМ!$B$39:$B$782,L$83)+'СЕТ СН'!$H$12+СВЦЭМ!$D$10+'СЕТ СН'!$H$6-'СЕТ СН'!$H$22</f>
        <v>1613.3894479000001</v>
      </c>
      <c r="M95" s="36">
        <f>SUMIFS(СВЦЭМ!$C$39:$C$782,СВЦЭМ!$A$39:$A$782,$A95,СВЦЭМ!$B$39:$B$782,M$83)+'СЕТ СН'!$H$12+СВЦЭМ!$D$10+'СЕТ СН'!$H$6-'СЕТ СН'!$H$22</f>
        <v>1674.59280562</v>
      </c>
      <c r="N95" s="36">
        <f>SUMIFS(СВЦЭМ!$C$39:$C$782,СВЦЭМ!$A$39:$A$782,$A95,СВЦЭМ!$B$39:$B$782,N$83)+'СЕТ СН'!$H$12+СВЦЭМ!$D$10+'СЕТ СН'!$H$6-'СЕТ СН'!$H$22</f>
        <v>1727.40267159</v>
      </c>
      <c r="O95" s="36">
        <f>SUMIFS(СВЦЭМ!$C$39:$C$782,СВЦЭМ!$A$39:$A$782,$A95,СВЦЭМ!$B$39:$B$782,O$83)+'СЕТ СН'!$H$12+СВЦЭМ!$D$10+'СЕТ СН'!$H$6-'СЕТ СН'!$H$22</f>
        <v>1785.22090484</v>
      </c>
      <c r="P95" s="36">
        <f>SUMIFS(СВЦЭМ!$C$39:$C$782,СВЦЭМ!$A$39:$A$782,$A95,СВЦЭМ!$B$39:$B$782,P$83)+'СЕТ СН'!$H$12+СВЦЭМ!$D$10+'СЕТ СН'!$H$6-'СЕТ СН'!$H$22</f>
        <v>1800.33791043</v>
      </c>
      <c r="Q95" s="36">
        <f>SUMIFS(СВЦЭМ!$C$39:$C$782,СВЦЭМ!$A$39:$A$782,$A95,СВЦЭМ!$B$39:$B$782,Q$83)+'СЕТ СН'!$H$12+СВЦЭМ!$D$10+'СЕТ СН'!$H$6-'СЕТ СН'!$H$22</f>
        <v>1774.52064769</v>
      </c>
      <c r="R95" s="36">
        <f>SUMIFS(СВЦЭМ!$C$39:$C$782,СВЦЭМ!$A$39:$A$782,$A95,СВЦЭМ!$B$39:$B$782,R$83)+'СЕТ СН'!$H$12+СВЦЭМ!$D$10+'СЕТ СН'!$H$6-'СЕТ СН'!$H$22</f>
        <v>1733.11943066</v>
      </c>
      <c r="S95" s="36">
        <f>SUMIFS(СВЦЭМ!$C$39:$C$782,СВЦЭМ!$A$39:$A$782,$A95,СВЦЭМ!$B$39:$B$782,S$83)+'СЕТ СН'!$H$12+СВЦЭМ!$D$10+'СЕТ СН'!$H$6-'СЕТ СН'!$H$22</f>
        <v>1679.0758900799999</v>
      </c>
      <c r="T95" s="36">
        <f>SUMIFS(СВЦЭМ!$C$39:$C$782,СВЦЭМ!$A$39:$A$782,$A95,СВЦЭМ!$B$39:$B$782,T$83)+'СЕТ СН'!$H$12+СВЦЭМ!$D$10+'СЕТ СН'!$H$6-'СЕТ СН'!$H$22</f>
        <v>1637.5604315200001</v>
      </c>
      <c r="U95" s="36">
        <f>SUMIFS(СВЦЭМ!$C$39:$C$782,СВЦЭМ!$A$39:$A$782,$A95,СВЦЭМ!$B$39:$B$782,U$83)+'СЕТ СН'!$H$12+СВЦЭМ!$D$10+'СЕТ СН'!$H$6-'СЕТ СН'!$H$22</f>
        <v>1606.6490543</v>
      </c>
      <c r="V95" s="36">
        <f>SUMIFS(СВЦЭМ!$C$39:$C$782,СВЦЭМ!$A$39:$A$782,$A95,СВЦЭМ!$B$39:$B$782,V$83)+'СЕТ СН'!$H$12+СВЦЭМ!$D$10+'СЕТ СН'!$H$6-'СЕТ СН'!$H$22</f>
        <v>1619.9045019099999</v>
      </c>
      <c r="W95" s="36">
        <f>SUMIFS(СВЦЭМ!$C$39:$C$782,СВЦЭМ!$A$39:$A$782,$A95,СВЦЭМ!$B$39:$B$782,W$83)+'СЕТ СН'!$H$12+СВЦЭМ!$D$10+'СЕТ СН'!$H$6-'СЕТ СН'!$H$22</f>
        <v>1642.7325829899999</v>
      </c>
      <c r="X95" s="36">
        <f>SUMIFS(СВЦЭМ!$C$39:$C$782,СВЦЭМ!$A$39:$A$782,$A95,СВЦЭМ!$B$39:$B$782,X$83)+'СЕТ СН'!$H$12+СВЦЭМ!$D$10+'СЕТ СН'!$H$6-'СЕТ СН'!$H$22</f>
        <v>1664.98828426</v>
      </c>
      <c r="Y95" s="36">
        <f>SUMIFS(СВЦЭМ!$C$39:$C$782,СВЦЭМ!$A$39:$A$782,$A95,СВЦЭМ!$B$39:$B$782,Y$83)+'СЕТ СН'!$H$12+СВЦЭМ!$D$10+'СЕТ СН'!$H$6-'СЕТ СН'!$H$22</f>
        <v>1701.3977899399999</v>
      </c>
    </row>
    <row r="96" spans="1:25" ht="15.75" x14ac:dyDescent="0.2">
      <c r="A96" s="35">
        <f t="shared" si="2"/>
        <v>44633</v>
      </c>
      <c r="B96" s="36">
        <f>SUMIFS(СВЦЭМ!$C$39:$C$782,СВЦЭМ!$A$39:$A$782,$A96,СВЦЭМ!$B$39:$B$782,B$83)+'СЕТ СН'!$H$12+СВЦЭМ!$D$10+'СЕТ СН'!$H$6-'СЕТ СН'!$H$22</f>
        <v>1717.62616189</v>
      </c>
      <c r="C96" s="36">
        <f>SUMIFS(СВЦЭМ!$C$39:$C$782,СВЦЭМ!$A$39:$A$782,$A96,СВЦЭМ!$B$39:$B$782,C$83)+'СЕТ СН'!$H$12+СВЦЭМ!$D$10+'СЕТ СН'!$H$6-'СЕТ СН'!$H$22</f>
        <v>1773.53734803</v>
      </c>
      <c r="D96" s="36">
        <f>SUMIFS(СВЦЭМ!$C$39:$C$782,СВЦЭМ!$A$39:$A$782,$A96,СВЦЭМ!$B$39:$B$782,D$83)+'СЕТ СН'!$H$12+СВЦЭМ!$D$10+'СЕТ СН'!$H$6-'СЕТ СН'!$H$22</f>
        <v>1833.58447589</v>
      </c>
      <c r="E96" s="36">
        <f>SUMIFS(СВЦЭМ!$C$39:$C$782,СВЦЭМ!$A$39:$A$782,$A96,СВЦЭМ!$B$39:$B$782,E$83)+'СЕТ СН'!$H$12+СВЦЭМ!$D$10+'СЕТ СН'!$H$6-'СЕТ СН'!$H$22</f>
        <v>1863.6986217900001</v>
      </c>
      <c r="F96" s="36">
        <f>SUMIFS(СВЦЭМ!$C$39:$C$782,СВЦЭМ!$A$39:$A$782,$A96,СВЦЭМ!$B$39:$B$782,F$83)+'СЕТ СН'!$H$12+СВЦЭМ!$D$10+'СЕТ СН'!$H$6-'СЕТ СН'!$H$22</f>
        <v>1886.45841412</v>
      </c>
      <c r="G96" s="36">
        <f>SUMIFS(СВЦЭМ!$C$39:$C$782,СВЦЭМ!$A$39:$A$782,$A96,СВЦЭМ!$B$39:$B$782,G$83)+'СЕТ СН'!$H$12+СВЦЭМ!$D$10+'СЕТ СН'!$H$6-'СЕТ СН'!$H$22</f>
        <v>1888.4717139699999</v>
      </c>
      <c r="H96" s="36">
        <f>SUMIFS(СВЦЭМ!$C$39:$C$782,СВЦЭМ!$A$39:$A$782,$A96,СВЦЭМ!$B$39:$B$782,H$83)+'СЕТ СН'!$H$12+СВЦЭМ!$D$10+'СЕТ СН'!$H$6-'СЕТ СН'!$H$22</f>
        <v>1851.5613463699999</v>
      </c>
      <c r="I96" s="36">
        <f>SUMIFS(СВЦЭМ!$C$39:$C$782,СВЦЭМ!$A$39:$A$782,$A96,СВЦЭМ!$B$39:$B$782,I$83)+'СЕТ СН'!$H$12+СВЦЭМ!$D$10+'СЕТ СН'!$H$6-'СЕТ СН'!$H$22</f>
        <v>1758.3336073</v>
      </c>
      <c r="J96" s="36">
        <f>SUMIFS(СВЦЭМ!$C$39:$C$782,СВЦЭМ!$A$39:$A$782,$A96,СВЦЭМ!$B$39:$B$782,J$83)+'СЕТ СН'!$H$12+СВЦЭМ!$D$10+'СЕТ СН'!$H$6-'СЕТ СН'!$H$22</f>
        <v>1677.0837220199999</v>
      </c>
      <c r="K96" s="36">
        <f>SUMIFS(СВЦЭМ!$C$39:$C$782,СВЦЭМ!$A$39:$A$782,$A96,СВЦЭМ!$B$39:$B$782,K$83)+'СЕТ СН'!$H$12+СВЦЭМ!$D$10+'СЕТ СН'!$H$6-'СЕТ СН'!$H$22</f>
        <v>1639.18189362</v>
      </c>
      <c r="L96" s="36">
        <f>SUMIFS(СВЦЭМ!$C$39:$C$782,СВЦЭМ!$A$39:$A$782,$A96,СВЦЭМ!$B$39:$B$782,L$83)+'СЕТ СН'!$H$12+СВЦЭМ!$D$10+'СЕТ СН'!$H$6-'СЕТ СН'!$H$22</f>
        <v>1637.35231598</v>
      </c>
      <c r="M96" s="36">
        <f>SUMIFS(СВЦЭМ!$C$39:$C$782,СВЦЭМ!$A$39:$A$782,$A96,СВЦЭМ!$B$39:$B$782,M$83)+'СЕТ СН'!$H$12+СВЦЭМ!$D$10+'СЕТ СН'!$H$6-'СЕТ СН'!$H$22</f>
        <v>1686.53563594</v>
      </c>
      <c r="N96" s="36">
        <f>SUMIFS(СВЦЭМ!$C$39:$C$782,СВЦЭМ!$A$39:$A$782,$A96,СВЦЭМ!$B$39:$B$782,N$83)+'СЕТ СН'!$H$12+СВЦЭМ!$D$10+'СЕТ СН'!$H$6-'СЕТ СН'!$H$22</f>
        <v>1722.7176288399999</v>
      </c>
      <c r="O96" s="36">
        <f>SUMIFS(СВЦЭМ!$C$39:$C$782,СВЦЭМ!$A$39:$A$782,$A96,СВЦЭМ!$B$39:$B$782,O$83)+'СЕТ СН'!$H$12+СВЦЭМ!$D$10+'СЕТ СН'!$H$6-'СЕТ СН'!$H$22</f>
        <v>1762.1539353599999</v>
      </c>
      <c r="P96" s="36">
        <f>SUMIFS(СВЦЭМ!$C$39:$C$782,СВЦЭМ!$A$39:$A$782,$A96,СВЦЭМ!$B$39:$B$782,P$83)+'СЕТ СН'!$H$12+СВЦЭМ!$D$10+'СЕТ СН'!$H$6-'СЕТ СН'!$H$22</f>
        <v>1782.92169268</v>
      </c>
      <c r="Q96" s="36">
        <f>SUMIFS(СВЦЭМ!$C$39:$C$782,СВЦЭМ!$A$39:$A$782,$A96,СВЦЭМ!$B$39:$B$782,Q$83)+'СЕТ СН'!$H$12+СВЦЭМ!$D$10+'СЕТ СН'!$H$6-'СЕТ СН'!$H$22</f>
        <v>1753.0433318799999</v>
      </c>
      <c r="R96" s="36">
        <f>SUMIFS(СВЦЭМ!$C$39:$C$782,СВЦЭМ!$A$39:$A$782,$A96,СВЦЭМ!$B$39:$B$782,R$83)+'СЕТ СН'!$H$12+СВЦЭМ!$D$10+'СЕТ СН'!$H$6-'СЕТ СН'!$H$22</f>
        <v>1718.06509785</v>
      </c>
      <c r="S96" s="36">
        <f>SUMIFS(СВЦЭМ!$C$39:$C$782,СВЦЭМ!$A$39:$A$782,$A96,СВЦЭМ!$B$39:$B$782,S$83)+'СЕТ СН'!$H$12+СВЦЭМ!$D$10+'СЕТ СН'!$H$6-'СЕТ СН'!$H$22</f>
        <v>1671.7563414399999</v>
      </c>
      <c r="T96" s="36">
        <f>SUMIFS(СВЦЭМ!$C$39:$C$782,СВЦЭМ!$A$39:$A$782,$A96,СВЦЭМ!$B$39:$B$782,T$83)+'СЕТ СН'!$H$12+СВЦЭМ!$D$10+'СЕТ СН'!$H$6-'СЕТ СН'!$H$22</f>
        <v>1623.20275128</v>
      </c>
      <c r="U96" s="36">
        <f>SUMIFS(СВЦЭМ!$C$39:$C$782,СВЦЭМ!$A$39:$A$782,$A96,СВЦЭМ!$B$39:$B$782,U$83)+'СЕТ СН'!$H$12+СВЦЭМ!$D$10+'СЕТ СН'!$H$6-'СЕТ СН'!$H$22</f>
        <v>1604.74012133</v>
      </c>
      <c r="V96" s="36">
        <f>SUMIFS(СВЦЭМ!$C$39:$C$782,СВЦЭМ!$A$39:$A$782,$A96,СВЦЭМ!$B$39:$B$782,V$83)+'СЕТ СН'!$H$12+СВЦЭМ!$D$10+'СЕТ СН'!$H$6-'СЕТ СН'!$H$22</f>
        <v>1601.53923106</v>
      </c>
      <c r="W96" s="36">
        <f>SUMIFS(СВЦЭМ!$C$39:$C$782,СВЦЭМ!$A$39:$A$782,$A96,СВЦЭМ!$B$39:$B$782,W$83)+'СЕТ СН'!$H$12+СВЦЭМ!$D$10+'СЕТ СН'!$H$6-'СЕТ СН'!$H$22</f>
        <v>1615.47477187</v>
      </c>
      <c r="X96" s="36">
        <f>SUMIFS(СВЦЭМ!$C$39:$C$782,СВЦЭМ!$A$39:$A$782,$A96,СВЦЭМ!$B$39:$B$782,X$83)+'СЕТ СН'!$H$12+СВЦЭМ!$D$10+'СЕТ СН'!$H$6-'СЕТ СН'!$H$22</f>
        <v>1646.4325657699999</v>
      </c>
      <c r="Y96" s="36">
        <f>SUMIFS(СВЦЭМ!$C$39:$C$782,СВЦЭМ!$A$39:$A$782,$A96,СВЦЭМ!$B$39:$B$782,Y$83)+'СЕТ СН'!$H$12+СВЦЭМ!$D$10+'СЕТ СН'!$H$6-'СЕТ СН'!$H$22</f>
        <v>1667.2907719699999</v>
      </c>
    </row>
    <row r="97" spans="1:25" ht="15.75" x14ac:dyDescent="0.2">
      <c r="A97" s="35">
        <f t="shared" si="2"/>
        <v>44634</v>
      </c>
      <c r="B97" s="36">
        <f>SUMIFS(СВЦЭМ!$C$39:$C$782,СВЦЭМ!$A$39:$A$782,$A97,СВЦЭМ!$B$39:$B$782,B$83)+'СЕТ СН'!$H$12+СВЦЭМ!$D$10+'СЕТ СН'!$H$6-'СЕТ СН'!$H$22</f>
        <v>1717.31351215</v>
      </c>
      <c r="C97" s="36">
        <f>SUMIFS(СВЦЭМ!$C$39:$C$782,СВЦЭМ!$A$39:$A$782,$A97,СВЦЭМ!$B$39:$B$782,C$83)+'СЕТ СН'!$H$12+СВЦЭМ!$D$10+'СЕТ СН'!$H$6-'СЕТ СН'!$H$22</f>
        <v>1764.5380032099999</v>
      </c>
      <c r="D97" s="36">
        <f>SUMIFS(СВЦЭМ!$C$39:$C$782,СВЦЭМ!$A$39:$A$782,$A97,СВЦЭМ!$B$39:$B$782,D$83)+'СЕТ СН'!$H$12+СВЦЭМ!$D$10+'СЕТ СН'!$H$6-'СЕТ СН'!$H$22</f>
        <v>1825.9455623599999</v>
      </c>
      <c r="E97" s="36">
        <f>SUMIFS(СВЦЭМ!$C$39:$C$782,СВЦЭМ!$A$39:$A$782,$A97,СВЦЭМ!$B$39:$B$782,E$83)+'СЕТ СН'!$H$12+СВЦЭМ!$D$10+'СЕТ СН'!$H$6-'СЕТ СН'!$H$22</f>
        <v>1851.4992273</v>
      </c>
      <c r="F97" s="36">
        <f>SUMIFS(СВЦЭМ!$C$39:$C$782,СВЦЭМ!$A$39:$A$782,$A97,СВЦЭМ!$B$39:$B$782,F$83)+'СЕТ СН'!$H$12+СВЦЭМ!$D$10+'СЕТ СН'!$H$6-'СЕТ СН'!$H$22</f>
        <v>1857.3384550599999</v>
      </c>
      <c r="G97" s="36">
        <f>SUMIFS(СВЦЭМ!$C$39:$C$782,СВЦЭМ!$A$39:$A$782,$A97,СВЦЭМ!$B$39:$B$782,G$83)+'СЕТ СН'!$H$12+СВЦЭМ!$D$10+'СЕТ СН'!$H$6-'СЕТ СН'!$H$22</f>
        <v>1804.7928729400001</v>
      </c>
      <c r="H97" s="36">
        <f>SUMIFS(СВЦЭМ!$C$39:$C$782,СВЦЭМ!$A$39:$A$782,$A97,СВЦЭМ!$B$39:$B$782,H$83)+'СЕТ СН'!$H$12+СВЦЭМ!$D$10+'СЕТ СН'!$H$6-'СЕТ СН'!$H$22</f>
        <v>1757.4685411</v>
      </c>
      <c r="I97" s="36">
        <f>SUMIFS(СВЦЭМ!$C$39:$C$782,СВЦЭМ!$A$39:$A$782,$A97,СВЦЭМ!$B$39:$B$782,I$83)+'СЕТ СН'!$H$12+СВЦЭМ!$D$10+'СЕТ СН'!$H$6-'СЕТ СН'!$H$22</f>
        <v>1673.2060169399999</v>
      </c>
      <c r="J97" s="36">
        <f>SUMIFS(СВЦЭМ!$C$39:$C$782,СВЦЭМ!$A$39:$A$782,$A97,СВЦЭМ!$B$39:$B$782,J$83)+'СЕТ СН'!$H$12+СВЦЭМ!$D$10+'СЕТ СН'!$H$6-'СЕТ СН'!$H$22</f>
        <v>1649.21410143</v>
      </c>
      <c r="K97" s="36">
        <f>SUMIFS(СВЦЭМ!$C$39:$C$782,СВЦЭМ!$A$39:$A$782,$A97,СВЦЭМ!$B$39:$B$782,K$83)+'СЕТ СН'!$H$12+СВЦЭМ!$D$10+'СЕТ СН'!$H$6-'СЕТ СН'!$H$22</f>
        <v>1636.3439471300001</v>
      </c>
      <c r="L97" s="36">
        <f>SUMIFS(СВЦЭМ!$C$39:$C$782,СВЦЭМ!$A$39:$A$782,$A97,СВЦЭМ!$B$39:$B$782,L$83)+'СЕТ СН'!$H$12+СВЦЭМ!$D$10+'СЕТ СН'!$H$6-'СЕТ СН'!$H$22</f>
        <v>1640.57828825</v>
      </c>
      <c r="M97" s="36">
        <f>SUMIFS(СВЦЭМ!$C$39:$C$782,СВЦЭМ!$A$39:$A$782,$A97,СВЦЭМ!$B$39:$B$782,M$83)+'СЕТ СН'!$H$12+СВЦЭМ!$D$10+'СЕТ СН'!$H$6-'СЕТ СН'!$H$22</f>
        <v>1682.7092920800001</v>
      </c>
      <c r="N97" s="36">
        <f>SUMIFS(СВЦЭМ!$C$39:$C$782,СВЦЭМ!$A$39:$A$782,$A97,СВЦЭМ!$B$39:$B$782,N$83)+'СЕТ СН'!$H$12+СВЦЭМ!$D$10+'СЕТ СН'!$H$6-'СЕТ СН'!$H$22</f>
        <v>1722.87590802</v>
      </c>
      <c r="O97" s="36">
        <f>SUMIFS(СВЦЭМ!$C$39:$C$782,СВЦЭМ!$A$39:$A$782,$A97,СВЦЭМ!$B$39:$B$782,O$83)+'СЕТ СН'!$H$12+СВЦЭМ!$D$10+'СЕТ СН'!$H$6-'СЕТ СН'!$H$22</f>
        <v>1755.03417386</v>
      </c>
      <c r="P97" s="36">
        <f>SUMIFS(СВЦЭМ!$C$39:$C$782,СВЦЭМ!$A$39:$A$782,$A97,СВЦЭМ!$B$39:$B$782,P$83)+'СЕТ СН'!$H$12+СВЦЭМ!$D$10+'СЕТ СН'!$H$6-'СЕТ СН'!$H$22</f>
        <v>1760.0782409599999</v>
      </c>
      <c r="Q97" s="36">
        <f>SUMIFS(СВЦЭМ!$C$39:$C$782,СВЦЭМ!$A$39:$A$782,$A97,СВЦЭМ!$B$39:$B$782,Q$83)+'СЕТ СН'!$H$12+СВЦЭМ!$D$10+'СЕТ СН'!$H$6-'СЕТ СН'!$H$22</f>
        <v>1730.3907623499999</v>
      </c>
      <c r="R97" s="36">
        <f>SUMIFS(СВЦЭМ!$C$39:$C$782,СВЦЭМ!$A$39:$A$782,$A97,СВЦЭМ!$B$39:$B$782,R$83)+'СЕТ СН'!$H$12+СВЦЭМ!$D$10+'СЕТ СН'!$H$6-'СЕТ СН'!$H$22</f>
        <v>1694.7225122499999</v>
      </c>
      <c r="S97" s="36">
        <f>SUMIFS(СВЦЭМ!$C$39:$C$782,СВЦЭМ!$A$39:$A$782,$A97,СВЦЭМ!$B$39:$B$782,S$83)+'СЕТ СН'!$H$12+СВЦЭМ!$D$10+'СЕТ СН'!$H$6-'СЕТ СН'!$H$22</f>
        <v>1661.5695607999999</v>
      </c>
      <c r="T97" s="36">
        <f>SUMIFS(СВЦЭМ!$C$39:$C$782,СВЦЭМ!$A$39:$A$782,$A97,СВЦЭМ!$B$39:$B$782,T$83)+'СЕТ СН'!$H$12+СВЦЭМ!$D$10+'СЕТ СН'!$H$6-'СЕТ СН'!$H$22</f>
        <v>1624.25763568</v>
      </c>
      <c r="U97" s="36">
        <f>SUMIFS(СВЦЭМ!$C$39:$C$782,СВЦЭМ!$A$39:$A$782,$A97,СВЦЭМ!$B$39:$B$782,U$83)+'СЕТ СН'!$H$12+СВЦЭМ!$D$10+'СЕТ СН'!$H$6-'СЕТ СН'!$H$22</f>
        <v>1615.3540288899999</v>
      </c>
      <c r="V97" s="36">
        <f>SUMIFS(СВЦЭМ!$C$39:$C$782,СВЦЭМ!$A$39:$A$782,$A97,СВЦЭМ!$B$39:$B$782,V$83)+'СЕТ СН'!$H$12+СВЦЭМ!$D$10+'СЕТ СН'!$H$6-'СЕТ СН'!$H$22</f>
        <v>1622.7290296199999</v>
      </c>
      <c r="W97" s="36">
        <f>SUMIFS(СВЦЭМ!$C$39:$C$782,СВЦЭМ!$A$39:$A$782,$A97,СВЦЭМ!$B$39:$B$782,W$83)+'СЕТ СН'!$H$12+СВЦЭМ!$D$10+'СЕТ СН'!$H$6-'СЕТ СН'!$H$22</f>
        <v>1619.16297175</v>
      </c>
      <c r="X97" s="36">
        <f>SUMIFS(СВЦЭМ!$C$39:$C$782,СВЦЭМ!$A$39:$A$782,$A97,СВЦЭМ!$B$39:$B$782,X$83)+'СЕТ СН'!$H$12+СВЦЭМ!$D$10+'СЕТ СН'!$H$6-'СЕТ СН'!$H$22</f>
        <v>1667.21198908</v>
      </c>
      <c r="Y97" s="36">
        <f>SUMIFS(СВЦЭМ!$C$39:$C$782,СВЦЭМ!$A$39:$A$782,$A97,СВЦЭМ!$B$39:$B$782,Y$83)+'СЕТ СН'!$H$12+СВЦЭМ!$D$10+'СЕТ СН'!$H$6-'СЕТ СН'!$H$22</f>
        <v>1706.76101042</v>
      </c>
    </row>
    <row r="98" spans="1:25" ht="15.75" x14ac:dyDescent="0.2">
      <c r="A98" s="35">
        <f t="shared" si="2"/>
        <v>44635</v>
      </c>
      <c r="B98" s="36">
        <f>SUMIFS(СВЦЭМ!$C$39:$C$782,СВЦЭМ!$A$39:$A$782,$A98,СВЦЭМ!$B$39:$B$782,B$83)+'СЕТ СН'!$H$12+СВЦЭМ!$D$10+'СЕТ СН'!$H$6-'СЕТ СН'!$H$22</f>
        <v>1730.1845285899999</v>
      </c>
      <c r="C98" s="36">
        <f>SUMIFS(СВЦЭМ!$C$39:$C$782,СВЦЭМ!$A$39:$A$782,$A98,СВЦЭМ!$B$39:$B$782,C$83)+'СЕТ СН'!$H$12+СВЦЭМ!$D$10+'СЕТ СН'!$H$6-'СЕТ СН'!$H$22</f>
        <v>1779.98549088</v>
      </c>
      <c r="D98" s="36">
        <f>SUMIFS(СВЦЭМ!$C$39:$C$782,СВЦЭМ!$A$39:$A$782,$A98,СВЦЭМ!$B$39:$B$782,D$83)+'СЕТ СН'!$H$12+СВЦЭМ!$D$10+'СЕТ СН'!$H$6-'СЕТ СН'!$H$22</f>
        <v>1835.6704500799999</v>
      </c>
      <c r="E98" s="36">
        <f>SUMIFS(СВЦЭМ!$C$39:$C$782,СВЦЭМ!$A$39:$A$782,$A98,СВЦЭМ!$B$39:$B$782,E$83)+'СЕТ СН'!$H$12+СВЦЭМ!$D$10+'СЕТ СН'!$H$6-'СЕТ СН'!$H$22</f>
        <v>1857.7826948299999</v>
      </c>
      <c r="F98" s="36">
        <f>SUMIFS(СВЦЭМ!$C$39:$C$782,СВЦЭМ!$A$39:$A$782,$A98,СВЦЭМ!$B$39:$B$782,F$83)+'СЕТ СН'!$H$12+СВЦЭМ!$D$10+'СЕТ СН'!$H$6-'СЕТ СН'!$H$22</f>
        <v>1863.8143359200001</v>
      </c>
      <c r="G98" s="36">
        <f>SUMIFS(СВЦЭМ!$C$39:$C$782,СВЦЭМ!$A$39:$A$782,$A98,СВЦЭМ!$B$39:$B$782,G$83)+'СЕТ СН'!$H$12+СВЦЭМ!$D$10+'СЕТ СН'!$H$6-'СЕТ СН'!$H$22</f>
        <v>1833.2183252499999</v>
      </c>
      <c r="H98" s="36">
        <f>SUMIFS(СВЦЭМ!$C$39:$C$782,СВЦЭМ!$A$39:$A$782,$A98,СВЦЭМ!$B$39:$B$782,H$83)+'СЕТ СН'!$H$12+СВЦЭМ!$D$10+'СЕТ СН'!$H$6-'СЕТ СН'!$H$22</f>
        <v>1742.62718614</v>
      </c>
      <c r="I98" s="36">
        <f>SUMIFS(СВЦЭМ!$C$39:$C$782,СВЦЭМ!$A$39:$A$782,$A98,СВЦЭМ!$B$39:$B$782,I$83)+'СЕТ СН'!$H$12+СВЦЭМ!$D$10+'СЕТ СН'!$H$6-'СЕТ СН'!$H$22</f>
        <v>1673.3519607000001</v>
      </c>
      <c r="J98" s="36">
        <f>SUMIFS(СВЦЭМ!$C$39:$C$782,СВЦЭМ!$A$39:$A$782,$A98,СВЦЭМ!$B$39:$B$782,J$83)+'СЕТ СН'!$H$12+СВЦЭМ!$D$10+'СЕТ СН'!$H$6-'СЕТ СН'!$H$22</f>
        <v>1624.4918136199999</v>
      </c>
      <c r="K98" s="36">
        <f>SUMIFS(СВЦЭМ!$C$39:$C$782,СВЦЭМ!$A$39:$A$782,$A98,СВЦЭМ!$B$39:$B$782,K$83)+'СЕТ СН'!$H$12+СВЦЭМ!$D$10+'СЕТ СН'!$H$6-'СЕТ СН'!$H$22</f>
        <v>1614.5428291000001</v>
      </c>
      <c r="L98" s="36">
        <f>SUMIFS(СВЦЭМ!$C$39:$C$782,СВЦЭМ!$A$39:$A$782,$A98,СВЦЭМ!$B$39:$B$782,L$83)+'СЕТ СН'!$H$12+СВЦЭМ!$D$10+'СЕТ СН'!$H$6-'СЕТ СН'!$H$22</f>
        <v>1619.41512087</v>
      </c>
      <c r="M98" s="36">
        <f>SUMIFS(СВЦЭМ!$C$39:$C$782,СВЦЭМ!$A$39:$A$782,$A98,СВЦЭМ!$B$39:$B$782,M$83)+'СЕТ СН'!$H$12+СВЦЭМ!$D$10+'СЕТ СН'!$H$6-'СЕТ СН'!$H$22</f>
        <v>1653.8194798499999</v>
      </c>
      <c r="N98" s="36">
        <f>SUMIFS(СВЦЭМ!$C$39:$C$782,СВЦЭМ!$A$39:$A$782,$A98,СВЦЭМ!$B$39:$B$782,N$83)+'СЕТ СН'!$H$12+СВЦЭМ!$D$10+'СЕТ СН'!$H$6-'СЕТ СН'!$H$22</f>
        <v>1698.4613738599999</v>
      </c>
      <c r="O98" s="36">
        <f>SUMIFS(СВЦЭМ!$C$39:$C$782,СВЦЭМ!$A$39:$A$782,$A98,СВЦЭМ!$B$39:$B$782,O$83)+'СЕТ СН'!$H$12+СВЦЭМ!$D$10+'СЕТ СН'!$H$6-'СЕТ СН'!$H$22</f>
        <v>1747.4100881499999</v>
      </c>
      <c r="P98" s="36">
        <f>SUMIFS(СВЦЭМ!$C$39:$C$782,СВЦЭМ!$A$39:$A$782,$A98,СВЦЭМ!$B$39:$B$782,P$83)+'СЕТ СН'!$H$12+СВЦЭМ!$D$10+'СЕТ СН'!$H$6-'СЕТ СН'!$H$22</f>
        <v>1760.35342689</v>
      </c>
      <c r="Q98" s="36">
        <f>SUMIFS(СВЦЭМ!$C$39:$C$782,СВЦЭМ!$A$39:$A$782,$A98,СВЦЭМ!$B$39:$B$782,Q$83)+'СЕТ СН'!$H$12+СВЦЭМ!$D$10+'СЕТ СН'!$H$6-'СЕТ СН'!$H$22</f>
        <v>1746.7561466299999</v>
      </c>
      <c r="R98" s="36">
        <f>SUMIFS(СВЦЭМ!$C$39:$C$782,СВЦЭМ!$A$39:$A$782,$A98,СВЦЭМ!$B$39:$B$782,R$83)+'СЕТ СН'!$H$12+СВЦЭМ!$D$10+'СЕТ СН'!$H$6-'СЕТ СН'!$H$22</f>
        <v>1699.3347543</v>
      </c>
      <c r="S98" s="36">
        <f>SUMIFS(СВЦЭМ!$C$39:$C$782,СВЦЭМ!$A$39:$A$782,$A98,СВЦЭМ!$B$39:$B$782,S$83)+'СЕТ СН'!$H$12+СВЦЭМ!$D$10+'СЕТ СН'!$H$6-'СЕТ СН'!$H$22</f>
        <v>1658.0828454800001</v>
      </c>
      <c r="T98" s="36">
        <f>SUMIFS(СВЦЭМ!$C$39:$C$782,СВЦЭМ!$A$39:$A$782,$A98,СВЦЭМ!$B$39:$B$782,T$83)+'СЕТ СН'!$H$12+СВЦЭМ!$D$10+'СЕТ СН'!$H$6-'СЕТ СН'!$H$22</f>
        <v>1617.62638386</v>
      </c>
      <c r="U98" s="36">
        <f>SUMIFS(СВЦЭМ!$C$39:$C$782,СВЦЭМ!$A$39:$A$782,$A98,СВЦЭМ!$B$39:$B$782,U$83)+'СЕТ СН'!$H$12+СВЦЭМ!$D$10+'СЕТ СН'!$H$6-'СЕТ СН'!$H$22</f>
        <v>1602.5831928299999</v>
      </c>
      <c r="V98" s="36">
        <f>SUMIFS(СВЦЭМ!$C$39:$C$782,СВЦЭМ!$A$39:$A$782,$A98,СВЦЭМ!$B$39:$B$782,V$83)+'СЕТ СН'!$H$12+СВЦЭМ!$D$10+'СЕТ СН'!$H$6-'СЕТ СН'!$H$22</f>
        <v>1620.8660352100001</v>
      </c>
      <c r="W98" s="36">
        <f>SUMIFS(СВЦЭМ!$C$39:$C$782,СВЦЭМ!$A$39:$A$782,$A98,СВЦЭМ!$B$39:$B$782,W$83)+'СЕТ СН'!$H$12+СВЦЭМ!$D$10+'СЕТ СН'!$H$6-'СЕТ СН'!$H$22</f>
        <v>1639.8266460299999</v>
      </c>
      <c r="X98" s="36">
        <f>SUMIFS(СВЦЭМ!$C$39:$C$782,СВЦЭМ!$A$39:$A$782,$A98,СВЦЭМ!$B$39:$B$782,X$83)+'СЕТ СН'!$H$12+СВЦЭМ!$D$10+'СЕТ СН'!$H$6-'СЕТ СН'!$H$22</f>
        <v>1668.0370777000001</v>
      </c>
      <c r="Y98" s="36">
        <f>SUMIFS(СВЦЭМ!$C$39:$C$782,СВЦЭМ!$A$39:$A$782,$A98,СВЦЭМ!$B$39:$B$782,Y$83)+'СЕТ СН'!$H$12+СВЦЭМ!$D$10+'СЕТ СН'!$H$6-'СЕТ СН'!$H$22</f>
        <v>1697.7598249</v>
      </c>
    </row>
    <row r="99" spans="1:25" ht="15.75" x14ac:dyDescent="0.2">
      <c r="A99" s="35">
        <f t="shared" si="2"/>
        <v>44636</v>
      </c>
      <c r="B99" s="36">
        <f>SUMIFS(СВЦЭМ!$C$39:$C$782,СВЦЭМ!$A$39:$A$782,$A99,СВЦЭМ!$B$39:$B$782,B$83)+'СЕТ СН'!$H$12+СВЦЭМ!$D$10+'СЕТ СН'!$H$6-'СЕТ СН'!$H$22</f>
        <v>1700.2319673699999</v>
      </c>
      <c r="C99" s="36">
        <f>SUMIFS(СВЦЭМ!$C$39:$C$782,СВЦЭМ!$A$39:$A$782,$A99,СВЦЭМ!$B$39:$B$782,C$83)+'СЕТ СН'!$H$12+СВЦЭМ!$D$10+'СЕТ СН'!$H$6-'СЕТ СН'!$H$22</f>
        <v>1766.1749376600001</v>
      </c>
      <c r="D99" s="36">
        <f>SUMIFS(СВЦЭМ!$C$39:$C$782,СВЦЭМ!$A$39:$A$782,$A99,СВЦЭМ!$B$39:$B$782,D$83)+'СЕТ СН'!$H$12+СВЦЭМ!$D$10+'СЕТ СН'!$H$6-'СЕТ СН'!$H$22</f>
        <v>1842.0520763899999</v>
      </c>
      <c r="E99" s="36">
        <f>SUMIFS(СВЦЭМ!$C$39:$C$782,СВЦЭМ!$A$39:$A$782,$A99,СВЦЭМ!$B$39:$B$782,E$83)+'СЕТ СН'!$H$12+СВЦЭМ!$D$10+'СЕТ СН'!$H$6-'СЕТ СН'!$H$22</f>
        <v>1861.5850845</v>
      </c>
      <c r="F99" s="36">
        <f>SUMIFS(СВЦЭМ!$C$39:$C$782,СВЦЭМ!$A$39:$A$782,$A99,СВЦЭМ!$B$39:$B$782,F$83)+'СЕТ СН'!$H$12+СВЦЭМ!$D$10+'СЕТ СН'!$H$6-'СЕТ СН'!$H$22</f>
        <v>1866.0837670799999</v>
      </c>
      <c r="G99" s="36">
        <f>SUMIFS(СВЦЭМ!$C$39:$C$782,СВЦЭМ!$A$39:$A$782,$A99,СВЦЭМ!$B$39:$B$782,G$83)+'СЕТ СН'!$H$12+СВЦЭМ!$D$10+'СЕТ СН'!$H$6-'СЕТ СН'!$H$22</f>
        <v>1828.7564797099999</v>
      </c>
      <c r="H99" s="36">
        <f>SUMIFS(СВЦЭМ!$C$39:$C$782,СВЦЭМ!$A$39:$A$782,$A99,СВЦЭМ!$B$39:$B$782,H$83)+'СЕТ СН'!$H$12+СВЦЭМ!$D$10+'СЕТ СН'!$H$6-'СЕТ СН'!$H$22</f>
        <v>1748.09912007</v>
      </c>
      <c r="I99" s="36">
        <f>SUMIFS(СВЦЭМ!$C$39:$C$782,СВЦЭМ!$A$39:$A$782,$A99,СВЦЭМ!$B$39:$B$782,I$83)+'СЕТ СН'!$H$12+СВЦЭМ!$D$10+'СЕТ СН'!$H$6-'СЕТ СН'!$H$22</f>
        <v>1680.3769439099999</v>
      </c>
      <c r="J99" s="36">
        <f>SUMIFS(СВЦЭМ!$C$39:$C$782,СВЦЭМ!$A$39:$A$782,$A99,СВЦЭМ!$B$39:$B$782,J$83)+'СЕТ СН'!$H$12+СВЦЭМ!$D$10+'СЕТ СН'!$H$6-'СЕТ СН'!$H$22</f>
        <v>1648.9765828299999</v>
      </c>
      <c r="K99" s="36">
        <f>SUMIFS(СВЦЭМ!$C$39:$C$782,СВЦЭМ!$A$39:$A$782,$A99,СВЦЭМ!$B$39:$B$782,K$83)+'СЕТ СН'!$H$12+СВЦЭМ!$D$10+'СЕТ СН'!$H$6-'СЕТ СН'!$H$22</f>
        <v>1639.7977441599999</v>
      </c>
      <c r="L99" s="36">
        <f>SUMIFS(СВЦЭМ!$C$39:$C$782,СВЦЭМ!$A$39:$A$782,$A99,СВЦЭМ!$B$39:$B$782,L$83)+'СЕТ СН'!$H$12+СВЦЭМ!$D$10+'СЕТ СН'!$H$6-'СЕТ СН'!$H$22</f>
        <v>1648.3199632599999</v>
      </c>
      <c r="M99" s="36">
        <f>SUMIFS(СВЦЭМ!$C$39:$C$782,СВЦЭМ!$A$39:$A$782,$A99,СВЦЭМ!$B$39:$B$782,M$83)+'СЕТ СН'!$H$12+СВЦЭМ!$D$10+'СЕТ СН'!$H$6-'СЕТ СН'!$H$22</f>
        <v>1700.22322132</v>
      </c>
      <c r="N99" s="36">
        <f>SUMIFS(СВЦЭМ!$C$39:$C$782,СВЦЭМ!$A$39:$A$782,$A99,СВЦЭМ!$B$39:$B$782,N$83)+'СЕТ СН'!$H$12+СВЦЭМ!$D$10+'СЕТ СН'!$H$6-'СЕТ СН'!$H$22</f>
        <v>1724.4016433199999</v>
      </c>
      <c r="O99" s="36">
        <f>SUMIFS(СВЦЭМ!$C$39:$C$782,СВЦЭМ!$A$39:$A$782,$A99,СВЦЭМ!$B$39:$B$782,O$83)+'СЕТ СН'!$H$12+СВЦЭМ!$D$10+'СЕТ СН'!$H$6-'СЕТ СН'!$H$22</f>
        <v>1772.32180109</v>
      </c>
      <c r="P99" s="36">
        <f>SUMIFS(СВЦЭМ!$C$39:$C$782,СВЦЭМ!$A$39:$A$782,$A99,СВЦЭМ!$B$39:$B$782,P$83)+'СЕТ СН'!$H$12+СВЦЭМ!$D$10+'СЕТ СН'!$H$6-'СЕТ СН'!$H$22</f>
        <v>1784.9288762799999</v>
      </c>
      <c r="Q99" s="36">
        <f>SUMIFS(СВЦЭМ!$C$39:$C$782,СВЦЭМ!$A$39:$A$782,$A99,СВЦЭМ!$B$39:$B$782,Q$83)+'СЕТ СН'!$H$12+СВЦЭМ!$D$10+'СЕТ СН'!$H$6-'СЕТ СН'!$H$22</f>
        <v>1748.69638203</v>
      </c>
      <c r="R99" s="36">
        <f>SUMIFS(СВЦЭМ!$C$39:$C$782,СВЦЭМ!$A$39:$A$782,$A99,СВЦЭМ!$B$39:$B$782,R$83)+'СЕТ СН'!$H$12+СВЦЭМ!$D$10+'СЕТ СН'!$H$6-'СЕТ СН'!$H$22</f>
        <v>1724.33192485</v>
      </c>
      <c r="S99" s="36">
        <f>SUMIFS(СВЦЭМ!$C$39:$C$782,СВЦЭМ!$A$39:$A$782,$A99,СВЦЭМ!$B$39:$B$782,S$83)+'СЕТ СН'!$H$12+СВЦЭМ!$D$10+'СЕТ СН'!$H$6-'СЕТ СН'!$H$22</f>
        <v>1675.7720154199999</v>
      </c>
      <c r="T99" s="36">
        <f>SUMIFS(СВЦЭМ!$C$39:$C$782,СВЦЭМ!$A$39:$A$782,$A99,СВЦЭМ!$B$39:$B$782,T$83)+'СЕТ СН'!$H$12+СВЦЭМ!$D$10+'СЕТ СН'!$H$6-'СЕТ СН'!$H$22</f>
        <v>1645.3830679600001</v>
      </c>
      <c r="U99" s="36">
        <f>SUMIFS(СВЦЭМ!$C$39:$C$782,СВЦЭМ!$A$39:$A$782,$A99,СВЦЭМ!$B$39:$B$782,U$83)+'СЕТ СН'!$H$12+СВЦЭМ!$D$10+'СЕТ СН'!$H$6-'СЕТ СН'!$H$22</f>
        <v>1617.20525572</v>
      </c>
      <c r="V99" s="36">
        <f>SUMIFS(СВЦЭМ!$C$39:$C$782,СВЦЭМ!$A$39:$A$782,$A99,СВЦЭМ!$B$39:$B$782,V$83)+'СЕТ СН'!$H$12+СВЦЭМ!$D$10+'СЕТ СН'!$H$6-'СЕТ СН'!$H$22</f>
        <v>1636.4275327400001</v>
      </c>
      <c r="W99" s="36">
        <f>SUMIFS(СВЦЭМ!$C$39:$C$782,СВЦЭМ!$A$39:$A$782,$A99,СВЦЭМ!$B$39:$B$782,W$83)+'СЕТ СН'!$H$12+СВЦЭМ!$D$10+'СЕТ СН'!$H$6-'СЕТ СН'!$H$22</f>
        <v>1672.9926415299999</v>
      </c>
      <c r="X99" s="36">
        <f>SUMIFS(СВЦЭМ!$C$39:$C$782,СВЦЭМ!$A$39:$A$782,$A99,СВЦЭМ!$B$39:$B$782,X$83)+'СЕТ СН'!$H$12+СВЦЭМ!$D$10+'СЕТ СН'!$H$6-'СЕТ СН'!$H$22</f>
        <v>1700.2346389699999</v>
      </c>
      <c r="Y99" s="36">
        <f>SUMIFS(СВЦЭМ!$C$39:$C$782,СВЦЭМ!$A$39:$A$782,$A99,СВЦЭМ!$B$39:$B$782,Y$83)+'СЕТ СН'!$H$12+СВЦЭМ!$D$10+'СЕТ СН'!$H$6-'СЕТ СН'!$H$22</f>
        <v>1718.24910649</v>
      </c>
    </row>
    <row r="100" spans="1:25" ht="15.75" x14ac:dyDescent="0.2">
      <c r="A100" s="35">
        <f t="shared" si="2"/>
        <v>44637</v>
      </c>
      <c r="B100" s="36">
        <f>SUMIFS(СВЦЭМ!$C$39:$C$782,СВЦЭМ!$A$39:$A$782,$A100,СВЦЭМ!$B$39:$B$782,B$83)+'СЕТ СН'!$H$12+СВЦЭМ!$D$10+'СЕТ СН'!$H$6-'СЕТ СН'!$H$22</f>
        <v>1739.2109270999999</v>
      </c>
      <c r="C100" s="36">
        <f>SUMIFS(СВЦЭМ!$C$39:$C$782,СВЦЭМ!$A$39:$A$782,$A100,СВЦЭМ!$B$39:$B$782,C$83)+'СЕТ СН'!$H$12+СВЦЭМ!$D$10+'СЕТ СН'!$H$6-'СЕТ СН'!$H$22</f>
        <v>1806.7239603999999</v>
      </c>
      <c r="D100" s="36">
        <f>SUMIFS(СВЦЭМ!$C$39:$C$782,СВЦЭМ!$A$39:$A$782,$A100,СВЦЭМ!$B$39:$B$782,D$83)+'СЕТ СН'!$H$12+СВЦЭМ!$D$10+'СЕТ СН'!$H$6-'СЕТ СН'!$H$22</f>
        <v>1876.4585721399999</v>
      </c>
      <c r="E100" s="36">
        <f>SUMIFS(СВЦЭМ!$C$39:$C$782,СВЦЭМ!$A$39:$A$782,$A100,СВЦЭМ!$B$39:$B$782,E$83)+'СЕТ СН'!$H$12+СВЦЭМ!$D$10+'СЕТ СН'!$H$6-'СЕТ СН'!$H$22</f>
        <v>1892.3649959300001</v>
      </c>
      <c r="F100" s="36">
        <f>SUMIFS(СВЦЭМ!$C$39:$C$782,СВЦЭМ!$A$39:$A$782,$A100,СВЦЭМ!$B$39:$B$782,F$83)+'СЕТ СН'!$H$12+СВЦЭМ!$D$10+'СЕТ СН'!$H$6-'СЕТ СН'!$H$22</f>
        <v>1892.4880598899999</v>
      </c>
      <c r="G100" s="36">
        <f>SUMIFS(СВЦЭМ!$C$39:$C$782,СВЦЭМ!$A$39:$A$782,$A100,СВЦЭМ!$B$39:$B$782,G$83)+'СЕТ СН'!$H$12+СВЦЭМ!$D$10+'СЕТ СН'!$H$6-'СЕТ СН'!$H$22</f>
        <v>1867.6776052799999</v>
      </c>
      <c r="H100" s="36">
        <f>SUMIFS(СВЦЭМ!$C$39:$C$782,СВЦЭМ!$A$39:$A$782,$A100,СВЦЭМ!$B$39:$B$782,H$83)+'СЕТ СН'!$H$12+СВЦЭМ!$D$10+'СЕТ СН'!$H$6-'СЕТ СН'!$H$22</f>
        <v>1784.2348192899999</v>
      </c>
      <c r="I100" s="36">
        <f>SUMIFS(СВЦЭМ!$C$39:$C$782,СВЦЭМ!$A$39:$A$782,$A100,СВЦЭМ!$B$39:$B$782,I$83)+'СЕТ СН'!$H$12+СВЦЭМ!$D$10+'СЕТ СН'!$H$6-'СЕТ СН'!$H$22</f>
        <v>1684.33408287</v>
      </c>
      <c r="J100" s="36">
        <f>SUMIFS(СВЦЭМ!$C$39:$C$782,СВЦЭМ!$A$39:$A$782,$A100,СВЦЭМ!$B$39:$B$782,J$83)+'СЕТ СН'!$H$12+СВЦЭМ!$D$10+'СЕТ СН'!$H$6-'СЕТ СН'!$H$22</f>
        <v>1632.3787431000001</v>
      </c>
      <c r="K100" s="36">
        <f>SUMIFS(СВЦЭМ!$C$39:$C$782,СВЦЭМ!$A$39:$A$782,$A100,СВЦЭМ!$B$39:$B$782,K$83)+'СЕТ СН'!$H$12+СВЦЭМ!$D$10+'СЕТ СН'!$H$6-'СЕТ СН'!$H$22</f>
        <v>1637.14968976</v>
      </c>
      <c r="L100" s="36">
        <f>SUMIFS(СВЦЭМ!$C$39:$C$782,СВЦЭМ!$A$39:$A$782,$A100,СВЦЭМ!$B$39:$B$782,L$83)+'СЕТ СН'!$H$12+СВЦЭМ!$D$10+'СЕТ СН'!$H$6-'СЕТ СН'!$H$22</f>
        <v>1639.90065254</v>
      </c>
      <c r="M100" s="36">
        <f>SUMIFS(СВЦЭМ!$C$39:$C$782,СВЦЭМ!$A$39:$A$782,$A100,СВЦЭМ!$B$39:$B$782,M$83)+'СЕТ СН'!$H$12+СВЦЭМ!$D$10+'СЕТ СН'!$H$6-'СЕТ СН'!$H$22</f>
        <v>1695.0227997899999</v>
      </c>
      <c r="N100" s="36">
        <f>SUMIFS(СВЦЭМ!$C$39:$C$782,СВЦЭМ!$A$39:$A$782,$A100,СВЦЭМ!$B$39:$B$782,N$83)+'СЕТ СН'!$H$12+СВЦЭМ!$D$10+'СЕТ СН'!$H$6-'СЕТ СН'!$H$22</f>
        <v>1738.9148628400001</v>
      </c>
      <c r="O100" s="36">
        <f>SUMIFS(СВЦЭМ!$C$39:$C$782,СВЦЭМ!$A$39:$A$782,$A100,СВЦЭМ!$B$39:$B$782,O$83)+'СЕТ СН'!$H$12+СВЦЭМ!$D$10+'СЕТ СН'!$H$6-'СЕТ СН'!$H$22</f>
        <v>1771.1889606099999</v>
      </c>
      <c r="P100" s="36">
        <f>SUMIFS(СВЦЭМ!$C$39:$C$782,СВЦЭМ!$A$39:$A$782,$A100,СВЦЭМ!$B$39:$B$782,P$83)+'СЕТ СН'!$H$12+СВЦЭМ!$D$10+'СЕТ СН'!$H$6-'СЕТ СН'!$H$22</f>
        <v>1797.05044823</v>
      </c>
      <c r="Q100" s="36">
        <f>SUMIFS(СВЦЭМ!$C$39:$C$782,СВЦЭМ!$A$39:$A$782,$A100,СВЦЭМ!$B$39:$B$782,Q$83)+'СЕТ СН'!$H$12+СВЦЭМ!$D$10+'СЕТ СН'!$H$6-'СЕТ СН'!$H$22</f>
        <v>1776.8439616799999</v>
      </c>
      <c r="R100" s="36">
        <f>SUMIFS(СВЦЭМ!$C$39:$C$782,СВЦЭМ!$A$39:$A$782,$A100,СВЦЭМ!$B$39:$B$782,R$83)+'СЕТ СН'!$H$12+СВЦЭМ!$D$10+'СЕТ СН'!$H$6-'СЕТ СН'!$H$22</f>
        <v>1738.68280512</v>
      </c>
      <c r="S100" s="36">
        <f>SUMIFS(СВЦЭМ!$C$39:$C$782,СВЦЭМ!$A$39:$A$782,$A100,СВЦЭМ!$B$39:$B$782,S$83)+'СЕТ СН'!$H$12+СВЦЭМ!$D$10+'СЕТ СН'!$H$6-'СЕТ СН'!$H$22</f>
        <v>1684.30310571</v>
      </c>
      <c r="T100" s="36">
        <f>SUMIFS(СВЦЭМ!$C$39:$C$782,СВЦЭМ!$A$39:$A$782,$A100,СВЦЭМ!$B$39:$B$782,T$83)+'СЕТ СН'!$H$12+СВЦЭМ!$D$10+'СЕТ СН'!$H$6-'СЕТ СН'!$H$22</f>
        <v>1645.6925997999999</v>
      </c>
      <c r="U100" s="36">
        <f>SUMIFS(СВЦЭМ!$C$39:$C$782,СВЦЭМ!$A$39:$A$782,$A100,СВЦЭМ!$B$39:$B$782,U$83)+'СЕТ СН'!$H$12+СВЦЭМ!$D$10+'СЕТ СН'!$H$6-'СЕТ СН'!$H$22</f>
        <v>1620.0857633399999</v>
      </c>
      <c r="V100" s="36">
        <f>SUMIFS(СВЦЭМ!$C$39:$C$782,СВЦЭМ!$A$39:$A$782,$A100,СВЦЭМ!$B$39:$B$782,V$83)+'СЕТ СН'!$H$12+СВЦЭМ!$D$10+'СЕТ СН'!$H$6-'СЕТ СН'!$H$22</f>
        <v>1658.38633452</v>
      </c>
      <c r="W100" s="36">
        <f>SUMIFS(СВЦЭМ!$C$39:$C$782,СВЦЭМ!$A$39:$A$782,$A100,СВЦЭМ!$B$39:$B$782,W$83)+'СЕТ СН'!$H$12+СВЦЭМ!$D$10+'СЕТ СН'!$H$6-'СЕТ СН'!$H$22</f>
        <v>1648.7744694599999</v>
      </c>
      <c r="X100" s="36">
        <f>SUMIFS(СВЦЭМ!$C$39:$C$782,СВЦЭМ!$A$39:$A$782,$A100,СВЦЭМ!$B$39:$B$782,X$83)+'СЕТ СН'!$H$12+СВЦЭМ!$D$10+'СЕТ СН'!$H$6-'СЕТ СН'!$H$22</f>
        <v>1647.54539617</v>
      </c>
      <c r="Y100" s="36">
        <f>SUMIFS(СВЦЭМ!$C$39:$C$782,СВЦЭМ!$A$39:$A$782,$A100,СВЦЭМ!$B$39:$B$782,Y$83)+'СЕТ СН'!$H$12+СВЦЭМ!$D$10+'СЕТ СН'!$H$6-'СЕТ СН'!$H$22</f>
        <v>1673.0966621</v>
      </c>
    </row>
    <row r="101" spans="1:25" ht="15.75" x14ac:dyDescent="0.2">
      <c r="A101" s="35">
        <f t="shared" si="2"/>
        <v>44638</v>
      </c>
      <c r="B101" s="36">
        <f>SUMIFS(СВЦЭМ!$C$39:$C$782,СВЦЭМ!$A$39:$A$782,$A101,СВЦЭМ!$B$39:$B$782,B$83)+'СЕТ СН'!$H$12+СВЦЭМ!$D$10+'СЕТ СН'!$H$6-'СЕТ СН'!$H$22</f>
        <v>1633.2951645399999</v>
      </c>
      <c r="C101" s="36">
        <f>SUMIFS(СВЦЭМ!$C$39:$C$782,СВЦЭМ!$A$39:$A$782,$A101,СВЦЭМ!$B$39:$B$782,C$83)+'СЕТ СН'!$H$12+СВЦЭМ!$D$10+'СЕТ СН'!$H$6-'СЕТ СН'!$H$22</f>
        <v>1655.2391215099999</v>
      </c>
      <c r="D101" s="36">
        <f>SUMIFS(СВЦЭМ!$C$39:$C$782,СВЦЭМ!$A$39:$A$782,$A101,СВЦЭМ!$B$39:$B$782,D$83)+'СЕТ СН'!$H$12+СВЦЭМ!$D$10+'СЕТ СН'!$H$6-'СЕТ СН'!$H$22</f>
        <v>1755.3295211299999</v>
      </c>
      <c r="E101" s="36">
        <f>SUMIFS(СВЦЭМ!$C$39:$C$782,СВЦЭМ!$A$39:$A$782,$A101,СВЦЭМ!$B$39:$B$782,E$83)+'СЕТ СН'!$H$12+СВЦЭМ!$D$10+'СЕТ СН'!$H$6-'СЕТ СН'!$H$22</f>
        <v>1788.31240443</v>
      </c>
      <c r="F101" s="36">
        <f>SUMIFS(СВЦЭМ!$C$39:$C$782,СВЦЭМ!$A$39:$A$782,$A101,СВЦЭМ!$B$39:$B$782,F$83)+'СЕТ СН'!$H$12+СВЦЭМ!$D$10+'СЕТ СН'!$H$6-'СЕТ СН'!$H$22</f>
        <v>1814.5140418399999</v>
      </c>
      <c r="G101" s="36">
        <f>SUMIFS(СВЦЭМ!$C$39:$C$782,СВЦЭМ!$A$39:$A$782,$A101,СВЦЭМ!$B$39:$B$782,G$83)+'СЕТ СН'!$H$12+СВЦЭМ!$D$10+'СЕТ СН'!$H$6-'СЕТ СН'!$H$22</f>
        <v>1790.647534</v>
      </c>
      <c r="H101" s="36">
        <f>SUMIFS(СВЦЭМ!$C$39:$C$782,СВЦЭМ!$A$39:$A$782,$A101,СВЦЭМ!$B$39:$B$782,H$83)+'СЕТ СН'!$H$12+СВЦЭМ!$D$10+'СЕТ СН'!$H$6-'СЕТ СН'!$H$22</f>
        <v>1727.9966337799999</v>
      </c>
      <c r="I101" s="36">
        <f>SUMIFS(СВЦЭМ!$C$39:$C$782,СВЦЭМ!$A$39:$A$782,$A101,СВЦЭМ!$B$39:$B$782,I$83)+'СЕТ СН'!$H$12+СВЦЭМ!$D$10+'СЕТ СН'!$H$6-'СЕТ СН'!$H$22</f>
        <v>1654.6623615599999</v>
      </c>
      <c r="J101" s="36">
        <f>SUMIFS(СВЦЭМ!$C$39:$C$782,СВЦЭМ!$A$39:$A$782,$A101,СВЦЭМ!$B$39:$B$782,J$83)+'СЕТ СН'!$H$12+СВЦЭМ!$D$10+'СЕТ СН'!$H$6-'СЕТ СН'!$H$22</f>
        <v>1620.11212611</v>
      </c>
      <c r="K101" s="36">
        <f>SUMIFS(СВЦЭМ!$C$39:$C$782,СВЦЭМ!$A$39:$A$782,$A101,СВЦЭМ!$B$39:$B$782,K$83)+'СЕТ СН'!$H$12+СВЦЭМ!$D$10+'СЕТ СН'!$H$6-'СЕТ СН'!$H$22</f>
        <v>1622.7068074399999</v>
      </c>
      <c r="L101" s="36">
        <f>SUMIFS(СВЦЭМ!$C$39:$C$782,СВЦЭМ!$A$39:$A$782,$A101,СВЦЭМ!$B$39:$B$782,L$83)+'СЕТ СН'!$H$12+СВЦЭМ!$D$10+'СЕТ СН'!$H$6-'СЕТ СН'!$H$22</f>
        <v>1628.2325655899999</v>
      </c>
      <c r="M101" s="36">
        <f>SUMIFS(СВЦЭМ!$C$39:$C$782,СВЦЭМ!$A$39:$A$782,$A101,СВЦЭМ!$B$39:$B$782,M$83)+'СЕТ СН'!$H$12+СВЦЭМ!$D$10+'СЕТ СН'!$H$6-'СЕТ СН'!$H$22</f>
        <v>1657.68649766</v>
      </c>
      <c r="N101" s="36">
        <f>SUMIFS(СВЦЭМ!$C$39:$C$782,СВЦЭМ!$A$39:$A$782,$A101,СВЦЭМ!$B$39:$B$782,N$83)+'СЕТ СН'!$H$12+СВЦЭМ!$D$10+'СЕТ СН'!$H$6-'СЕТ СН'!$H$22</f>
        <v>1715.43537216</v>
      </c>
      <c r="O101" s="36">
        <f>SUMIFS(СВЦЭМ!$C$39:$C$782,СВЦЭМ!$A$39:$A$782,$A101,СВЦЭМ!$B$39:$B$782,O$83)+'СЕТ СН'!$H$12+СВЦЭМ!$D$10+'СЕТ СН'!$H$6-'СЕТ СН'!$H$22</f>
        <v>1745.8294911400001</v>
      </c>
      <c r="P101" s="36">
        <f>SUMIFS(СВЦЭМ!$C$39:$C$782,СВЦЭМ!$A$39:$A$782,$A101,СВЦЭМ!$B$39:$B$782,P$83)+'СЕТ СН'!$H$12+СВЦЭМ!$D$10+'СЕТ СН'!$H$6-'СЕТ СН'!$H$22</f>
        <v>1777.31251043</v>
      </c>
      <c r="Q101" s="36">
        <f>SUMIFS(СВЦЭМ!$C$39:$C$782,СВЦЭМ!$A$39:$A$782,$A101,СВЦЭМ!$B$39:$B$782,Q$83)+'СЕТ СН'!$H$12+СВЦЭМ!$D$10+'СЕТ СН'!$H$6-'СЕТ СН'!$H$22</f>
        <v>1759.79739928</v>
      </c>
      <c r="R101" s="36">
        <f>SUMIFS(СВЦЭМ!$C$39:$C$782,СВЦЭМ!$A$39:$A$782,$A101,СВЦЭМ!$B$39:$B$782,R$83)+'СЕТ СН'!$H$12+СВЦЭМ!$D$10+'СЕТ СН'!$H$6-'СЕТ СН'!$H$22</f>
        <v>1712.5877414399999</v>
      </c>
      <c r="S101" s="36">
        <f>SUMIFS(СВЦЭМ!$C$39:$C$782,СВЦЭМ!$A$39:$A$782,$A101,СВЦЭМ!$B$39:$B$782,S$83)+'СЕТ СН'!$H$12+СВЦЭМ!$D$10+'СЕТ СН'!$H$6-'СЕТ СН'!$H$22</f>
        <v>1672.7693715799999</v>
      </c>
      <c r="T101" s="36">
        <f>SUMIFS(СВЦЭМ!$C$39:$C$782,СВЦЭМ!$A$39:$A$782,$A101,СВЦЭМ!$B$39:$B$782,T$83)+'СЕТ СН'!$H$12+СВЦЭМ!$D$10+'СЕТ СН'!$H$6-'СЕТ СН'!$H$22</f>
        <v>1626.4800833699999</v>
      </c>
      <c r="U101" s="36">
        <f>SUMIFS(СВЦЭМ!$C$39:$C$782,СВЦЭМ!$A$39:$A$782,$A101,СВЦЭМ!$B$39:$B$782,U$83)+'СЕТ СН'!$H$12+СВЦЭМ!$D$10+'СЕТ СН'!$H$6-'СЕТ СН'!$H$22</f>
        <v>1596.83729718</v>
      </c>
      <c r="V101" s="36">
        <f>SUMIFS(СВЦЭМ!$C$39:$C$782,СВЦЭМ!$A$39:$A$782,$A101,СВЦЭМ!$B$39:$B$782,V$83)+'СЕТ СН'!$H$12+СВЦЭМ!$D$10+'СЕТ СН'!$H$6-'СЕТ СН'!$H$22</f>
        <v>1622.9258915299999</v>
      </c>
      <c r="W101" s="36">
        <f>SUMIFS(СВЦЭМ!$C$39:$C$782,СВЦЭМ!$A$39:$A$782,$A101,СВЦЭМ!$B$39:$B$782,W$83)+'СЕТ СН'!$H$12+СВЦЭМ!$D$10+'СЕТ СН'!$H$6-'СЕТ СН'!$H$22</f>
        <v>1643.3757250900001</v>
      </c>
      <c r="X101" s="36">
        <f>SUMIFS(СВЦЭМ!$C$39:$C$782,СВЦЭМ!$A$39:$A$782,$A101,СВЦЭМ!$B$39:$B$782,X$83)+'СЕТ СН'!$H$12+СВЦЭМ!$D$10+'СЕТ СН'!$H$6-'СЕТ СН'!$H$22</f>
        <v>1664.3287894099999</v>
      </c>
      <c r="Y101" s="36">
        <f>SUMIFS(СВЦЭМ!$C$39:$C$782,СВЦЭМ!$A$39:$A$782,$A101,СВЦЭМ!$B$39:$B$782,Y$83)+'СЕТ СН'!$H$12+СВЦЭМ!$D$10+'СЕТ СН'!$H$6-'СЕТ СН'!$H$22</f>
        <v>1678.5532129000001</v>
      </c>
    </row>
    <row r="102" spans="1:25" ht="15.75" x14ac:dyDescent="0.2">
      <c r="A102" s="35">
        <f t="shared" si="2"/>
        <v>44639</v>
      </c>
      <c r="B102" s="36">
        <f>SUMIFS(СВЦЭМ!$C$39:$C$782,СВЦЭМ!$A$39:$A$782,$A102,СВЦЭМ!$B$39:$B$782,B$83)+'СЕТ СН'!$H$12+СВЦЭМ!$D$10+'СЕТ СН'!$H$6-'СЕТ СН'!$H$22</f>
        <v>1687.4651224199999</v>
      </c>
      <c r="C102" s="36">
        <f>SUMIFS(СВЦЭМ!$C$39:$C$782,СВЦЭМ!$A$39:$A$782,$A102,СВЦЭМ!$B$39:$B$782,C$83)+'СЕТ СН'!$H$12+СВЦЭМ!$D$10+'СЕТ СН'!$H$6-'СЕТ СН'!$H$22</f>
        <v>1663.25598997</v>
      </c>
      <c r="D102" s="36">
        <f>SUMIFS(СВЦЭМ!$C$39:$C$782,СВЦЭМ!$A$39:$A$782,$A102,СВЦЭМ!$B$39:$B$782,D$83)+'СЕТ СН'!$H$12+СВЦЭМ!$D$10+'СЕТ СН'!$H$6-'СЕТ СН'!$H$22</f>
        <v>1770.4189679399999</v>
      </c>
      <c r="E102" s="36">
        <f>SUMIFS(СВЦЭМ!$C$39:$C$782,СВЦЭМ!$A$39:$A$782,$A102,СВЦЭМ!$B$39:$B$782,E$83)+'СЕТ СН'!$H$12+СВЦЭМ!$D$10+'СЕТ СН'!$H$6-'СЕТ СН'!$H$22</f>
        <v>1793.41022578</v>
      </c>
      <c r="F102" s="36">
        <f>SUMIFS(СВЦЭМ!$C$39:$C$782,СВЦЭМ!$A$39:$A$782,$A102,СВЦЭМ!$B$39:$B$782,F$83)+'СЕТ СН'!$H$12+СВЦЭМ!$D$10+'СЕТ СН'!$H$6-'СЕТ СН'!$H$22</f>
        <v>1786.0159319899999</v>
      </c>
      <c r="G102" s="36">
        <f>SUMIFS(СВЦЭМ!$C$39:$C$782,СВЦЭМ!$A$39:$A$782,$A102,СВЦЭМ!$B$39:$B$782,G$83)+'СЕТ СН'!$H$12+СВЦЭМ!$D$10+'СЕТ СН'!$H$6-'СЕТ СН'!$H$22</f>
        <v>1736.71651832</v>
      </c>
      <c r="H102" s="36">
        <f>SUMIFS(СВЦЭМ!$C$39:$C$782,СВЦЭМ!$A$39:$A$782,$A102,СВЦЭМ!$B$39:$B$782,H$83)+'СЕТ СН'!$H$12+СВЦЭМ!$D$10+'СЕТ СН'!$H$6-'СЕТ СН'!$H$22</f>
        <v>1683.9036909700001</v>
      </c>
      <c r="I102" s="36">
        <f>SUMIFS(СВЦЭМ!$C$39:$C$782,СВЦЭМ!$A$39:$A$782,$A102,СВЦЭМ!$B$39:$B$782,I$83)+'СЕТ СН'!$H$12+СВЦЭМ!$D$10+'СЕТ СН'!$H$6-'СЕТ СН'!$H$22</f>
        <v>1601.9369877300001</v>
      </c>
      <c r="J102" s="36">
        <f>SUMIFS(СВЦЭМ!$C$39:$C$782,СВЦЭМ!$A$39:$A$782,$A102,СВЦЭМ!$B$39:$B$782,J$83)+'СЕТ СН'!$H$12+СВЦЭМ!$D$10+'СЕТ СН'!$H$6-'СЕТ СН'!$H$22</f>
        <v>1530.05176323</v>
      </c>
      <c r="K102" s="36">
        <f>SUMIFS(СВЦЭМ!$C$39:$C$782,СВЦЭМ!$A$39:$A$782,$A102,СВЦЭМ!$B$39:$B$782,K$83)+'СЕТ СН'!$H$12+СВЦЭМ!$D$10+'СЕТ СН'!$H$6-'СЕТ СН'!$H$22</f>
        <v>1545.4624923899999</v>
      </c>
      <c r="L102" s="36">
        <f>SUMIFS(СВЦЭМ!$C$39:$C$782,СВЦЭМ!$A$39:$A$782,$A102,СВЦЭМ!$B$39:$B$782,L$83)+'СЕТ СН'!$H$12+СВЦЭМ!$D$10+'СЕТ СН'!$H$6-'СЕТ СН'!$H$22</f>
        <v>1546.5287226200001</v>
      </c>
      <c r="M102" s="36">
        <f>SUMIFS(СВЦЭМ!$C$39:$C$782,СВЦЭМ!$A$39:$A$782,$A102,СВЦЭМ!$B$39:$B$782,M$83)+'СЕТ СН'!$H$12+СВЦЭМ!$D$10+'СЕТ СН'!$H$6-'СЕТ СН'!$H$22</f>
        <v>1603.0118995600001</v>
      </c>
      <c r="N102" s="36">
        <f>SUMIFS(СВЦЭМ!$C$39:$C$782,СВЦЭМ!$A$39:$A$782,$A102,СВЦЭМ!$B$39:$B$782,N$83)+'СЕТ СН'!$H$12+СВЦЭМ!$D$10+'СЕТ СН'!$H$6-'СЕТ СН'!$H$22</f>
        <v>1667.1830873500001</v>
      </c>
      <c r="O102" s="36">
        <f>SUMIFS(СВЦЭМ!$C$39:$C$782,СВЦЭМ!$A$39:$A$782,$A102,СВЦЭМ!$B$39:$B$782,O$83)+'СЕТ СН'!$H$12+СВЦЭМ!$D$10+'СЕТ СН'!$H$6-'СЕТ СН'!$H$22</f>
        <v>1733.60959409</v>
      </c>
      <c r="P102" s="36">
        <f>SUMIFS(СВЦЭМ!$C$39:$C$782,СВЦЭМ!$A$39:$A$782,$A102,СВЦЭМ!$B$39:$B$782,P$83)+'СЕТ СН'!$H$12+СВЦЭМ!$D$10+'СЕТ СН'!$H$6-'СЕТ СН'!$H$22</f>
        <v>1760.59107799</v>
      </c>
      <c r="Q102" s="36">
        <f>SUMIFS(СВЦЭМ!$C$39:$C$782,СВЦЭМ!$A$39:$A$782,$A102,СВЦЭМ!$B$39:$B$782,Q$83)+'СЕТ СН'!$H$12+СВЦЭМ!$D$10+'СЕТ СН'!$H$6-'СЕТ СН'!$H$22</f>
        <v>1731.5459821299999</v>
      </c>
      <c r="R102" s="36">
        <f>SUMIFS(СВЦЭМ!$C$39:$C$782,СВЦЭМ!$A$39:$A$782,$A102,СВЦЭМ!$B$39:$B$782,R$83)+'СЕТ СН'!$H$12+СВЦЭМ!$D$10+'СЕТ СН'!$H$6-'СЕТ СН'!$H$22</f>
        <v>1663.2903073699999</v>
      </c>
      <c r="S102" s="36">
        <f>SUMIFS(СВЦЭМ!$C$39:$C$782,СВЦЭМ!$A$39:$A$782,$A102,СВЦЭМ!$B$39:$B$782,S$83)+'СЕТ СН'!$H$12+СВЦЭМ!$D$10+'СЕТ СН'!$H$6-'СЕТ СН'!$H$22</f>
        <v>1611.5486559199999</v>
      </c>
      <c r="T102" s="36">
        <f>SUMIFS(СВЦЭМ!$C$39:$C$782,СВЦЭМ!$A$39:$A$782,$A102,СВЦЭМ!$B$39:$B$782,T$83)+'СЕТ СН'!$H$12+СВЦЭМ!$D$10+'СЕТ СН'!$H$6-'СЕТ СН'!$H$22</f>
        <v>1564.05946036</v>
      </c>
      <c r="U102" s="36">
        <f>SUMIFS(СВЦЭМ!$C$39:$C$782,СВЦЭМ!$A$39:$A$782,$A102,СВЦЭМ!$B$39:$B$782,U$83)+'СЕТ СН'!$H$12+СВЦЭМ!$D$10+'СЕТ СН'!$H$6-'СЕТ СН'!$H$22</f>
        <v>1534.92608352</v>
      </c>
      <c r="V102" s="36">
        <f>SUMIFS(СВЦЭМ!$C$39:$C$782,СВЦЭМ!$A$39:$A$782,$A102,СВЦЭМ!$B$39:$B$782,V$83)+'СЕТ СН'!$H$12+СВЦЭМ!$D$10+'СЕТ СН'!$H$6-'СЕТ СН'!$H$22</f>
        <v>1552.1261676199999</v>
      </c>
      <c r="W102" s="36">
        <f>SUMIFS(СВЦЭМ!$C$39:$C$782,СВЦЭМ!$A$39:$A$782,$A102,СВЦЭМ!$B$39:$B$782,W$83)+'СЕТ СН'!$H$12+СВЦЭМ!$D$10+'СЕТ СН'!$H$6-'СЕТ СН'!$H$22</f>
        <v>1577.3044232899999</v>
      </c>
      <c r="X102" s="36">
        <f>SUMIFS(СВЦЭМ!$C$39:$C$782,СВЦЭМ!$A$39:$A$782,$A102,СВЦЭМ!$B$39:$B$782,X$83)+'СЕТ СН'!$H$12+СВЦЭМ!$D$10+'СЕТ СН'!$H$6-'СЕТ СН'!$H$22</f>
        <v>1593.3394144599999</v>
      </c>
      <c r="Y102" s="36">
        <f>SUMIFS(СВЦЭМ!$C$39:$C$782,СВЦЭМ!$A$39:$A$782,$A102,СВЦЭМ!$B$39:$B$782,Y$83)+'СЕТ СН'!$H$12+СВЦЭМ!$D$10+'СЕТ СН'!$H$6-'СЕТ СН'!$H$22</f>
        <v>1633.2735202399999</v>
      </c>
    </row>
    <row r="103" spans="1:25" ht="15.75" x14ac:dyDescent="0.2">
      <c r="A103" s="35">
        <f t="shared" si="2"/>
        <v>44640</v>
      </c>
      <c r="B103" s="36">
        <f>SUMIFS(СВЦЭМ!$C$39:$C$782,СВЦЭМ!$A$39:$A$782,$A103,СВЦЭМ!$B$39:$B$782,B$83)+'СЕТ СН'!$H$12+СВЦЭМ!$D$10+'СЕТ СН'!$H$6-'СЕТ СН'!$H$22</f>
        <v>1649.12790909</v>
      </c>
      <c r="C103" s="36">
        <f>SUMIFS(СВЦЭМ!$C$39:$C$782,СВЦЭМ!$A$39:$A$782,$A103,СВЦЭМ!$B$39:$B$782,C$83)+'СЕТ СН'!$H$12+СВЦЭМ!$D$10+'СЕТ СН'!$H$6-'СЕТ СН'!$H$22</f>
        <v>1689.36953991</v>
      </c>
      <c r="D103" s="36">
        <f>SUMIFS(СВЦЭМ!$C$39:$C$782,СВЦЭМ!$A$39:$A$782,$A103,СВЦЭМ!$B$39:$B$782,D$83)+'СЕТ СН'!$H$12+СВЦЭМ!$D$10+'СЕТ СН'!$H$6-'СЕТ СН'!$H$22</f>
        <v>1778.0101172299999</v>
      </c>
      <c r="E103" s="36">
        <f>SUMIFS(СВЦЭМ!$C$39:$C$782,СВЦЭМ!$A$39:$A$782,$A103,СВЦЭМ!$B$39:$B$782,E$83)+'СЕТ СН'!$H$12+СВЦЭМ!$D$10+'СЕТ СН'!$H$6-'СЕТ СН'!$H$22</f>
        <v>1831.7045041199999</v>
      </c>
      <c r="F103" s="36">
        <f>SUMIFS(СВЦЭМ!$C$39:$C$782,СВЦЭМ!$A$39:$A$782,$A103,СВЦЭМ!$B$39:$B$782,F$83)+'СЕТ СН'!$H$12+СВЦЭМ!$D$10+'СЕТ СН'!$H$6-'СЕТ СН'!$H$22</f>
        <v>1830.31508278</v>
      </c>
      <c r="G103" s="36">
        <f>SUMIFS(СВЦЭМ!$C$39:$C$782,СВЦЭМ!$A$39:$A$782,$A103,СВЦЭМ!$B$39:$B$782,G$83)+'СЕТ СН'!$H$12+СВЦЭМ!$D$10+'СЕТ СН'!$H$6-'СЕТ СН'!$H$22</f>
        <v>1794.0220157599999</v>
      </c>
      <c r="H103" s="36">
        <f>SUMIFS(СВЦЭМ!$C$39:$C$782,СВЦЭМ!$A$39:$A$782,$A103,СВЦЭМ!$B$39:$B$782,H$83)+'СЕТ СН'!$H$12+СВЦЭМ!$D$10+'СЕТ СН'!$H$6-'СЕТ СН'!$H$22</f>
        <v>1732.0339902000001</v>
      </c>
      <c r="I103" s="36">
        <f>SUMIFS(СВЦЭМ!$C$39:$C$782,СВЦЭМ!$A$39:$A$782,$A103,СВЦЭМ!$B$39:$B$782,I$83)+'СЕТ СН'!$H$12+СВЦЭМ!$D$10+'СЕТ СН'!$H$6-'СЕТ СН'!$H$22</f>
        <v>1629.78824921</v>
      </c>
      <c r="J103" s="36">
        <f>SUMIFS(СВЦЭМ!$C$39:$C$782,СВЦЭМ!$A$39:$A$782,$A103,СВЦЭМ!$B$39:$B$782,J$83)+'СЕТ СН'!$H$12+СВЦЭМ!$D$10+'СЕТ СН'!$H$6-'СЕТ СН'!$H$22</f>
        <v>1577.4735193500001</v>
      </c>
      <c r="K103" s="36">
        <f>SUMIFS(СВЦЭМ!$C$39:$C$782,СВЦЭМ!$A$39:$A$782,$A103,СВЦЭМ!$B$39:$B$782,K$83)+'СЕТ СН'!$H$12+СВЦЭМ!$D$10+'СЕТ СН'!$H$6-'СЕТ СН'!$H$22</f>
        <v>1557.56617009</v>
      </c>
      <c r="L103" s="36">
        <f>SUMIFS(СВЦЭМ!$C$39:$C$782,СВЦЭМ!$A$39:$A$782,$A103,СВЦЭМ!$B$39:$B$782,L$83)+'СЕТ СН'!$H$12+СВЦЭМ!$D$10+'СЕТ СН'!$H$6-'СЕТ СН'!$H$22</f>
        <v>1551.2880175400001</v>
      </c>
      <c r="M103" s="36">
        <f>SUMIFS(СВЦЭМ!$C$39:$C$782,СВЦЭМ!$A$39:$A$782,$A103,СВЦЭМ!$B$39:$B$782,M$83)+'СЕТ СН'!$H$12+СВЦЭМ!$D$10+'СЕТ СН'!$H$6-'СЕТ СН'!$H$22</f>
        <v>1598.9002409099999</v>
      </c>
      <c r="N103" s="36">
        <f>SUMIFS(СВЦЭМ!$C$39:$C$782,СВЦЭМ!$A$39:$A$782,$A103,СВЦЭМ!$B$39:$B$782,N$83)+'СЕТ СН'!$H$12+СВЦЭМ!$D$10+'СЕТ СН'!$H$6-'СЕТ СН'!$H$22</f>
        <v>1684.1213190199999</v>
      </c>
      <c r="O103" s="36">
        <f>SUMIFS(СВЦЭМ!$C$39:$C$782,СВЦЭМ!$A$39:$A$782,$A103,СВЦЭМ!$B$39:$B$782,O$83)+'СЕТ СН'!$H$12+СВЦЭМ!$D$10+'СЕТ СН'!$H$6-'СЕТ СН'!$H$22</f>
        <v>1754.10455957</v>
      </c>
      <c r="P103" s="36">
        <f>SUMIFS(СВЦЭМ!$C$39:$C$782,СВЦЭМ!$A$39:$A$782,$A103,СВЦЭМ!$B$39:$B$782,P$83)+'СЕТ СН'!$H$12+СВЦЭМ!$D$10+'СЕТ СН'!$H$6-'СЕТ СН'!$H$22</f>
        <v>1772.3678361099999</v>
      </c>
      <c r="Q103" s="36">
        <f>SUMIFS(СВЦЭМ!$C$39:$C$782,СВЦЭМ!$A$39:$A$782,$A103,СВЦЭМ!$B$39:$B$782,Q$83)+'СЕТ СН'!$H$12+СВЦЭМ!$D$10+'СЕТ СН'!$H$6-'СЕТ СН'!$H$22</f>
        <v>1750.63066256</v>
      </c>
      <c r="R103" s="36">
        <f>SUMIFS(СВЦЭМ!$C$39:$C$782,СВЦЭМ!$A$39:$A$782,$A103,СВЦЭМ!$B$39:$B$782,R$83)+'СЕТ СН'!$H$12+СВЦЭМ!$D$10+'СЕТ СН'!$H$6-'СЕТ СН'!$H$22</f>
        <v>1669.1793194300001</v>
      </c>
      <c r="S103" s="36">
        <f>SUMIFS(СВЦЭМ!$C$39:$C$782,СВЦЭМ!$A$39:$A$782,$A103,СВЦЭМ!$B$39:$B$782,S$83)+'СЕТ СН'!$H$12+СВЦЭМ!$D$10+'СЕТ СН'!$H$6-'СЕТ СН'!$H$22</f>
        <v>1601.0666502199999</v>
      </c>
      <c r="T103" s="36">
        <f>SUMIFS(СВЦЭМ!$C$39:$C$782,СВЦЭМ!$A$39:$A$782,$A103,СВЦЭМ!$B$39:$B$782,T$83)+'СЕТ СН'!$H$12+СВЦЭМ!$D$10+'СЕТ СН'!$H$6-'СЕТ СН'!$H$22</f>
        <v>1549.0356507199999</v>
      </c>
      <c r="U103" s="36">
        <f>SUMIFS(СВЦЭМ!$C$39:$C$782,СВЦЭМ!$A$39:$A$782,$A103,СВЦЭМ!$B$39:$B$782,U$83)+'СЕТ СН'!$H$12+СВЦЭМ!$D$10+'СЕТ СН'!$H$6-'СЕТ СН'!$H$22</f>
        <v>1511.4387117700001</v>
      </c>
      <c r="V103" s="36">
        <f>SUMIFS(СВЦЭМ!$C$39:$C$782,СВЦЭМ!$A$39:$A$782,$A103,СВЦЭМ!$B$39:$B$782,V$83)+'СЕТ СН'!$H$12+СВЦЭМ!$D$10+'СЕТ СН'!$H$6-'СЕТ СН'!$H$22</f>
        <v>1521.3309995</v>
      </c>
      <c r="W103" s="36">
        <f>SUMIFS(СВЦЭМ!$C$39:$C$782,СВЦЭМ!$A$39:$A$782,$A103,СВЦЭМ!$B$39:$B$782,W$83)+'СЕТ СН'!$H$12+СВЦЭМ!$D$10+'СЕТ СН'!$H$6-'СЕТ СН'!$H$22</f>
        <v>1550.11791204</v>
      </c>
      <c r="X103" s="36">
        <f>SUMIFS(СВЦЭМ!$C$39:$C$782,СВЦЭМ!$A$39:$A$782,$A103,СВЦЭМ!$B$39:$B$782,X$83)+'СЕТ СН'!$H$12+СВЦЭМ!$D$10+'СЕТ СН'!$H$6-'СЕТ СН'!$H$22</f>
        <v>1576.9948992099999</v>
      </c>
      <c r="Y103" s="36">
        <f>SUMIFS(СВЦЭМ!$C$39:$C$782,СВЦЭМ!$A$39:$A$782,$A103,СВЦЭМ!$B$39:$B$782,Y$83)+'СЕТ СН'!$H$12+СВЦЭМ!$D$10+'СЕТ СН'!$H$6-'СЕТ СН'!$H$22</f>
        <v>1625.3867813899999</v>
      </c>
    </row>
    <row r="104" spans="1:25" ht="15.75" x14ac:dyDescent="0.2">
      <c r="A104" s="35">
        <f t="shared" si="2"/>
        <v>44641</v>
      </c>
      <c r="B104" s="36">
        <f>SUMIFS(СВЦЭМ!$C$39:$C$782,СВЦЭМ!$A$39:$A$782,$A104,СВЦЭМ!$B$39:$B$782,B$83)+'СЕТ СН'!$H$12+СВЦЭМ!$D$10+'СЕТ СН'!$H$6-'СЕТ СН'!$H$22</f>
        <v>1627.2108840799999</v>
      </c>
      <c r="C104" s="36">
        <f>SUMIFS(СВЦЭМ!$C$39:$C$782,СВЦЭМ!$A$39:$A$782,$A104,СВЦЭМ!$B$39:$B$782,C$83)+'СЕТ СН'!$H$12+СВЦЭМ!$D$10+'СЕТ СН'!$H$6-'СЕТ СН'!$H$22</f>
        <v>1687.4590051600001</v>
      </c>
      <c r="D104" s="36">
        <f>SUMIFS(СВЦЭМ!$C$39:$C$782,СВЦЭМ!$A$39:$A$782,$A104,СВЦЭМ!$B$39:$B$782,D$83)+'СЕТ СН'!$H$12+СВЦЭМ!$D$10+'СЕТ СН'!$H$6-'СЕТ СН'!$H$22</f>
        <v>1787.0149837700001</v>
      </c>
      <c r="E104" s="36">
        <f>SUMIFS(СВЦЭМ!$C$39:$C$782,СВЦЭМ!$A$39:$A$782,$A104,СВЦЭМ!$B$39:$B$782,E$83)+'СЕТ СН'!$H$12+СВЦЭМ!$D$10+'СЕТ СН'!$H$6-'СЕТ СН'!$H$22</f>
        <v>1835.20475018</v>
      </c>
      <c r="F104" s="36">
        <f>SUMIFS(СВЦЭМ!$C$39:$C$782,СВЦЭМ!$A$39:$A$782,$A104,СВЦЭМ!$B$39:$B$782,F$83)+'СЕТ СН'!$H$12+СВЦЭМ!$D$10+'СЕТ СН'!$H$6-'СЕТ СН'!$H$22</f>
        <v>1829.7044262499999</v>
      </c>
      <c r="G104" s="36">
        <f>SUMIFS(СВЦЭМ!$C$39:$C$782,СВЦЭМ!$A$39:$A$782,$A104,СВЦЭМ!$B$39:$B$782,G$83)+'СЕТ СН'!$H$12+СВЦЭМ!$D$10+'СЕТ СН'!$H$6-'СЕТ СН'!$H$22</f>
        <v>1815.2735873899999</v>
      </c>
      <c r="H104" s="36">
        <f>SUMIFS(СВЦЭМ!$C$39:$C$782,СВЦЭМ!$A$39:$A$782,$A104,СВЦЭМ!$B$39:$B$782,H$83)+'СЕТ СН'!$H$12+СВЦЭМ!$D$10+'СЕТ СН'!$H$6-'СЕТ СН'!$H$22</f>
        <v>1768.1951801999999</v>
      </c>
      <c r="I104" s="36">
        <f>SUMIFS(СВЦЭМ!$C$39:$C$782,СВЦЭМ!$A$39:$A$782,$A104,СВЦЭМ!$B$39:$B$782,I$83)+'СЕТ СН'!$H$12+СВЦЭМ!$D$10+'СЕТ СН'!$H$6-'СЕТ СН'!$H$22</f>
        <v>1668.79312351</v>
      </c>
      <c r="J104" s="36">
        <f>SUMIFS(СВЦЭМ!$C$39:$C$782,СВЦЭМ!$A$39:$A$782,$A104,СВЦЭМ!$B$39:$B$782,J$83)+'СЕТ СН'!$H$12+СВЦЭМ!$D$10+'СЕТ СН'!$H$6-'СЕТ СН'!$H$22</f>
        <v>1652.1396126299999</v>
      </c>
      <c r="K104" s="36">
        <f>SUMIFS(СВЦЭМ!$C$39:$C$782,СВЦЭМ!$A$39:$A$782,$A104,СВЦЭМ!$B$39:$B$782,K$83)+'СЕТ СН'!$H$12+СВЦЭМ!$D$10+'СЕТ СН'!$H$6-'СЕТ СН'!$H$22</f>
        <v>1648.2322157799999</v>
      </c>
      <c r="L104" s="36">
        <f>SUMIFS(СВЦЭМ!$C$39:$C$782,СВЦЭМ!$A$39:$A$782,$A104,СВЦЭМ!$B$39:$B$782,L$83)+'СЕТ СН'!$H$12+СВЦЭМ!$D$10+'СЕТ СН'!$H$6-'СЕТ СН'!$H$22</f>
        <v>1665.4029392800001</v>
      </c>
      <c r="M104" s="36">
        <f>SUMIFS(СВЦЭМ!$C$39:$C$782,СВЦЭМ!$A$39:$A$782,$A104,СВЦЭМ!$B$39:$B$782,M$83)+'СЕТ СН'!$H$12+СВЦЭМ!$D$10+'СЕТ СН'!$H$6-'СЕТ СН'!$H$22</f>
        <v>1696.16887554</v>
      </c>
      <c r="N104" s="36">
        <f>SUMIFS(СВЦЭМ!$C$39:$C$782,СВЦЭМ!$A$39:$A$782,$A104,СВЦЭМ!$B$39:$B$782,N$83)+'СЕТ СН'!$H$12+СВЦЭМ!$D$10+'СЕТ СН'!$H$6-'СЕТ СН'!$H$22</f>
        <v>1769.2608908499999</v>
      </c>
      <c r="O104" s="36">
        <f>SUMIFS(СВЦЭМ!$C$39:$C$782,СВЦЭМ!$A$39:$A$782,$A104,СВЦЭМ!$B$39:$B$782,O$83)+'СЕТ СН'!$H$12+СВЦЭМ!$D$10+'СЕТ СН'!$H$6-'СЕТ СН'!$H$22</f>
        <v>1822.4108892899999</v>
      </c>
      <c r="P104" s="36">
        <f>SUMIFS(СВЦЭМ!$C$39:$C$782,СВЦЭМ!$A$39:$A$782,$A104,СВЦЭМ!$B$39:$B$782,P$83)+'СЕТ СН'!$H$12+СВЦЭМ!$D$10+'СЕТ СН'!$H$6-'СЕТ СН'!$H$22</f>
        <v>1835.0498666799999</v>
      </c>
      <c r="Q104" s="36">
        <f>SUMIFS(СВЦЭМ!$C$39:$C$782,СВЦЭМ!$A$39:$A$782,$A104,СВЦЭМ!$B$39:$B$782,Q$83)+'СЕТ СН'!$H$12+СВЦЭМ!$D$10+'СЕТ СН'!$H$6-'СЕТ СН'!$H$22</f>
        <v>1779.94092862</v>
      </c>
      <c r="R104" s="36">
        <f>SUMIFS(СВЦЭМ!$C$39:$C$782,СВЦЭМ!$A$39:$A$782,$A104,СВЦЭМ!$B$39:$B$782,R$83)+'СЕТ СН'!$H$12+СВЦЭМ!$D$10+'СЕТ СН'!$H$6-'СЕТ СН'!$H$22</f>
        <v>1656.81686197</v>
      </c>
      <c r="S104" s="36">
        <f>SUMIFS(СВЦЭМ!$C$39:$C$782,СВЦЭМ!$A$39:$A$782,$A104,СВЦЭМ!$B$39:$B$782,S$83)+'СЕТ СН'!$H$12+СВЦЭМ!$D$10+'СЕТ СН'!$H$6-'СЕТ СН'!$H$22</f>
        <v>1577.5489836199999</v>
      </c>
      <c r="T104" s="36">
        <f>SUMIFS(СВЦЭМ!$C$39:$C$782,СВЦЭМ!$A$39:$A$782,$A104,СВЦЭМ!$B$39:$B$782,T$83)+'СЕТ СН'!$H$12+СВЦЭМ!$D$10+'СЕТ СН'!$H$6-'СЕТ СН'!$H$22</f>
        <v>1513.15873915</v>
      </c>
      <c r="U104" s="36">
        <f>SUMIFS(СВЦЭМ!$C$39:$C$782,СВЦЭМ!$A$39:$A$782,$A104,СВЦЭМ!$B$39:$B$782,U$83)+'СЕТ СН'!$H$12+СВЦЭМ!$D$10+'СЕТ СН'!$H$6-'СЕТ СН'!$H$22</f>
        <v>1548.2251205099999</v>
      </c>
      <c r="V104" s="36">
        <f>SUMIFS(СВЦЭМ!$C$39:$C$782,СВЦЭМ!$A$39:$A$782,$A104,СВЦЭМ!$B$39:$B$782,V$83)+'СЕТ СН'!$H$12+СВЦЭМ!$D$10+'СЕТ СН'!$H$6-'СЕТ СН'!$H$22</f>
        <v>1656.9467072499999</v>
      </c>
      <c r="W104" s="36">
        <f>SUMIFS(СВЦЭМ!$C$39:$C$782,СВЦЭМ!$A$39:$A$782,$A104,СВЦЭМ!$B$39:$B$782,W$83)+'СЕТ СН'!$H$12+СВЦЭМ!$D$10+'СЕТ СН'!$H$6-'СЕТ СН'!$H$22</f>
        <v>1680.0396186200001</v>
      </c>
      <c r="X104" s="36">
        <f>SUMIFS(СВЦЭМ!$C$39:$C$782,СВЦЭМ!$A$39:$A$782,$A104,СВЦЭМ!$B$39:$B$782,X$83)+'СЕТ СН'!$H$12+СВЦЭМ!$D$10+'СЕТ СН'!$H$6-'СЕТ СН'!$H$22</f>
        <v>1700.4784770700001</v>
      </c>
      <c r="Y104" s="36">
        <f>SUMIFS(СВЦЭМ!$C$39:$C$782,СВЦЭМ!$A$39:$A$782,$A104,СВЦЭМ!$B$39:$B$782,Y$83)+'СЕТ СН'!$H$12+СВЦЭМ!$D$10+'СЕТ СН'!$H$6-'СЕТ СН'!$H$22</f>
        <v>1722.98168315</v>
      </c>
    </row>
    <row r="105" spans="1:25" ht="15.75" x14ac:dyDescent="0.2">
      <c r="A105" s="35">
        <f t="shared" si="2"/>
        <v>44642</v>
      </c>
      <c r="B105" s="36">
        <f>SUMIFS(СВЦЭМ!$C$39:$C$782,СВЦЭМ!$A$39:$A$782,$A105,СВЦЭМ!$B$39:$B$782,B$83)+'СЕТ СН'!$H$12+СВЦЭМ!$D$10+'СЕТ СН'!$H$6-'СЕТ СН'!$H$22</f>
        <v>1758.9350892299999</v>
      </c>
      <c r="C105" s="36">
        <f>SUMIFS(СВЦЭМ!$C$39:$C$782,СВЦЭМ!$A$39:$A$782,$A105,СВЦЭМ!$B$39:$B$782,C$83)+'СЕТ СН'!$H$12+СВЦЭМ!$D$10+'СЕТ СН'!$H$6-'СЕТ СН'!$H$22</f>
        <v>1797.1721979199999</v>
      </c>
      <c r="D105" s="36">
        <f>SUMIFS(СВЦЭМ!$C$39:$C$782,СВЦЭМ!$A$39:$A$782,$A105,СВЦЭМ!$B$39:$B$782,D$83)+'СЕТ СН'!$H$12+СВЦЭМ!$D$10+'СЕТ СН'!$H$6-'СЕТ СН'!$H$22</f>
        <v>1864.08330989</v>
      </c>
      <c r="E105" s="36">
        <f>SUMIFS(СВЦЭМ!$C$39:$C$782,СВЦЭМ!$A$39:$A$782,$A105,СВЦЭМ!$B$39:$B$782,E$83)+'СЕТ СН'!$H$12+СВЦЭМ!$D$10+'СЕТ СН'!$H$6-'СЕТ СН'!$H$22</f>
        <v>1906.66643357</v>
      </c>
      <c r="F105" s="36">
        <f>SUMIFS(СВЦЭМ!$C$39:$C$782,СВЦЭМ!$A$39:$A$782,$A105,СВЦЭМ!$B$39:$B$782,F$83)+'СЕТ СН'!$H$12+СВЦЭМ!$D$10+'СЕТ СН'!$H$6-'СЕТ СН'!$H$22</f>
        <v>1889.3370363199999</v>
      </c>
      <c r="G105" s="36">
        <f>SUMIFS(СВЦЭМ!$C$39:$C$782,СВЦЭМ!$A$39:$A$782,$A105,СВЦЭМ!$B$39:$B$782,G$83)+'СЕТ СН'!$H$12+СВЦЭМ!$D$10+'СЕТ СН'!$H$6-'СЕТ СН'!$H$22</f>
        <v>1872.7089897799999</v>
      </c>
      <c r="H105" s="36">
        <f>SUMIFS(СВЦЭМ!$C$39:$C$782,СВЦЭМ!$A$39:$A$782,$A105,СВЦЭМ!$B$39:$B$782,H$83)+'СЕТ СН'!$H$12+СВЦЭМ!$D$10+'СЕТ СН'!$H$6-'СЕТ СН'!$H$22</f>
        <v>1801.63390304</v>
      </c>
      <c r="I105" s="36">
        <f>SUMIFS(СВЦЭМ!$C$39:$C$782,СВЦЭМ!$A$39:$A$782,$A105,СВЦЭМ!$B$39:$B$782,I$83)+'СЕТ СН'!$H$12+СВЦЭМ!$D$10+'СЕТ СН'!$H$6-'СЕТ СН'!$H$22</f>
        <v>1705.569463</v>
      </c>
      <c r="J105" s="36">
        <f>SUMIFS(СВЦЭМ!$C$39:$C$782,СВЦЭМ!$A$39:$A$782,$A105,СВЦЭМ!$B$39:$B$782,J$83)+'СЕТ СН'!$H$12+СВЦЭМ!$D$10+'СЕТ СН'!$H$6-'СЕТ СН'!$H$22</f>
        <v>1671.3349156199999</v>
      </c>
      <c r="K105" s="36">
        <f>SUMIFS(СВЦЭМ!$C$39:$C$782,СВЦЭМ!$A$39:$A$782,$A105,СВЦЭМ!$B$39:$B$782,K$83)+'СЕТ СН'!$H$12+СВЦЭМ!$D$10+'СЕТ СН'!$H$6-'СЕТ СН'!$H$22</f>
        <v>1682.3969023499999</v>
      </c>
      <c r="L105" s="36">
        <f>SUMIFS(СВЦЭМ!$C$39:$C$782,СВЦЭМ!$A$39:$A$782,$A105,СВЦЭМ!$B$39:$B$782,L$83)+'СЕТ СН'!$H$12+СВЦЭМ!$D$10+'СЕТ СН'!$H$6-'СЕТ СН'!$H$22</f>
        <v>1681.33112732</v>
      </c>
      <c r="M105" s="36">
        <f>SUMIFS(СВЦЭМ!$C$39:$C$782,СВЦЭМ!$A$39:$A$782,$A105,СВЦЭМ!$B$39:$B$782,M$83)+'СЕТ СН'!$H$12+СВЦЭМ!$D$10+'СЕТ СН'!$H$6-'СЕТ СН'!$H$22</f>
        <v>1756.3848900200001</v>
      </c>
      <c r="N105" s="36">
        <f>SUMIFS(СВЦЭМ!$C$39:$C$782,СВЦЭМ!$A$39:$A$782,$A105,СВЦЭМ!$B$39:$B$782,N$83)+'СЕТ СН'!$H$12+СВЦЭМ!$D$10+'СЕТ СН'!$H$6-'СЕТ СН'!$H$22</f>
        <v>1828.0020930999999</v>
      </c>
      <c r="O105" s="36">
        <f>SUMIFS(СВЦЭМ!$C$39:$C$782,СВЦЭМ!$A$39:$A$782,$A105,СВЦЭМ!$B$39:$B$782,O$83)+'СЕТ СН'!$H$12+СВЦЭМ!$D$10+'СЕТ СН'!$H$6-'СЕТ СН'!$H$22</f>
        <v>1892.48605694</v>
      </c>
      <c r="P105" s="36">
        <f>SUMIFS(СВЦЭМ!$C$39:$C$782,СВЦЭМ!$A$39:$A$782,$A105,СВЦЭМ!$B$39:$B$782,P$83)+'СЕТ СН'!$H$12+СВЦЭМ!$D$10+'СЕТ СН'!$H$6-'СЕТ СН'!$H$22</f>
        <v>1894.75321882</v>
      </c>
      <c r="Q105" s="36">
        <f>SUMIFS(СВЦЭМ!$C$39:$C$782,СВЦЭМ!$A$39:$A$782,$A105,СВЦЭМ!$B$39:$B$782,Q$83)+'СЕТ СН'!$H$12+СВЦЭМ!$D$10+'СЕТ СН'!$H$6-'СЕТ СН'!$H$22</f>
        <v>1857.4708137099999</v>
      </c>
      <c r="R105" s="36">
        <f>SUMIFS(СВЦЭМ!$C$39:$C$782,СВЦЭМ!$A$39:$A$782,$A105,СВЦЭМ!$B$39:$B$782,R$83)+'СЕТ СН'!$H$12+СВЦЭМ!$D$10+'СЕТ СН'!$H$6-'СЕТ СН'!$H$22</f>
        <v>1734.0612455099999</v>
      </c>
      <c r="S105" s="36">
        <f>SUMIFS(СВЦЭМ!$C$39:$C$782,СВЦЭМ!$A$39:$A$782,$A105,СВЦЭМ!$B$39:$B$782,S$83)+'СЕТ СН'!$H$12+СВЦЭМ!$D$10+'СЕТ СН'!$H$6-'СЕТ СН'!$H$22</f>
        <v>1630.16958454</v>
      </c>
      <c r="T105" s="36">
        <f>SUMIFS(СВЦЭМ!$C$39:$C$782,СВЦЭМ!$A$39:$A$782,$A105,СВЦЭМ!$B$39:$B$782,T$83)+'СЕТ СН'!$H$12+СВЦЭМ!$D$10+'СЕТ СН'!$H$6-'СЕТ СН'!$H$22</f>
        <v>1565.4551326799999</v>
      </c>
      <c r="U105" s="36">
        <f>SUMIFS(СВЦЭМ!$C$39:$C$782,СВЦЭМ!$A$39:$A$782,$A105,СВЦЭМ!$B$39:$B$782,U$83)+'СЕТ СН'!$H$12+СВЦЭМ!$D$10+'СЕТ СН'!$H$6-'СЕТ СН'!$H$22</f>
        <v>1596.05242916</v>
      </c>
      <c r="V105" s="36">
        <f>SUMIFS(СВЦЭМ!$C$39:$C$782,СВЦЭМ!$A$39:$A$782,$A105,СВЦЭМ!$B$39:$B$782,V$83)+'СЕТ СН'!$H$12+СВЦЭМ!$D$10+'СЕТ СН'!$H$6-'СЕТ СН'!$H$22</f>
        <v>1707.1576892799999</v>
      </c>
      <c r="W105" s="36">
        <f>SUMIFS(СВЦЭМ!$C$39:$C$782,СВЦЭМ!$A$39:$A$782,$A105,СВЦЭМ!$B$39:$B$782,W$83)+'СЕТ СН'!$H$12+СВЦЭМ!$D$10+'СЕТ СН'!$H$6-'СЕТ СН'!$H$22</f>
        <v>1718.6126416</v>
      </c>
      <c r="X105" s="36">
        <f>SUMIFS(СВЦЭМ!$C$39:$C$782,СВЦЭМ!$A$39:$A$782,$A105,СВЦЭМ!$B$39:$B$782,X$83)+'СЕТ СН'!$H$12+СВЦЭМ!$D$10+'СЕТ СН'!$H$6-'СЕТ СН'!$H$22</f>
        <v>1732.6828317899999</v>
      </c>
      <c r="Y105" s="36">
        <f>SUMIFS(СВЦЭМ!$C$39:$C$782,СВЦЭМ!$A$39:$A$782,$A105,СВЦЭМ!$B$39:$B$782,Y$83)+'СЕТ СН'!$H$12+СВЦЭМ!$D$10+'СЕТ СН'!$H$6-'СЕТ СН'!$H$22</f>
        <v>1748.46995292</v>
      </c>
    </row>
    <row r="106" spans="1:25" ht="15.75" x14ac:dyDescent="0.2">
      <c r="A106" s="35">
        <f t="shared" si="2"/>
        <v>44643</v>
      </c>
      <c r="B106" s="36">
        <f>SUMIFS(СВЦЭМ!$C$39:$C$782,СВЦЭМ!$A$39:$A$782,$A106,СВЦЭМ!$B$39:$B$782,B$83)+'СЕТ СН'!$H$12+СВЦЭМ!$D$10+'СЕТ СН'!$H$6-'СЕТ СН'!$H$22</f>
        <v>1784.7284988500001</v>
      </c>
      <c r="C106" s="36">
        <f>SUMIFS(СВЦЭМ!$C$39:$C$782,СВЦЭМ!$A$39:$A$782,$A106,СВЦЭМ!$B$39:$B$782,C$83)+'СЕТ СН'!$H$12+СВЦЭМ!$D$10+'СЕТ СН'!$H$6-'СЕТ СН'!$H$22</f>
        <v>1807.65961459</v>
      </c>
      <c r="D106" s="36">
        <f>SUMIFS(СВЦЭМ!$C$39:$C$782,СВЦЭМ!$A$39:$A$782,$A106,СВЦЭМ!$B$39:$B$782,D$83)+'СЕТ СН'!$H$12+СВЦЭМ!$D$10+'СЕТ СН'!$H$6-'СЕТ СН'!$H$22</f>
        <v>1874.2163908299999</v>
      </c>
      <c r="E106" s="36">
        <f>SUMIFS(СВЦЭМ!$C$39:$C$782,СВЦЭМ!$A$39:$A$782,$A106,СВЦЭМ!$B$39:$B$782,E$83)+'СЕТ СН'!$H$12+СВЦЭМ!$D$10+'СЕТ СН'!$H$6-'СЕТ СН'!$H$22</f>
        <v>1924.20437941</v>
      </c>
      <c r="F106" s="36">
        <f>SUMIFS(СВЦЭМ!$C$39:$C$782,СВЦЭМ!$A$39:$A$782,$A106,СВЦЭМ!$B$39:$B$782,F$83)+'СЕТ СН'!$H$12+СВЦЭМ!$D$10+'СЕТ СН'!$H$6-'СЕТ СН'!$H$22</f>
        <v>1907.74581734</v>
      </c>
      <c r="G106" s="36">
        <f>SUMIFS(СВЦЭМ!$C$39:$C$782,СВЦЭМ!$A$39:$A$782,$A106,СВЦЭМ!$B$39:$B$782,G$83)+'СЕТ СН'!$H$12+СВЦЭМ!$D$10+'СЕТ СН'!$H$6-'СЕТ СН'!$H$22</f>
        <v>1874.1422187399999</v>
      </c>
      <c r="H106" s="36">
        <f>SUMIFS(СВЦЭМ!$C$39:$C$782,СВЦЭМ!$A$39:$A$782,$A106,СВЦЭМ!$B$39:$B$782,H$83)+'СЕТ СН'!$H$12+СВЦЭМ!$D$10+'СЕТ СН'!$H$6-'СЕТ СН'!$H$22</f>
        <v>1804.23429732</v>
      </c>
      <c r="I106" s="36">
        <f>SUMIFS(СВЦЭМ!$C$39:$C$782,СВЦЭМ!$A$39:$A$782,$A106,СВЦЭМ!$B$39:$B$782,I$83)+'СЕТ СН'!$H$12+СВЦЭМ!$D$10+'СЕТ СН'!$H$6-'СЕТ СН'!$H$22</f>
        <v>1724.20504678</v>
      </c>
      <c r="J106" s="36">
        <f>SUMIFS(СВЦЭМ!$C$39:$C$782,СВЦЭМ!$A$39:$A$782,$A106,СВЦЭМ!$B$39:$B$782,J$83)+'СЕТ СН'!$H$12+СВЦЭМ!$D$10+'СЕТ СН'!$H$6-'СЕТ СН'!$H$22</f>
        <v>1692.23193438</v>
      </c>
      <c r="K106" s="36">
        <f>SUMIFS(СВЦЭМ!$C$39:$C$782,СВЦЭМ!$A$39:$A$782,$A106,СВЦЭМ!$B$39:$B$782,K$83)+'СЕТ СН'!$H$12+СВЦЭМ!$D$10+'СЕТ СН'!$H$6-'СЕТ СН'!$H$22</f>
        <v>1709.2852758899999</v>
      </c>
      <c r="L106" s="36">
        <f>SUMIFS(СВЦЭМ!$C$39:$C$782,СВЦЭМ!$A$39:$A$782,$A106,СВЦЭМ!$B$39:$B$782,L$83)+'СЕТ СН'!$H$12+СВЦЭМ!$D$10+'СЕТ СН'!$H$6-'СЕТ СН'!$H$22</f>
        <v>1748.8641638199999</v>
      </c>
      <c r="M106" s="36">
        <f>SUMIFS(СВЦЭМ!$C$39:$C$782,СВЦЭМ!$A$39:$A$782,$A106,СВЦЭМ!$B$39:$B$782,M$83)+'СЕТ СН'!$H$12+СВЦЭМ!$D$10+'СЕТ СН'!$H$6-'СЕТ СН'!$H$22</f>
        <v>1779.3888506199999</v>
      </c>
      <c r="N106" s="36">
        <f>SUMIFS(СВЦЭМ!$C$39:$C$782,СВЦЭМ!$A$39:$A$782,$A106,СВЦЭМ!$B$39:$B$782,N$83)+'СЕТ СН'!$H$12+СВЦЭМ!$D$10+'СЕТ СН'!$H$6-'СЕТ СН'!$H$22</f>
        <v>1819.25186962</v>
      </c>
      <c r="O106" s="36">
        <f>SUMIFS(СВЦЭМ!$C$39:$C$782,СВЦЭМ!$A$39:$A$782,$A106,СВЦЭМ!$B$39:$B$782,O$83)+'СЕТ СН'!$H$12+СВЦЭМ!$D$10+'СЕТ СН'!$H$6-'СЕТ СН'!$H$22</f>
        <v>1871.3554190499999</v>
      </c>
      <c r="P106" s="36">
        <f>SUMIFS(СВЦЭМ!$C$39:$C$782,СВЦЭМ!$A$39:$A$782,$A106,СВЦЭМ!$B$39:$B$782,P$83)+'СЕТ СН'!$H$12+СВЦЭМ!$D$10+'СЕТ СН'!$H$6-'СЕТ СН'!$H$22</f>
        <v>1915.1239010899999</v>
      </c>
      <c r="Q106" s="36">
        <f>SUMIFS(СВЦЭМ!$C$39:$C$782,СВЦЭМ!$A$39:$A$782,$A106,СВЦЭМ!$B$39:$B$782,Q$83)+'СЕТ СН'!$H$12+СВЦЭМ!$D$10+'СЕТ СН'!$H$6-'СЕТ СН'!$H$22</f>
        <v>1889.22164567</v>
      </c>
      <c r="R106" s="36">
        <f>SUMIFS(СВЦЭМ!$C$39:$C$782,СВЦЭМ!$A$39:$A$782,$A106,СВЦЭМ!$B$39:$B$782,R$83)+'СЕТ СН'!$H$12+СВЦЭМ!$D$10+'СЕТ СН'!$H$6-'СЕТ СН'!$H$22</f>
        <v>1809.84509196</v>
      </c>
      <c r="S106" s="36">
        <f>SUMIFS(СВЦЭМ!$C$39:$C$782,СВЦЭМ!$A$39:$A$782,$A106,СВЦЭМ!$B$39:$B$782,S$83)+'СЕТ СН'!$H$12+СВЦЭМ!$D$10+'СЕТ СН'!$H$6-'СЕТ СН'!$H$22</f>
        <v>1749.37588508</v>
      </c>
      <c r="T106" s="36">
        <f>SUMIFS(СВЦЭМ!$C$39:$C$782,СВЦЭМ!$A$39:$A$782,$A106,СВЦЭМ!$B$39:$B$782,T$83)+'СЕТ СН'!$H$12+СВЦЭМ!$D$10+'СЕТ СН'!$H$6-'СЕТ СН'!$H$22</f>
        <v>1694.7185743699999</v>
      </c>
      <c r="U106" s="36">
        <f>SUMIFS(СВЦЭМ!$C$39:$C$782,СВЦЭМ!$A$39:$A$782,$A106,СВЦЭМ!$B$39:$B$782,U$83)+'СЕТ СН'!$H$12+СВЦЭМ!$D$10+'СЕТ СН'!$H$6-'СЕТ СН'!$H$22</f>
        <v>1677.35873453</v>
      </c>
      <c r="V106" s="36">
        <f>SUMIFS(СВЦЭМ!$C$39:$C$782,СВЦЭМ!$A$39:$A$782,$A106,СВЦЭМ!$B$39:$B$782,V$83)+'СЕТ СН'!$H$12+СВЦЭМ!$D$10+'СЕТ СН'!$H$6-'СЕТ СН'!$H$22</f>
        <v>1686.24604537</v>
      </c>
      <c r="W106" s="36">
        <f>SUMIFS(СВЦЭМ!$C$39:$C$782,СВЦЭМ!$A$39:$A$782,$A106,СВЦЭМ!$B$39:$B$782,W$83)+'СЕТ СН'!$H$12+СВЦЭМ!$D$10+'СЕТ СН'!$H$6-'СЕТ СН'!$H$22</f>
        <v>1700.8073466999999</v>
      </c>
      <c r="X106" s="36">
        <f>SUMIFS(СВЦЭМ!$C$39:$C$782,СВЦЭМ!$A$39:$A$782,$A106,СВЦЭМ!$B$39:$B$782,X$83)+'СЕТ СН'!$H$12+СВЦЭМ!$D$10+'СЕТ СН'!$H$6-'СЕТ СН'!$H$22</f>
        <v>1709.82153539</v>
      </c>
      <c r="Y106" s="36">
        <f>SUMIFS(СВЦЭМ!$C$39:$C$782,СВЦЭМ!$A$39:$A$782,$A106,СВЦЭМ!$B$39:$B$782,Y$83)+'СЕТ СН'!$H$12+СВЦЭМ!$D$10+'СЕТ СН'!$H$6-'СЕТ СН'!$H$22</f>
        <v>1707.57791688</v>
      </c>
    </row>
    <row r="107" spans="1:25" ht="15.75" x14ac:dyDescent="0.2">
      <c r="A107" s="35">
        <f t="shared" si="2"/>
        <v>44644</v>
      </c>
      <c r="B107" s="36">
        <f>SUMIFS(СВЦЭМ!$C$39:$C$782,СВЦЭМ!$A$39:$A$782,$A107,СВЦЭМ!$B$39:$B$782,B$83)+'СЕТ СН'!$H$12+СВЦЭМ!$D$10+'СЕТ СН'!$H$6-'СЕТ СН'!$H$22</f>
        <v>1790.66631087</v>
      </c>
      <c r="C107" s="36">
        <f>SUMIFS(СВЦЭМ!$C$39:$C$782,СВЦЭМ!$A$39:$A$782,$A107,СВЦЭМ!$B$39:$B$782,C$83)+'СЕТ СН'!$H$12+СВЦЭМ!$D$10+'СЕТ СН'!$H$6-'СЕТ СН'!$H$22</f>
        <v>1832.8701300600001</v>
      </c>
      <c r="D107" s="36">
        <f>SUMIFS(СВЦЭМ!$C$39:$C$782,СВЦЭМ!$A$39:$A$782,$A107,СВЦЭМ!$B$39:$B$782,D$83)+'СЕТ СН'!$H$12+СВЦЭМ!$D$10+'СЕТ СН'!$H$6-'СЕТ СН'!$H$22</f>
        <v>1895.36017397</v>
      </c>
      <c r="E107" s="36">
        <f>SUMIFS(СВЦЭМ!$C$39:$C$782,СВЦЭМ!$A$39:$A$782,$A107,СВЦЭМ!$B$39:$B$782,E$83)+'СЕТ СН'!$H$12+СВЦЭМ!$D$10+'СЕТ СН'!$H$6-'СЕТ СН'!$H$22</f>
        <v>1924.8021825599999</v>
      </c>
      <c r="F107" s="36">
        <f>SUMIFS(СВЦЭМ!$C$39:$C$782,СВЦЭМ!$A$39:$A$782,$A107,СВЦЭМ!$B$39:$B$782,F$83)+'СЕТ СН'!$H$12+СВЦЭМ!$D$10+'СЕТ СН'!$H$6-'СЕТ СН'!$H$22</f>
        <v>1911.00316918</v>
      </c>
      <c r="G107" s="36">
        <f>SUMIFS(СВЦЭМ!$C$39:$C$782,СВЦЭМ!$A$39:$A$782,$A107,СВЦЭМ!$B$39:$B$782,G$83)+'СЕТ СН'!$H$12+СВЦЭМ!$D$10+'СЕТ СН'!$H$6-'СЕТ СН'!$H$22</f>
        <v>1893.84355583</v>
      </c>
      <c r="H107" s="36">
        <f>SUMIFS(СВЦЭМ!$C$39:$C$782,СВЦЭМ!$A$39:$A$782,$A107,СВЦЭМ!$B$39:$B$782,H$83)+'СЕТ СН'!$H$12+СВЦЭМ!$D$10+'СЕТ СН'!$H$6-'СЕТ СН'!$H$22</f>
        <v>1812.8437258199999</v>
      </c>
      <c r="I107" s="36">
        <f>SUMIFS(СВЦЭМ!$C$39:$C$782,СВЦЭМ!$A$39:$A$782,$A107,СВЦЭМ!$B$39:$B$782,I$83)+'СЕТ СН'!$H$12+СВЦЭМ!$D$10+'СЕТ СН'!$H$6-'СЕТ СН'!$H$22</f>
        <v>1712.42192099</v>
      </c>
      <c r="J107" s="36">
        <f>SUMIFS(СВЦЭМ!$C$39:$C$782,СВЦЭМ!$A$39:$A$782,$A107,СВЦЭМ!$B$39:$B$782,J$83)+'СЕТ СН'!$H$12+СВЦЭМ!$D$10+'СЕТ СН'!$H$6-'СЕТ СН'!$H$22</f>
        <v>1692.29399162</v>
      </c>
      <c r="K107" s="36">
        <f>SUMIFS(СВЦЭМ!$C$39:$C$782,СВЦЭМ!$A$39:$A$782,$A107,СВЦЭМ!$B$39:$B$782,K$83)+'СЕТ СН'!$H$12+СВЦЭМ!$D$10+'СЕТ СН'!$H$6-'СЕТ СН'!$H$22</f>
        <v>1704.62219037</v>
      </c>
      <c r="L107" s="36">
        <f>SUMIFS(СВЦЭМ!$C$39:$C$782,СВЦЭМ!$A$39:$A$782,$A107,СВЦЭМ!$B$39:$B$782,L$83)+'СЕТ СН'!$H$12+СВЦЭМ!$D$10+'СЕТ СН'!$H$6-'СЕТ СН'!$H$22</f>
        <v>1726.12745806</v>
      </c>
      <c r="M107" s="36">
        <f>SUMIFS(СВЦЭМ!$C$39:$C$782,СВЦЭМ!$A$39:$A$782,$A107,СВЦЭМ!$B$39:$B$782,M$83)+'СЕТ СН'!$H$12+СВЦЭМ!$D$10+'СЕТ СН'!$H$6-'СЕТ СН'!$H$22</f>
        <v>1796.6751792299999</v>
      </c>
      <c r="N107" s="36">
        <f>SUMIFS(СВЦЭМ!$C$39:$C$782,СВЦЭМ!$A$39:$A$782,$A107,СВЦЭМ!$B$39:$B$782,N$83)+'СЕТ СН'!$H$12+СВЦЭМ!$D$10+'СЕТ СН'!$H$6-'СЕТ СН'!$H$22</f>
        <v>1860.103525</v>
      </c>
      <c r="O107" s="36">
        <f>SUMIFS(СВЦЭМ!$C$39:$C$782,СВЦЭМ!$A$39:$A$782,$A107,СВЦЭМ!$B$39:$B$782,O$83)+'СЕТ СН'!$H$12+СВЦЭМ!$D$10+'СЕТ СН'!$H$6-'СЕТ СН'!$H$22</f>
        <v>1911.04836127</v>
      </c>
      <c r="P107" s="36">
        <f>SUMIFS(СВЦЭМ!$C$39:$C$782,СВЦЭМ!$A$39:$A$782,$A107,СВЦЭМ!$B$39:$B$782,P$83)+'СЕТ СН'!$H$12+СВЦЭМ!$D$10+'СЕТ СН'!$H$6-'СЕТ СН'!$H$22</f>
        <v>1927.55716891</v>
      </c>
      <c r="Q107" s="36">
        <f>SUMIFS(СВЦЭМ!$C$39:$C$782,СВЦЭМ!$A$39:$A$782,$A107,СВЦЭМ!$B$39:$B$782,Q$83)+'СЕТ СН'!$H$12+СВЦЭМ!$D$10+'СЕТ СН'!$H$6-'СЕТ СН'!$H$22</f>
        <v>1898.8981625599999</v>
      </c>
      <c r="R107" s="36">
        <f>SUMIFS(СВЦЭМ!$C$39:$C$782,СВЦЭМ!$A$39:$A$782,$A107,СВЦЭМ!$B$39:$B$782,R$83)+'СЕТ СН'!$H$12+СВЦЭМ!$D$10+'СЕТ СН'!$H$6-'СЕТ СН'!$H$22</f>
        <v>1811.84637105</v>
      </c>
      <c r="S107" s="36">
        <f>SUMIFS(СВЦЭМ!$C$39:$C$782,СВЦЭМ!$A$39:$A$782,$A107,СВЦЭМ!$B$39:$B$782,S$83)+'СЕТ СН'!$H$12+СВЦЭМ!$D$10+'СЕТ СН'!$H$6-'СЕТ СН'!$H$22</f>
        <v>1768.7742985099999</v>
      </c>
      <c r="T107" s="36">
        <f>SUMIFS(СВЦЭМ!$C$39:$C$782,СВЦЭМ!$A$39:$A$782,$A107,СВЦЭМ!$B$39:$B$782,T$83)+'СЕТ СН'!$H$12+СВЦЭМ!$D$10+'СЕТ СН'!$H$6-'СЕТ СН'!$H$22</f>
        <v>1714.13990958</v>
      </c>
      <c r="U107" s="36">
        <f>SUMIFS(СВЦЭМ!$C$39:$C$782,СВЦЭМ!$A$39:$A$782,$A107,СВЦЭМ!$B$39:$B$782,U$83)+'СЕТ СН'!$H$12+СВЦЭМ!$D$10+'СЕТ СН'!$H$6-'СЕТ СН'!$H$22</f>
        <v>1697.4931646</v>
      </c>
      <c r="V107" s="36">
        <f>SUMIFS(СВЦЭМ!$C$39:$C$782,СВЦЭМ!$A$39:$A$782,$A107,СВЦЭМ!$B$39:$B$782,V$83)+'СЕТ СН'!$H$12+СВЦЭМ!$D$10+'СЕТ СН'!$H$6-'СЕТ СН'!$H$22</f>
        <v>1662.9967178100001</v>
      </c>
      <c r="W107" s="36">
        <f>SUMIFS(СВЦЭМ!$C$39:$C$782,СВЦЭМ!$A$39:$A$782,$A107,СВЦЭМ!$B$39:$B$782,W$83)+'СЕТ СН'!$H$12+СВЦЭМ!$D$10+'СЕТ СН'!$H$6-'СЕТ СН'!$H$22</f>
        <v>1692.26032416</v>
      </c>
      <c r="X107" s="36">
        <f>SUMIFS(СВЦЭМ!$C$39:$C$782,СВЦЭМ!$A$39:$A$782,$A107,СВЦЭМ!$B$39:$B$782,X$83)+'СЕТ СН'!$H$12+СВЦЭМ!$D$10+'СЕТ СН'!$H$6-'СЕТ СН'!$H$22</f>
        <v>1594.87722762</v>
      </c>
      <c r="Y107" s="36">
        <f>SUMIFS(СВЦЭМ!$C$39:$C$782,СВЦЭМ!$A$39:$A$782,$A107,СВЦЭМ!$B$39:$B$782,Y$83)+'СЕТ СН'!$H$12+СВЦЭМ!$D$10+'СЕТ СН'!$H$6-'СЕТ СН'!$H$22</f>
        <v>1540.53472822</v>
      </c>
    </row>
    <row r="108" spans="1:25" ht="15.75" x14ac:dyDescent="0.2">
      <c r="A108" s="35">
        <f t="shared" si="2"/>
        <v>44645</v>
      </c>
      <c r="B108" s="36">
        <f>SUMIFS(СВЦЭМ!$C$39:$C$782,СВЦЭМ!$A$39:$A$782,$A108,СВЦЭМ!$B$39:$B$782,B$83)+'СЕТ СН'!$H$12+СВЦЭМ!$D$10+'СЕТ СН'!$H$6-'СЕТ СН'!$H$22</f>
        <v>1609.5505024300001</v>
      </c>
      <c r="C108" s="36">
        <f>SUMIFS(СВЦЭМ!$C$39:$C$782,СВЦЭМ!$A$39:$A$782,$A108,СВЦЭМ!$B$39:$B$782,C$83)+'СЕТ СН'!$H$12+СВЦЭМ!$D$10+'СЕТ СН'!$H$6-'СЕТ СН'!$H$22</f>
        <v>1699.18312887</v>
      </c>
      <c r="D108" s="36">
        <f>SUMIFS(СВЦЭМ!$C$39:$C$782,СВЦЭМ!$A$39:$A$782,$A108,СВЦЭМ!$B$39:$B$782,D$83)+'СЕТ СН'!$H$12+СВЦЭМ!$D$10+'СЕТ СН'!$H$6-'СЕТ СН'!$H$22</f>
        <v>1836.9547765</v>
      </c>
      <c r="E108" s="36">
        <f>SUMIFS(СВЦЭМ!$C$39:$C$782,СВЦЭМ!$A$39:$A$782,$A108,СВЦЭМ!$B$39:$B$782,E$83)+'СЕТ СН'!$H$12+СВЦЭМ!$D$10+'СЕТ СН'!$H$6-'СЕТ СН'!$H$22</f>
        <v>1898.95002185</v>
      </c>
      <c r="F108" s="36">
        <f>SUMIFS(СВЦЭМ!$C$39:$C$782,СВЦЭМ!$A$39:$A$782,$A108,СВЦЭМ!$B$39:$B$782,F$83)+'СЕТ СН'!$H$12+СВЦЭМ!$D$10+'СЕТ СН'!$H$6-'СЕТ СН'!$H$22</f>
        <v>1917.454502</v>
      </c>
      <c r="G108" s="36">
        <f>SUMIFS(СВЦЭМ!$C$39:$C$782,СВЦЭМ!$A$39:$A$782,$A108,СВЦЭМ!$B$39:$B$782,G$83)+'СЕТ СН'!$H$12+СВЦЭМ!$D$10+'СЕТ СН'!$H$6-'СЕТ СН'!$H$22</f>
        <v>1904.45302305</v>
      </c>
      <c r="H108" s="36">
        <f>SUMIFS(СВЦЭМ!$C$39:$C$782,СВЦЭМ!$A$39:$A$782,$A108,СВЦЭМ!$B$39:$B$782,H$83)+'СЕТ СН'!$H$12+СВЦЭМ!$D$10+'СЕТ СН'!$H$6-'СЕТ СН'!$H$22</f>
        <v>1807.6358585999999</v>
      </c>
      <c r="I108" s="36">
        <f>SUMIFS(СВЦЭМ!$C$39:$C$782,СВЦЭМ!$A$39:$A$782,$A108,СВЦЭМ!$B$39:$B$782,I$83)+'СЕТ СН'!$H$12+СВЦЭМ!$D$10+'СЕТ СН'!$H$6-'СЕТ СН'!$H$22</f>
        <v>1654.9111773299999</v>
      </c>
      <c r="J108" s="36">
        <f>SUMIFS(СВЦЭМ!$C$39:$C$782,СВЦЭМ!$A$39:$A$782,$A108,СВЦЭМ!$B$39:$B$782,J$83)+'СЕТ СН'!$H$12+СВЦЭМ!$D$10+'СЕТ СН'!$H$6-'СЕТ СН'!$H$22</f>
        <v>1564.0143481499999</v>
      </c>
      <c r="K108" s="36">
        <f>SUMIFS(СВЦЭМ!$C$39:$C$782,СВЦЭМ!$A$39:$A$782,$A108,СВЦЭМ!$B$39:$B$782,K$83)+'СЕТ СН'!$H$12+СВЦЭМ!$D$10+'СЕТ СН'!$H$6-'СЕТ СН'!$H$22</f>
        <v>1554.6162159099999</v>
      </c>
      <c r="L108" s="36">
        <f>SUMIFS(СВЦЭМ!$C$39:$C$782,СВЦЭМ!$A$39:$A$782,$A108,СВЦЭМ!$B$39:$B$782,L$83)+'СЕТ СН'!$H$12+СВЦЭМ!$D$10+'СЕТ СН'!$H$6-'СЕТ СН'!$H$22</f>
        <v>1565.5897213799999</v>
      </c>
      <c r="M108" s="36">
        <f>SUMIFS(СВЦЭМ!$C$39:$C$782,СВЦЭМ!$A$39:$A$782,$A108,СВЦЭМ!$B$39:$B$782,M$83)+'СЕТ СН'!$H$12+СВЦЭМ!$D$10+'СЕТ СН'!$H$6-'СЕТ СН'!$H$22</f>
        <v>1649.7002512199999</v>
      </c>
      <c r="N108" s="36">
        <f>SUMIFS(СВЦЭМ!$C$39:$C$782,СВЦЭМ!$A$39:$A$782,$A108,СВЦЭМ!$B$39:$B$782,N$83)+'СЕТ СН'!$H$12+СВЦЭМ!$D$10+'СЕТ СН'!$H$6-'СЕТ СН'!$H$22</f>
        <v>1716.2107991299999</v>
      </c>
      <c r="O108" s="36">
        <f>SUMIFS(СВЦЭМ!$C$39:$C$782,СВЦЭМ!$A$39:$A$782,$A108,СВЦЭМ!$B$39:$B$782,O$83)+'СЕТ СН'!$H$12+СВЦЭМ!$D$10+'СЕТ СН'!$H$6-'СЕТ СН'!$H$22</f>
        <v>1779.76541681</v>
      </c>
      <c r="P108" s="36">
        <f>SUMIFS(СВЦЭМ!$C$39:$C$782,СВЦЭМ!$A$39:$A$782,$A108,СВЦЭМ!$B$39:$B$782,P$83)+'СЕТ СН'!$H$12+СВЦЭМ!$D$10+'СЕТ СН'!$H$6-'СЕТ СН'!$H$22</f>
        <v>1820.2106315399999</v>
      </c>
      <c r="Q108" s="36">
        <f>SUMIFS(СВЦЭМ!$C$39:$C$782,СВЦЭМ!$A$39:$A$782,$A108,СВЦЭМ!$B$39:$B$782,Q$83)+'СЕТ СН'!$H$12+СВЦЭМ!$D$10+'СЕТ СН'!$H$6-'СЕТ СН'!$H$22</f>
        <v>1788.7400444899999</v>
      </c>
      <c r="R108" s="36">
        <f>SUMIFS(СВЦЭМ!$C$39:$C$782,СВЦЭМ!$A$39:$A$782,$A108,СВЦЭМ!$B$39:$B$782,R$83)+'СЕТ СН'!$H$12+СВЦЭМ!$D$10+'СЕТ СН'!$H$6-'СЕТ СН'!$H$22</f>
        <v>1748.5054122399999</v>
      </c>
      <c r="S108" s="36">
        <f>SUMIFS(СВЦЭМ!$C$39:$C$782,СВЦЭМ!$A$39:$A$782,$A108,СВЦЭМ!$B$39:$B$782,S$83)+'СЕТ СН'!$H$12+СВЦЭМ!$D$10+'СЕТ СН'!$H$6-'СЕТ СН'!$H$22</f>
        <v>1705.93386474</v>
      </c>
      <c r="T108" s="36">
        <f>SUMIFS(СВЦЭМ!$C$39:$C$782,СВЦЭМ!$A$39:$A$782,$A108,СВЦЭМ!$B$39:$B$782,T$83)+'СЕТ СН'!$H$12+СВЦЭМ!$D$10+'СЕТ СН'!$H$6-'СЕТ СН'!$H$22</f>
        <v>1650.2344275200001</v>
      </c>
      <c r="U108" s="36">
        <f>SUMIFS(СВЦЭМ!$C$39:$C$782,СВЦЭМ!$A$39:$A$782,$A108,СВЦЭМ!$B$39:$B$782,U$83)+'СЕТ СН'!$H$12+СВЦЭМ!$D$10+'СЕТ СН'!$H$6-'СЕТ СН'!$H$22</f>
        <v>1652.78626461</v>
      </c>
      <c r="V108" s="36">
        <f>SUMIFS(СВЦЭМ!$C$39:$C$782,СВЦЭМ!$A$39:$A$782,$A108,СВЦЭМ!$B$39:$B$782,V$83)+'СЕТ СН'!$H$12+СВЦЭМ!$D$10+'СЕТ СН'!$H$6-'СЕТ СН'!$H$22</f>
        <v>1687.1561577099999</v>
      </c>
      <c r="W108" s="36">
        <f>SUMIFS(СВЦЭМ!$C$39:$C$782,СВЦЭМ!$A$39:$A$782,$A108,СВЦЭМ!$B$39:$B$782,W$83)+'СЕТ СН'!$H$12+СВЦЭМ!$D$10+'СЕТ СН'!$H$6-'СЕТ СН'!$H$22</f>
        <v>1721.54597554</v>
      </c>
      <c r="X108" s="36">
        <f>SUMIFS(СВЦЭМ!$C$39:$C$782,СВЦЭМ!$A$39:$A$782,$A108,СВЦЭМ!$B$39:$B$782,X$83)+'СЕТ СН'!$H$12+СВЦЭМ!$D$10+'СЕТ СН'!$H$6-'СЕТ СН'!$H$22</f>
        <v>1759.5384809099999</v>
      </c>
      <c r="Y108" s="36">
        <f>SUMIFS(СВЦЭМ!$C$39:$C$782,СВЦЭМ!$A$39:$A$782,$A108,СВЦЭМ!$B$39:$B$782,Y$83)+'СЕТ СН'!$H$12+СВЦЭМ!$D$10+'СЕТ СН'!$H$6-'СЕТ СН'!$H$22</f>
        <v>1770.25740251</v>
      </c>
    </row>
    <row r="109" spans="1:25" ht="15.75" x14ac:dyDescent="0.2">
      <c r="A109" s="35">
        <f t="shared" si="2"/>
        <v>44646</v>
      </c>
      <c r="B109" s="36">
        <f>SUMIFS(СВЦЭМ!$C$39:$C$782,СВЦЭМ!$A$39:$A$782,$A109,СВЦЭМ!$B$39:$B$782,B$83)+'СЕТ СН'!$H$12+СВЦЭМ!$D$10+'СЕТ СН'!$H$6-'СЕТ СН'!$H$22</f>
        <v>1816.9473495499999</v>
      </c>
      <c r="C109" s="36">
        <f>SUMIFS(СВЦЭМ!$C$39:$C$782,СВЦЭМ!$A$39:$A$782,$A109,СВЦЭМ!$B$39:$B$782,C$83)+'СЕТ СН'!$H$12+СВЦЭМ!$D$10+'СЕТ СН'!$H$6-'СЕТ СН'!$H$22</f>
        <v>1786.71547177</v>
      </c>
      <c r="D109" s="36">
        <f>SUMIFS(СВЦЭМ!$C$39:$C$782,СВЦЭМ!$A$39:$A$782,$A109,СВЦЭМ!$B$39:$B$782,D$83)+'СЕТ СН'!$H$12+СВЦЭМ!$D$10+'СЕТ СН'!$H$6-'СЕТ СН'!$H$22</f>
        <v>1866.94898272</v>
      </c>
      <c r="E109" s="36">
        <f>SUMIFS(СВЦЭМ!$C$39:$C$782,СВЦЭМ!$A$39:$A$782,$A109,СВЦЭМ!$B$39:$B$782,E$83)+'СЕТ СН'!$H$12+СВЦЭМ!$D$10+'СЕТ СН'!$H$6-'СЕТ СН'!$H$22</f>
        <v>1904.3885605799999</v>
      </c>
      <c r="F109" s="36">
        <f>SUMIFS(СВЦЭМ!$C$39:$C$782,СВЦЭМ!$A$39:$A$782,$A109,СВЦЭМ!$B$39:$B$782,F$83)+'СЕТ СН'!$H$12+СВЦЭМ!$D$10+'СЕТ СН'!$H$6-'СЕТ СН'!$H$22</f>
        <v>1886.9766198699999</v>
      </c>
      <c r="G109" s="36">
        <f>SUMIFS(СВЦЭМ!$C$39:$C$782,СВЦЭМ!$A$39:$A$782,$A109,СВЦЭМ!$B$39:$B$782,G$83)+'СЕТ СН'!$H$12+СВЦЭМ!$D$10+'СЕТ СН'!$H$6-'СЕТ СН'!$H$22</f>
        <v>1877.3954591499999</v>
      </c>
      <c r="H109" s="36">
        <f>SUMIFS(СВЦЭМ!$C$39:$C$782,СВЦЭМ!$A$39:$A$782,$A109,СВЦЭМ!$B$39:$B$782,H$83)+'СЕТ СН'!$H$12+СВЦЭМ!$D$10+'СЕТ СН'!$H$6-'СЕТ СН'!$H$22</f>
        <v>1837.08848401</v>
      </c>
      <c r="I109" s="36">
        <f>SUMIFS(СВЦЭМ!$C$39:$C$782,СВЦЭМ!$A$39:$A$782,$A109,СВЦЭМ!$B$39:$B$782,I$83)+'СЕТ СН'!$H$12+СВЦЭМ!$D$10+'СЕТ СН'!$H$6-'СЕТ СН'!$H$22</f>
        <v>1739.59654626</v>
      </c>
      <c r="J109" s="36">
        <f>SUMIFS(СВЦЭМ!$C$39:$C$782,СВЦЭМ!$A$39:$A$782,$A109,СВЦЭМ!$B$39:$B$782,J$83)+'СЕТ СН'!$H$12+СВЦЭМ!$D$10+'СЕТ СН'!$H$6-'СЕТ СН'!$H$22</f>
        <v>1662.05669306</v>
      </c>
      <c r="K109" s="36">
        <f>SUMIFS(СВЦЭМ!$C$39:$C$782,СВЦЭМ!$A$39:$A$782,$A109,СВЦЭМ!$B$39:$B$782,K$83)+'СЕТ СН'!$H$12+СВЦЭМ!$D$10+'СЕТ СН'!$H$6-'СЕТ СН'!$H$22</f>
        <v>1650.3764095899999</v>
      </c>
      <c r="L109" s="36">
        <f>SUMIFS(СВЦЭМ!$C$39:$C$782,СВЦЭМ!$A$39:$A$782,$A109,СВЦЭМ!$B$39:$B$782,L$83)+'СЕТ СН'!$H$12+СВЦЭМ!$D$10+'СЕТ СН'!$H$6-'СЕТ СН'!$H$22</f>
        <v>1667.18662821</v>
      </c>
      <c r="M109" s="36">
        <f>SUMIFS(СВЦЭМ!$C$39:$C$782,СВЦЭМ!$A$39:$A$782,$A109,СВЦЭМ!$B$39:$B$782,M$83)+'СЕТ СН'!$H$12+СВЦЭМ!$D$10+'СЕТ СН'!$H$6-'СЕТ СН'!$H$22</f>
        <v>1717.2470177099999</v>
      </c>
      <c r="N109" s="36">
        <f>SUMIFS(СВЦЭМ!$C$39:$C$782,СВЦЭМ!$A$39:$A$782,$A109,СВЦЭМ!$B$39:$B$782,N$83)+'СЕТ СН'!$H$12+СВЦЭМ!$D$10+'СЕТ СН'!$H$6-'СЕТ СН'!$H$22</f>
        <v>1746.2278526999999</v>
      </c>
      <c r="O109" s="36">
        <f>SUMIFS(СВЦЭМ!$C$39:$C$782,СВЦЭМ!$A$39:$A$782,$A109,СВЦЭМ!$B$39:$B$782,O$83)+'СЕТ СН'!$H$12+СВЦЭМ!$D$10+'СЕТ СН'!$H$6-'СЕТ СН'!$H$22</f>
        <v>1789.0276959299999</v>
      </c>
      <c r="P109" s="36">
        <f>SUMIFS(СВЦЭМ!$C$39:$C$782,СВЦЭМ!$A$39:$A$782,$A109,СВЦЭМ!$B$39:$B$782,P$83)+'СЕТ СН'!$H$12+СВЦЭМ!$D$10+'СЕТ СН'!$H$6-'СЕТ СН'!$H$22</f>
        <v>1839.0779771499999</v>
      </c>
      <c r="Q109" s="36">
        <f>SUMIFS(СВЦЭМ!$C$39:$C$782,СВЦЭМ!$A$39:$A$782,$A109,СВЦЭМ!$B$39:$B$782,Q$83)+'СЕТ СН'!$H$12+СВЦЭМ!$D$10+'СЕТ СН'!$H$6-'СЕТ СН'!$H$22</f>
        <v>1781.72786976</v>
      </c>
      <c r="R109" s="36">
        <f>SUMIFS(СВЦЭМ!$C$39:$C$782,СВЦЭМ!$A$39:$A$782,$A109,СВЦЭМ!$B$39:$B$782,R$83)+'СЕТ СН'!$H$12+СВЦЭМ!$D$10+'СЕТ СН'!$H$6-'СЕТ СН'!$H$22</f>
        <v>1687.2562486899999</v>
      </c>
      <c r="S109" s="36">
        <f>SUMIFS(СВЦЭМ!$C$39:$C$782,СВЦЭМ!$A$39:$A$782,$A109,СВЦЭМ!$B$39:$B$782,S$83)+'СЕТ СН'!$H$12+СВЦЭМ!$D$10+'СЕТ СН'!$H$6-'СЕТ СН'!$H$22</f>
        <v>1590.5686230199999</v>
      </c>
      <c r="T109" s="36">
        <f>SUMIFS(СВЦЭМ!$C$39:$C$782,СВЦЭМ!$A$39:$A$782,$A109,СВЦЭМ!$B$39:$B$782,T$83)+'СЕТ СН'!$H$12+СВЦЭМ!$D$10+'СЕТ СН'!$H$6-'СЕТ СН'!$H$22</f>
        <v>1486.3127683999999</v>
      </c>
      <c r="U109" s="36">
        <f>SUMIFS(СВЦЭМ!$C$39:$C$782,СВЦЭМ!$A$39:$A$782,$A109,СВЦЭМ!$B$39:$B$782,U$83)+'СЕТ СН'!$H$12+СВЦЭМ!$D$10+'СЕТ СН'!$H$6-'СЕТ СН'!$H$22</f>
        <v>1504.3740089800001</v>
      </c>
      <c r="V109" s="36">
        <f>SUMIFS(СВЦЭМ!$C$39:$C$782,СВЦЭМ!$A$39:$A$782,$A109,СВЦЭМ!$B$39:$B$782,V$83)+'СЕТ СН'!$H$12+СВЦЭМ!$D$10+'СЕТ СН'!$H$6-'СЕТ СН'!$H$22</f>
        <v>1571.2568154099999</v>
      </c>
      <c r="W109" s="36">
        <f>SUMIFS(СВЦЭМ!$C$39:$C$782,СВЦЭМ!$A$39:$A$782,$A109,СВЦЭМ!$B$39:$B$782,W$83)+'СЕТ СН'!$H$12+СВЦЭМ!$D$10+'СЕТ СН'!$H$6-'СЕТ СН'!$H$22</f>
        <v>1678.9481826700001</v>
      </c>
      <c r="X109" s="36">
        <f>SUMIFS(СВЦЭМ!$C$39:$C$782,СВЦЭМ!$A$39:$A$782,$A109,СВЦЭМ!$B$39:$B$782,X$83)+'СЕТ СН'!$H$12+СВЦЭМ!$D$10+'СЕТ СН'!$H$6-'СЕТ СН'!$H$22</f>
        <v>1690.39968828</v>
      </c>
      <c r="Y109" s="36">
        <f>SUMIFS(СВЦЭМ!$C$39:$C$782,СВЦЭМ!$A$39:$A$782,$A109,СВЦЭМ!$B$39:$B$782,Y$83)+'СЕТ СН'!$H$12+СВЦЭМ!$D$10+'СЕТ СН'!$H$6-'СЕТ СН'!$H$22</f>
        <v>1720.42384363</v>
      </c>
    </row>
    <row r="110" spans="1:25" ht="15.75" x14ac:dyDescent="0.2">
      <c r="A110" s="35">
        <f t="shared" si="2"/>
        <v>44647</v>
      </c>
      <c r="B110" s="36">
        <f>SUMIFS(СВЦЭМ!$C$39:$C$782,СВЦЭМ!$A$39:$A$782,$A110,СВЦЭМ!$B$39:$B$782,B$83)+'СЕТ СН'!$H$12+СВЦЭМ!$D$10+'СЕТ СН'!$H$6-'СЕТ СН'!$H$22</f>
        <v>1783.6315731899999</v>
      </c>
      <c r="C110" s="36">
        <f>SUMIFS(СВЦЭМ!$C$39:$C$782,СВЦЭМ!$A$39:$A$782,$A110,СВЦЭМ!$B$39:$B$782,C$83)+'СЕТ СН'!$H$12+СВЦЭМ!$D$10+'СЕТ СН'!$H$6-'СЕТ СН'!$H$22</f>
        <v>1814.4674508799999</v>
      </c>
      <c r="D110" s="36">
        <f>SUMIFS(СВЦЭМ!$C$39:$C$782,СВЦЭМ!$A$39:$A$782,$A110,СВЦЭМ!$B$39:$B$782,D$83)+'СЕТ СН'!$H$12+СВЦЭМ!$D$10+'СЕТ СН'!$H$6-'СЕТ СН'!$H$22</f>
        <v>1883.0941732599999</v>
      </c>
      <c r="E110" s="36">
        <f>SUMIFS(СВЦЭМ!$C$39:$C$782,СВЦЭМ!$A$39:$A$782,$A110,СВЦЭМ!$B$39:$B$782,E$83)+'СЕТ СН'!$H$12+СВЦЭМ!$D$10+'СЕТ СН'!$H$6-'СЕТ СН'!$H$22</f>
        <v>1921.0611939999999</v>
      </c>
      <c r="F110" s="36">
        <f>SUMIFS(СВЦЭМ!$C$39:$C$782,СВЦЭМ!$A$39:$A$782,$A110,СВЦЭМ!$B$39:$B$782,F$83)+'СЕТ СН'!$H$12+СВЦЭМ!$D$10+'СЕТ СН'!$H$6-'СЕТ СН'!$H$22</f>
        <v>1919.0014112900001</v>
      </c>
      <c r="G110" s="36">
        <f>SUMIFS(СВЦЭМ!$C$39:$C$782,СВЦЭМ!$A$39:$A$782,$A110,СВЦЭМ!$B$39:$B$782,G$83)+'СЕТ СН'!$H$12+СВЦЭМ!$D$10+'СЕТ СН'!$H$6-'СЕТ СН'!$H$22</f>
        <v>1911.2638401300001</v>
      </c>
      <c r="H110" s="36">
        <f>SUMIFS(СВЦЭМ!$C$39:$C$782,СВЦЭМ!$A$39:$A$782,$A110,СВЦЭМ!$B$39:$B$782,H$83)+'СЕТ СН'!$H$12+СВЦЭМ!$D$10+'СЕТ СН'!$H$6-'СЕТ СН'!$H$22</f>
        <v>1851.0223892500001</v>
      </c>
      <c r="I110" s="36">
        <f>SUMIFS(СВЦЭМ!$C$39:$C$782,СВЦЭМ!$A$39:$A$782,$A110,СВЦЭМ!$B$39:$B$782,I$83)+'СЕТ СН'!$H$12+СВЦЭМ!$D$10+'СЕТ СН'!$H$6-'СЕТ СН'!$H$22</f>
        <v>1698.0530487199999</v>
      </c>
      <c r="J110" s="36">
        <f>SUMIFS(СВЦЭМ!$C$39:$C$782,СВЦЭМ!$A$39:$A$782,$A110,СВЦЭМ!$B$39:$B$782,J$83)+'СЕТ СН'!$H$12+СВЦЭМ!$D$10+'СЕТ СН'!$H$6-'СЕТ СН'!$H$22</f>
        <v>1581.1498139299999</v>
      </c>
      <c r="K110" s="36">
        <f>SUMIFS(СВЦЭМ!$C$39:$C$782,СВЦЭМ!$A$39:$A$782,$A110,СВЦЭМ!$B$39:$B$782,K$83)+'СЕТ СН'!$H$12+СВЦЭМ!$D$10+'СЕТ СН'!$H$6-'СЕТ СН'!$H$22</f>
        <v>1537.93088274</v>
      </c>
      <c r="L110" s="36">
        <f>SUMIFS(СВЦЭМ!$C$39:$C$782,СВЦЭМ!$A$39:$A$782,$A110,СВЦЭМ!$B$39:$B$782,L$83)+'СЕТ СН'!$H$12+СВЦЭМ!$D$10+'СЕТ СН'!$H$6-'СЕТ СН'!$H$22</f>
        <v>1526.86907088</v>
      </c>
      <c r="M110" s="36">
        <f>SUMIFS(СВЦЭМ!$C$39:$C$782,СВЦЭМ!$A$39:$A$782,$A110,СВЦЭМ!$B$39:$B$782,M$83)+'СЕТ СН'!$H$12+СВЦЭМ!$D$10+'СЕТ СН'!$H$6-'СЕТ СН'!$H$22</f>
        <v>1631.8261607699999</v>
      </c>
      <c r="N110" s="36">
        <f>SUMIFS(СВЦЭМ!$C$39:$C$782,СВЦЭМ!$A$39:$A$782,$A110,СВЦЭМ!$B$39:$B$782,N$83)+'СЕТ СН'!$H$12+СВЦЭМ!$D$10+'СЕТ СН'!$H$6-'СЕТ СН'!$H$22</f>
        <v>1719.39682836</v>
      </c>
      <c r="O110" s="36">
        <f>SUMIFS(СВЦЭМ!$C$39:$C$782,СВЦЭМ!$A$39:$A$782,$A110,СВЦЭМ!$B$39:$B$782,O$83)+'СЕТ СН'!$H$12+СВЦЭМ!$D$10+'СЕТ СН'!$H$6-'СЕТ СН'!$H$22</f>
        <v>1793.9410049099999</v>
      </c>
      <c r="P110" s="36">
        <f>SUMIFS(СВЦЭМ!$C$39:$C$782,СВЦЭМ!$A$39:$A$782,$A110,СВЦЭМ!$B$39:$B$782,P$83)+'СЕТ СН'!$H$12+СВЦЭМ!$D$10+'СЕТ СН'!$H$6-'СЕТ СН'!$H$22</f>
        <v>1829.4518593600001</v>
      </c>
      <c r="Q110" s="36">
        <f>SUMIFS(СВЦЭМ!$C$39:$C$782,СВЦЭМ!$A$39:$A$782,$A110,СВЦЭМ!$B$39:$B$782,Q$83)+'СЕТ СН'!$H$12+СВЦЭМ!$D$10+'СЕТ СН'!$H$6-'СЕТ СН'!$H$22</f>
        <v>1794.8357320999999</v>
      </c>
      <c r="R110" s="36">
        <f>SUMIFS(СВЦЭМ!$C$39:$C$782,СВЦЭМ!$A$39:$A$782,$A110,СВЦЭМ!$B$39:$B$782,R$83)+'СЕТ СН'!$H$12+СВЦЭМ!$D$10+'СЕТ СН'!$H$6-'СЕТ СН'!$H$22</f>
        <v>1682.5732494700001</v>
      </c>
      <c r="S110" s="36">
        <f>SUMIFS(СВЦЭМ!$C$39:$C$782,СВЦЭМ!$A$39:$A$782,$A110,СВЦЭМ!$B$39:$B$782,S$83)+'СЕТ СН'!$H$12+СВЦЭМ!$D$10+'СЕТ СН'!$H$6-'СЕТ СН'!$H$22</f>
        <v>1576.60504451</v>
      </c>
      <c r="T110" s="36">
        <f>SUMIFS(СВЦЭМ!$C$39:$C$782,СВЦЭМ!$A$39:$A$782,$A110,СВЦЭМ!$B$39:$B$782,T$83)+'СЕТ СН'!$H$12+СВЦЭМ!$D$10+'СЕТ СН'!$H$6-'СЕТ СН'!$H$22</f>
        <v>1484.0841027099998</v>
      </c>
      <c r="U110" s="36">
        <f>SUMIFS(СВЦЭМ!$C$39:$C$782,СВЦЭМ!$A$39:$A$782,$A110,СВЦЭМ!$B$39:$B$782,U$83)+'СЕТ СН'!$H$12+СВЦЭМ!$D$10+'СЕТ СН'!$H$6-'СЕТ СН'!$H$22</f>
        <v>1501.1303251900001</v>
      </c>
      <c r="V110" s="36">
        <f>SUMIFS(СВЦЭМ!$C$39:$C$782,СВЦЭМ!$A$39:$A$782,$A110,СВЦЭМ!$B$39:$B$782,V$83)+'СЕТ СН'!$H$12+СВЦЭМ!$D$10+'СЕТ СН'!$H$6-'СЕТ СН'!$H$22</f>
        <v>1566.73582104</v>
      </c>
      <c r="W110" s="36">
        <f>SUMIFS(СВЦЭМ!$C$39:$C$782,СВЦЭМ!$A$39:$A$782,$A110,СВЦЭМ!$B$39:$B$782,W$83)+'СЕТ СН'!$H$12+СВЦЭМ!$D$10+'СЕТ СН'!$H$6-'СЕТ СН'!$H$22</f>
        <v>1664.63995995</v>
      </c>
      <c r="X110" s="36">
        <f>SUMIFS(СВЦЭМ!$C$39:$C$782,СВЦЭМ!$A$39:$A$782,$A110,СВЦЭМ!$B$39:$B$782,X$83)+'СЕТ СН'!$H$12+СВЦЭМ!$D$10+'СЕТ СН'!$H$6-'СЕТ СН'!$H$22</f>
        <v>1697.5251510099999</v>
      </c>
      <c r="Y110" s="36">
        <f>SUMIFS(СВЦЭМ!$C$39:$C$782,СВЦЭМ!$A$39:$A$782,$A110,СВЦЭМ!$B$39:$B$782,Y$83)+'СЕТ СН'!$H$12+СВЦЭМ!$D$10+'СЕТ СН'!$H$6-'СЕТ СН'!$H$22</f>
        <v>1744.0045029799999</v>
      </c>
    </row>
    <row r="111" spans="1:25" ht="15.75" x14ac:dyDescent="0.2">
      <c r="A111" s="35">
        <f t="shared" si="2"/>
        <v>44648</v>
      </c>
      <c r="B111" s="36">
        <f>SUMIFS(СВЦЭМ!$C$39:$C$782,СВЦЭМ!$A$39:$A$782,$A111,СВЦЭМ!$B$39:$B$782,B$83)+'СЕТ СН'!$H$12+СВЦЭМ!$D$10+'СЕТ СН'!$H$6-'СЕТ СН'!$H$22</f>
        <v>1755.26113962</v>
      </c>
      <c r="C111" s="36">
        <f>SUMIFS(СВЦЭМ!$C$39:$C$782,СВЦЭМ!$A$39:$A$782,$A111,СВЦЭМ!$B$39:$B$782,C$83)+'СЕТ СН'!$H$12+СВЦЭМ!$D$10+'СЕТ СН'!$H$6-'СЕТ СН'!$H$22</f>
        <v>1795.18008893</v>
      </c>
      <c r="D111" s="36">
        <f>SUMIFS(СВЦЭМ!$C$39:$C$782,СВЦЭМ!$A$39:$A$782,$A111,СВЦЭМ!$B$39:$B$782,D$83)+'СЕТ СН'!$H$12+СВЦЭМ!$D$10+'СЕТ СН'!$H$6-'СЕТ СН'!$H$22</f>
        <v>1858.7045335799999</v>
      </c>
      <c r="E111" s="36">
        <f>SUMIFS(СВЦЭМ!$C$39:$C$782,СВЦЭМ!$A$39:$A$782,$A111,СВЦЭМ!$B$39:$B$782,E$83)+'СЕТ СН'!$H$12+СВЦЭМ!$D$10+'СЕТ СН'!$H$6-'СЕТ СН'!$H$22</f>
        <v>1897.4501236799999</v>
      </c>
      <c r="F111" s="36">
        <f>SUMIFS(СВЦЭМ!$C$39:$C$782,СВЦЭМ!$A$39:$A$782,$A111,СВЦЭМ!$B$39:$B$782,F$83)+'СЕТ СН'!$H$12+СВЦЭМ!$D$10+'СЕТ СН'!$H$6-'СЕТ СН'!$H$22</f>
        <v>1884.0494412599999</v>
      </c>
      <c r="G111" s="36">
        <f>SUMIFS(СВЦЭМ!$C$39:$C$782,СВЦЭМ!$A$39:$A$782,$A111,СВЦЭМ!$B$39:$B$782,G$83)+'СЕТ СН'!$H$12+СВЦЭМ!$D$10+'СЕТ СН'!$H$6-'СЕТ СН'!$H$22</f>
        <v>1851.1301959800001</v>
      </c>
      <c r="H111" s="36">
        <f>SUMIFS(СВЦЭМ!$C$39:$C$782,СВЦЭМ!$A$39:$A$782,$A111,СВЦЭМ!$B$39:$B$782,H$83)+'СЕТ СН'!$H$12+СВЦЭМ!$D$10+'СЕТ СН'!$H$6-'СЕТ СН'!$H$22</f>
        <v>1813.9749240199999</v>
      </c>
      <c r="I111" s="36">
        <f>SUMIFS(СВЦЭМ!$C$39:$C$782,СВЦЭМ!$A$39:$A$782,$A111,СВЦЭМ!$B$39:$B$782,I$83)+'СЕТ СН'!$H$12+СВЦЭМ!$D$10+'СЕТ СН'!$H$6-'СЕТ СН'!$H$22</f>
        <v>1675.5837320000001</v>
      </c>
      <c r="J111" s="36">
        <f>SUMIFS(СВЦЭМ!$C$39:$C$782,СВЦЭМ!$A$39:$A$782,$A111,СВЦЭМ!$B$39:$B$782,J$83)+'СЕТ СН'!$H$12+СВЦЭМ!$D$10+'СЕТ СН'!$H$6-'СЕТ СН'!$H$22</f>
        <v>1568.35648887</v>
      </c>
      <c r="K111" s="36">
        <f>SUMIFS(СВЦЭМ!$C$39:$C$782,СВЦЭМ!$A$39:$A$782,$A111,СВЦЭМ!$B$39:$B$782,K$83)+'СЕТ СН'!$H$12+СВЦЭМ!$D$10+'СЕТ СН'!$H$6-'СЕТ СН'!$H$22</f>
        <v>1564.51238951</v>
      </c>
      <c r="L111" s="36">
        <f>SUMIFS(СВЦЭМ!$C$39:$C$782,СВЦЭМ!$A$39:$A$782,$A111,СВЦЭМ!$B$39:$B$782,L$83)+'СЕТ СН'!$H$12+СВЦЭМ!$D$10+'СЕТ СН'!$H$6-'СЕТ СН'!$H$22</f>
        <v>1598.47289017</v>
      </c>
      <c r="M111" s="36">
        <f>SUMIFS(СВЦЭМ!$C$39:$C$782,СВЦЭМ!$A$39:$A$782,$A111,СВЦЭМ!$B$39:$B$782,M$83)+'СЕТ СН'!$H$12+СВЦЭМ!$D$10+'СЕТ СН'!$H$6-'СЕТ СН'!$H$22</f>
        <v>1692.6814678999999</v>
      </c>
      <c r="N111" s="36">
        <f>SUMIFS(СВЦЭМ!$C$39:$C$782,СВЦЭМ!$A$39:$A$782,$A111,СВЦЭМ!$B$39:$B$782,N$83)+'СЕТ СН'!$H$12+СВЦЭМ!$D$10+'СЕТ СН'!$H$6-'СЕТ СН'!$H$22</f>
        <v>1779.6023399599999</v>
      </c>
      <c r="O111" s="36">
        <f>SUMIFS(СВЦЭМ!$C$39:$C$782,СВЦЭМ!$A$39:$A$782,$A111,СВЦЭМ!$B$39:$B$782,O$83)+'СЕТ СН'!$H$12+СВЦЭМ!$D$10+'СЕТ СН'!$H$6-'СЕТ СН'!$H$22</f>
        <v>1829.0556093999999</v>
      </c>
      <c r="P111" s="36">
        <f>SUMIFS(СВЦЭМ!$C$39:$C$782,СВЦЭМ!$A$39:$A$782,$A111,СВЦЭМ!$B$39:$B$782,P$83)+'СЕТ СН'!$H$12+СВЦЭМ!$D$10+'СЕТ СН'!$H$6-'СЕТ СН'!$H$22</f>
        <v>1861.7195297599999</v>
      </c>
      <c r="Q111" s="36">
        <f>SUMIFS(СВЦЭМ!$C$39:$C$782,СВЦЭМ!$A$39:$A$782,$A111,СВЦЭМ!$B$39:$B$782,Q$83)+'СЕТ СН'!$H$12+СВЦЭМ!$D$10+'СЕТ СН'!$H$6-'СЕТ СН'!$H$22</f>
        <v>1823.7722320099999</v>
      </c>
      <c r="R111" s="36">
        <f>SUMIFS(СВЦЭМ!$C$39:$C$782,СВЦЭМ!$A$39:$A$782,$A111,СВЦЭМ!$B$39:$B$782,R$83)+'СЕТ СН'!$H$12+СВЦЭМ!$D$10+'СЕТ СН'!$H$6-'СЕТ СН'!$H$22</f>
        <v>1713.15854098</v>
      </c>
      <c r="S111" s="36">
        <f>SUMIFS(СВЦЭМ!$C$39:$C$782,СВЦЭМ!$A$39:$A$782,$A111,СВЦЭМ!$B$39:$B$782,S$83)+'СЕТ СН'!$H$12+СВЦЭМ!$D$10+'СЕТ СН'!$H$6-'СЕТ СН'!$H$22</f>
        <v>1616.4673771299999</v>
      </c>
      <c r="T111" s="36">
        <f>SUMIFS(СВЦЭМ!$C$39:$C$782,СВЦЭМ!$A$39:$A$782,$A111,СВЦЭМ!$B$39:$B$782,T$83)+'СЕТ СН'!$H$12+СВЦЭМ!$D$10+'СЕТ СН'!$H$6-'СЕТ СН'!$H$22</f>
        <v>1497.5029263399999</v>
      </c>
      <c r="U111" s="36">
        <f>SUMIFS(СВЦЭМ!$C$39:$C$782,СВЦЭМ!$A$39:$A$782,$A111,СВЦЭМ!$B$39:$B$782,U$83)+'СЕТ СН'!$H$12+СВЦЭМ!$D$10+'СЕТ СН'!$H$6-'СЕТ СН'!$H$22</f>
        <v>1490.17890973</v>
      </c>
      <c r="V111" s="36">
        <f>SUMIFS(СВЦЭМ!$C$39:$C$782,СВЦЭМ!$A$39:$A$782,$A111,СВЦЭМ!$B$39:$B$782,V$83)+'СЕТ СН'!$H$12+СВЦЭМ!$D$10+'СЕТ СН'!$H$6-'СЕТ СН'!$H$22</f>
        <v>1498.2340823299999</v>
      </c>
      <c r="W111" s="36">
        <f>SUMIFS(СВЦЭМ!$C$39:$C$782,СВЦЭМ!$A$39:$A$782,$A111,СВЦЭМ!$B$39:$B$782,W$83)+'СЕТ СН'!$H$12+СВЦЭМ!$D$10+'СЕТ СН'!$H$6-'СЕТ СН'!$H$22</f>
        <v>1473.4707324599999</v>
      </c>
      <c r="X111" s="36">
        <f>SUMIFS(СВЦЭМ!$C$39:$C$782,СВЦЭМ!$A$39:$A$782,$A111,СВЦЭМ!$B$39:$B$782,X$83)+'СЕТ СН'!$H$12+СВЦЭМ!$D$10+'СЕТ СН'!$H$6-'СЕТ СН'!$H$22</f>
        <v>1463.2596804</v>
      </c>
      <c r="Y111" s="36">
        <f>SUMIFS(СВЦЭМ!$C$39:$C$782,СВЦЭМ!$A$39:$A$782,$A111,СВЦЭМ!$B$39:$B$782,Y$83)+'СЕТ СН'!$H$12+СВЦЭМ!$D$10+'СЕТ СН'!$H$6-'СЕТ СН'!$H$22</f>
        <v>1511.95384728</v>
      </c>
    </row>
    <row r="112" spans="1:25" ht="15.75" x14ac:dyDescent="0.2">
      <c r="A112" s="35">
        <f t="shared" si="2"/>
        <v>44649</v>
      </c>
      <c r="B112" s="36">
        <f>SUMIFS(СВЦЭМ!$C$39:$C$782,СВЦЭМ!$A$39:$A$782,$A112,СВЦЭМ!$B$39:$B$782,B$83)+'СЕТ СН'!$H$12+СВЦЭМ!$D$10+'СЕТ СН'!$H$6-'СЕТ СН'!$H$22</f>
        <v>1598.715342</v>
      </c>
      <c r="C112" s="36">
        <f>SUMIFS(СВЦЭМ!$C$39:$C$782,СВЦЭМ!$A$39:$A$782,$A112,СВЦЭМ!$B$39:$B$782,C$83)+'СЕТ СН'!$H$12+СВЦЭМ!$D$10+'СЕТ СН'!$H$6-'СЕТ СН'!$H$22</f>
        <v>1704.3048504999999</v>
      </c>
      <c r="D112" s="36">
        <f>SUMIFS(СВЦЭМ!$C$39:$C$782,СВЦЭМ!$A$39:$A$782,$A112,СВЦЭМ!$B$39:$B$782,D$83)+'СЕТ СН'!$H$12+СВЦЭМ!$D$10+'СЕТ СН'!$H$6-'СЕТ СН'!$H$22</f>
        <v>1817.9279182099999</v>
      </c>
      <c r="E112" s="36">
        <f>SUMIFS(СВЦЭМ!$C$39:$C$782,СВЦЭМ!$A$39:$A$782,$A112,СВЦЭМ!$B$39:$B$782,E$83)+'СЕТ СН'!$H$12+СВЦЭМ!$D$10+'СЕТ СН'!$H$6-'СЕТ СН'!$H$22</f>
        <v>1864.31871869</v>
      </c>
      <c r="F112" s="36">
        <f>SUMIFS(СВЦЭМ!$C$39:$C$782,СВЦЭМ!$A$39:$A$782,$A112,СВЦЭМ!$B$39:$B$782,F$83)+'СЕТ СН'!$H$12+СВЦЭМ!$D$10+'СЕТ СН'!$H$6-'СЕТ СН'!$H$22</f>
        <v>1879.6396393299999</v>
      </c>
      <c r="G112" s="36">
        <f>SUMIFS(СВЦЭМ!$C$39:$C$782,СВЦЭМ!$A$39:$A$782,$A112,СВЦЭМ!$B$39:$B$782,G$83)+'СЕТ СН'!$H$12+СВЦЭМ!$D$10+'СЕТ СН'!$H$6-'СЕТ СН'!$H$22</f>
        <v>1866.5475528499999</v>
      </c>
      <c r="H112" s="36">
        <f>SUMIFS(СВЦЭМ!$C$39:$C$782,СВЦЭМ!$A$39:$A$782,$A112,СВЦЭМ!$B$39:$B$782,H$83)+'СЕТ СН'!$H$12+СВЦЭМ!$D$10+'СЕТ СН'!$H$6-'СЕТ СН'!$H$22</f>
        <v>1811.92457481</v>
      </c>
      <c r="I112" s="36">
        <f>SUMIFS(СВЦЭМ!$C$39:$C$782,СВЦЭМ!$A$39:$A$782,$A112,СВЦЭМ!$B$39:$B$782,I$83)+'СЕТ СН'!$H$12+СВЦЭМ!$D$10+'СЕТ СН'!$H$6-'СЕТ СН'!$H$22</f>
        <v>1683.7370528199999</v>
      </c>
      <c r="J112" s="36">
        <f>SUMIFS(СВЦЭМ!$C$39:$C$782,СВЦЭМ!$A$39:$A$782,$A112,СВЦЭМ!$B$39:$B$782,J$83)+'СЕТ СН'!$H$12+СВЦЭМ!$D$10+'СЕТ СН'!$H$6-'СЕТ СН'!$H$22</f>
        <v>1577.77310747</v>
      </c>
      <c r="K112" s="36">
        <f>SUMIFS(СВЦЭМ!$C$39:$C$782,СВЦЭМ!$A$39:$A$782,$A112,СВЦЭМ!$B$39:$B$782,K$83)+'СЕТ СН'!$H$12+СВЦЭМ!$D$10+'СЕТ СН'!$H$6-'СЕТ СН'!$H$22</f>
        <v>1555.1653990699999</v>
      </c>
      <c r="L112" s="36">
        <f>SUMIFS(СВЦЭМ!$C$39:$C$782,СВЦЭМ!$A$39:$A$782,$A112,СВЦЭМ!$B$39:$B$782,L$83)+'СЕТ СН'!$H$12+СВЦЭМ!$D$10+'СЕТ СН'!$H$6-'СЕТ СН'!$H$22</f>
        <v>1588.26497933</v>
      </c>
      <c r="M112" s="36">
        <f>SUMIFS(СВЦЭМ!$C$39:$C$782,СВЦЭМ!$A$39:$A$782,$A112,СВЦЭМ!$B$39:$B$782,M$83)+'СЕТ СН'!$H$12+СВЦЭМ!$D$10+'СЕТ СН'!$H$6-'СЕТ СН'!$H$22</f>
        <v>1648.77320448</v>
      </c>
      <c r="N112" s="36">
        <f>SUMIFS(СВЦЭМ!$C$39:$C$782,СВЦЭМ!$A$39:$A$782,$A112,СВЦЭМ!$B$39:$B$782,N$83)+'СЕТ СН'!$H$12+СВЦЭМ!$D$10+'СЕТ СН'!$H$6-'СЕТ СН'!$H$22</f>
        <v>1775.1088638700001</v>
      </c>
      <c r="O112" s="36">
        <f>SUMIFS(СВЦЭМ!$C$39:$C$782,СВЦЭМ!$A$39:$A$782,$A112,СВЦЭМ!$B$39:$B$782,O$83)+'СЕТ СН'!$H$12+СВЦЭМ!$D$10+'СЕТ СН'!$H$6-'СЕТ СН'!$H$22</f>
        <v>1831.9970663500001</v>
      </c>
      <c r="P112" s="36">
        <f>SUMIFS(СВЦЭМ!$C$39:$C$782,СВЦЭМ!$A$39:$A$782,$A112,СВЦЭМ!$B$39:$B$782,P$83)+'СЕТ СН'!$H$12+СВЦЭМ!$D$10+'СЕТ СН'!$H$6-'СЕТ СН'!$H$22</f>
        <v>1853.3700921699999</v>
      </c>
      <c r="Q112" s="36">
        <f>SUMIFS(СВЦЭМ!$C$39:$C$782,СВЦЭМ!$A$39:$A$782,$A112,СВЦЭМ!$B$39:$B$782,Q$83)+'СЕТ СН'!$H$12+СВЦЭМ!$D$10+'СЕТ СН'!$H$6-'СЕТ СН'!$H$22</f>
        <v>1847.5830117099999</v>
      </c>
      <c r="R112" s="36">
        <f>SUMIFS(СВЦЭМ!$C$39:$C$782,СВЦЭМ!$A$39:$A$782,$A112,СВЦЭМ!$B$39:$B$782,R$83)+'СЕТ СН'!$H$12+СВЦЭМ!$D$10+'СЕТ СН'!$H$6-'СЕТ СН'!$H$22</f>
        <v>1798.37678805</v>
      </c>
      <c r="S112" s="36">
        <f>SUMIFS(СВЦЭМ!$C$39:$C$782,СВЦЭМ!$A$39:$A$782,$A112,СВЦЭМ!$B$39:$B$782,S$83)+'СЕТ СН'!$H$12+СВЦЭМ!$D$10+'СЕТ СН'!$H$6-'СЕТ СН'!$H$22</f>
        <v>1766.4991698900001</v>
      </c>
      <c r="T112" s="36">
        <f>SUMIFS(СВЦЭМ!$C$39:$C$782,СВЦЭМ!$A$39:$A$782,$A112,СВЦЭМ!$B$39:$B$782,T$83)+'СЕТ СН'!$H$12+СВЦЭМ!$D$10+'СЕТ СН'!$H$6-'СЕТ СН'!$H$22</f>
        <v>1740.9508154499999</v>
      </c>
      <c r="U112" s="36">
        <f>SUMIFS(СВЦЭМ!$C$39:$C$782,СВЦЭМ!$A$39:$A$782,$A112,СВЦЭМ!$B$39:$B$782,U$83)+'СЕТ СН'!$H$12+СВЦЭМ!$D$10+'СЕТ СН'!$H$6-'СЕТ СН'!$H$22</f>
        <v>1686.59104125</v>
      </c>
      <c r="V112" s="36">
        <f>SUMIFS(СВЦЭМ!$C$39:$C$782,СВЦЭМ!$A$39:$A$782,$A112,СВЦЭМ!$B$39:$B$782,V$83)+'СЕТ СН'!$H$12+СВЦЭМ!$D$10+'СЕТ СН'!$H$6-'СЕТ СН'!$H$22</f>
        <v>1699.1130996299999</v>
      </c>
      <c r="W112" s="36">
        <f>SUMIFS(СВЦЭМ!$C$39:$C$782,СВЦЭМ!$A$39:$A$782,$A112,СВЦЭМ!$B$39:$B$782,W$83)+'СЕТ СН'!$H$12+СВЦЭМ!$D$10+'СЕТ СН'!$H$6-'СЕТ СН'!$H$22</f>
        <v>1702.17971986</v>
      </c>
      <c r="X112" s="36">
        <f>SUMIFS(СВЦЭМ!$C$39:$C$782,СВЦЭМ!$A$39:$A$782,$A112,СВЦЭМ!$B$39:$B$782,X$83)+'СЕТ СН'!$H$12+СВЦЭМ!$D$10+'СЕТ СН'!$H$6-'СЕТ СН'!$H$22</f>
        <v>1735.24304175</v>
      </c>
      <c r="Y112" s="36">
        <f>SUMIFS(СВЦЭМ!$C$39:$C$782,СВЦЭМ!$A$39:$A$782,$A112,СВЦЭМ!$B$39:$B$782,Y$83)+'СЕТ СН'!$H$12+СВЦЭМ!$D$10+'СЕТ СН'!$H$6-'СЕТ СН'!$H$22</f>
        <v>1732.48489111</v>
      </c>
    </row>
    <row r="113" spans="1:27" ht="15.75" x14ac:dyDescent="0.2">
      <c r="A113" s="35">
        <f t="shared" si="2"/>
        <v>44650</v>
      </c>
      <c r="B113" s="36">
        <f>SUMIFS(СВЦЭМ!$C$39:$C$782,СВЦЭМ!$A$39:$A$782,$A113,СВЦЭМ!$B$39:$B$782,B$83)+'СЕТ СН'!$H$12+СВЦЭМ!$D$10+'СЕТ СН'!$H$6-'СЕТ СН'!$H$22</f>
        <v>1728.58306771</v>
      </c>
      <c r="C113" s="36">
        <f>SUMIFS(СВЦЭМ!$C$39:$C$782,СВЦЭМ!$A$39:$A$782,$A113,СВЦЭМ!$B$39:$B$782,C$83)+'СЕТ СН'!$H$12+СВЦЭМ!$D$10+'СЕТ СН'!$H$6-'СЕТ СН'!$H$22</f>
        <v>1746.8982806399999</v>
      </c>
      <c r="D113" s="36">
        <f>SUMIFS(СВЦЭМ!$C$39:$C$782,СВЦЭМ!$A$39:$A$782,$A113,СВЦЭМ!$B$39:$B$782,D$83)+'СЕТ СН'!$H$12+СВЦЭМ!$D$10+'СЕТ СН'!$H$6-'СЕТ СН'!$H$22</f>
        <v>1816.4256596099999</v>
      </c>
      <c r="E113" s="36">
        <f>SUMIFS(СВЦЭМ!$C$39:$C$782,СВЦЭМ!$A$39:$A$782,$A113,СВЦЭМ!$B$39:$B$782,E$83)+'СЕТ СН'!$H$12+СВЦЭМ!$D$10+'СЕТ СН'!$H$6-'СЕТ СН'!$H$22</f>
        <v>1876.4668192199999</v>
      </c>
      <c r="F113" s="36">
        <f>SUMIFS(СВЦЭМ!$C$39:$C$782,СВЦЭМ!$A$39:$A$782,$A113,СВЦЭМ!$B$39:$B$782,F$83)+'СЕТ СН'!$H$12+СВЦЭМ!$D$10+'СЕТ СН'!$H$6-'СЕТ СН'!$H$22</f>
        <v>1872.7993749499999</v>
      </c>
      <c r="G113" s="36">
        <f>SUMIFS(СВЦЭМ!$C$39:$C$782,СВЦЭМ!$A$39:$A$782,$A113,СВЦЭМ!$B$39:$B$782,G$83)+'СЕТ СН'!$H$12+СВЦЭМ!$D$10+'СЕТ СН'!$H$6-'СЕТ СН'!$H$22</f>
        <v>1864.2634344399999</v>
      </c>
      <c r="H113" s="36">
        <f>SUMIFS(СВЦЭМ!$C$39:$C$782,СВЦЭМ!$A$39:$A$782,$A113,СВЦЭМ!$B$39:$B$782,H$83)+'СЕТ СН'!$H$12+СВЦЭМ!$D$10+'СЕТ СН'!$H$6-'СЕТ СН'!$H$22</f>
        <v>1796.6860591699999</v>
      </c>
      <c r="I113" s="36">
        <f>SUMIFS(СВЦЭМ!$C$39:$C$782,СВЦЭМ!$A$39:$A$782,$A113,СВЦЭМ!$B$39:$B$782,I$83)+'СЕТ СН'!$H$12+СВЦЭМ!$D$10+'СЕТ СН'!$H$6-'СЕТ СН'!$H$22</f>
        <v>1729.98537059</v>
      </c>
      <c r="J113" s="36">
        <f>SUMIFS(СВЦЭМ!$C$39:$C$782,СВЦЭМ!$A$39:$A$782,$A113,СВЦЭМ!$B$39:$B$782,J$83)+'СЕТ СН'!$H$12+СВЦЭМ!$D$10+'СЕТ СН'!$H$6-'СЕТ СН'!$H$22</f>
        <v>1687.71053846</v>
      </c>
      <c r="K113" s="36">
        <f>SUMIFS(СВЦЭМ!$C$39:$C$782,СВЦЭМ!$A$39:$A$782,$A113,СВЦЭМ!$B$39:$B$782,K$83)+'СЕТ СН'!$H$12+СВЦЭМ!$D$10+'СЕТ СН'!$H$6-'СЕТ СН'!$H$22</f>
        <v>1696.9662329999999</v>
      </c>
      <c r="L113" s="36">
        <f>SUMIFS(СВЦЭМ!$C$39:$C$782,СВЦЭМ!$A$39:$A$782,$A113,СВЦЭМ!$B$39:$B$782,L$83)+'СЕТ СН'!$H$12+СВЦЭМ!$D$10+'СЕТ СН'!$H$6-'СЕТ СН'!$H$22</f>
        <v>1721.6460594800001</v>
      </c>
      <c r="M113" s="36">
        <f>SUMIFS(СВЦЭМ!$C$39:$C$782,СВЦЭМ!$A$39:$A$782,$A113,СВЦЭМ!$B$39:$B$782,M$83)+'СЕТ СН'!$H$12+СВЦЭМ!$D$10+'СЕТ СН'!$H$6-'СЕТ СН'!$H$22</f>
        <v>1724.0735955</v>
      </c>
      <c r="N113" s="36">
        <f>SUMIFS(СВЦЭМ!$C$39:$C$782,СВЦЭМ!$A$39:$A$782,$A113,СВЦЭМ!$B$39:$B$782,N$83)+'СЕТ СН'!$H$12+СВЦЭМ!$D$10+'СЕТ СН'!$H$6-'СЕТ СН'!$H$22</f>
        <v>1763.0021005799999</v>
      </c>
      <c r="O113" s="36">
        <f>SUMIFS(СВЦЭМ!$C$39:$C$782,СВЦЭМ!$A$39:$A$782,$A113,СВЦЭМ!$B$39:$B$782,O$83)+'СЕТ СН'!$H$12+СВЦЭМ!$D$10+'СЕТ СН'!$H$6-'СЕТ СН'!$H$22</f>
        <v>1824.45442035</v>
      </c>
      <c r="P113" s="36">
        <f>SUMIFS(СВЦЭМ!$C$39:$C$782,СВЦЭМ!$A$39:$A$782,$A113,СВЦЭМ!$B$39:$B$782,P$83)+'СЕТ СН'!$H$12+СВЦЭМ!$D$10+'СЕТ СН'!$H$6-'СЕТ СН'!$H$22</f>
        <v>1870.18415633</v>
      </c>
      <c r="Q113" s="36">
        <f>SUMIFS(СВЦЭМ!$C$39:$C$782,СВЦЭМ!$A$39:$A$782,$A113,СВЦЭМ!$B$39:$B$782,Q$83)+'СЕТ СН'!$H$12+СВЦЭМ!$D$10+'СЕТ СН'!$H$6-'СЕТ СН'!$H$22</f>
        <v>1850.47372346</v>
      </c>
      <c r="R113" s="36">
        <f>SUMIFS(СВЦЭМ!$C$39:$C$782,СВЦЭМ!$A$39:$A$782,$A113,СВЦЭМ!$B$39:$B$782,R$83)+'СЕТ СН'!$H$12+СВЦЭМ!$D$10+'СЕТ СН'!$H$6-'СЕТ СН'!$H$22</f>
        <v>1793.32736015</v>
      </c>
      <c r="S113" s="36">
        <f>SUMIFS(СВЦЭМ!$C$39:$C$782,СВЦЭМ!$A$39:$A$782,$A113,СВЦЭМ!$B$39:$B$782,S$83)+'СЕТ СН'!$H$12+СВЦЭМ!$D$10+'СЕТ СН'!$H$6-'СЕТ СН'!$H$22</f>
        <v>1761.60065882</v>
      </c>
      <c r="T113" s="36">
        <f>SUMIFS(СВЦЭМ!$C$39:$C$782,СВЦЭМ!$A$39:$A$782,$A113,СВЦЭМ!$B$39:$B$782,T$83)+'СЕТ СН'!$H$12+СВЦЭМ!$D$10+'СЕТ СН'!$H$6-'СЕТ СН'!$H$22</f>
        <v>1730.53997992</v>
      </c>
      <c r="U113" s="36">
        <f>SUMIFS(СВЦЭМ!$C$39:$C$782,СВЦЭМ!$A$39:$A$782,$A113,СВЦЭМ!$B$39:$B$782,U$83)+'СЕТ СН'!$H$12+СВЦЭМ!$D$10+'СЕТ СН'!$H$6-'СЕТ СН'!$H$22</f>
        <v>1692.6096086699999</v>
      </c>
      <c r="V113" s="36">
        <f>SUMIFS(СВЦЭМ!$C$39:$C$782,СВЦЭМ!$A$39:$A$782,$A113,СВЦЭМ!$B$39:$B$782,V$83)+'СЕТ СН'!$H$12+СВЦЭМ!$D$10+'СЕТ СН'!$H$6-'СЕТ СН'!$H$22</f>
        <v>1688.0172002199999</v>
      </c>
      <c r="W113" s="36">
        <f>SUMIFS(СВЦЭМ!$C$39:$C$782,СВЦЭМ!$A$39:$A$782,$A113,СВЦЭМ!$B$39:$B$782,W$83)+'СЕТ СН'!$H$12+СВЦЭМ!$D$10+'СЕТ СН'!$H$6-'СЕТ СН'!$H$22</f>
        <v>1692.2458676599999</v>
      </c>
      <c r="X113" s="36">
        <f>SUMIFS(СВЦЭМ!$C$39:$C$782,СВЦЭМ!$A$39:$A$782,$A113,СВЦЭМ!$B$39:$B$782,X$83)+'СЕТ СН'!$H$12+СВЦЭМ!$D$10+'СЕТ СН'!$H$6-'СЕТ СН'!$H$22</f>
        <v>1719.3316828299999</v>
      </c>
      <c r="Y113" s="36">
        <f>SUMIFS(СВЦЭМ!$C$39:$C$782,СВЦЭМ!$A$39:$A$782,$A113,СВЦЭМ!$B$39:$B$782,Y$83)+'СЕТ СН'!$H$12+СВЦЭМ!$D$10+'СЕТ СН'!$H$6-'СЕТ СН'!$H$22</f>
        <v>1741.06088288</v>
      </c>
      <c r="AA113" s="37"/>
    </row>
    <row r="114" spans="1:27" ht="15.75" x14ac:dyDescent="0.2">
      <c r="A114" s="35">
        <f t="shared" si="2"/>
        <v>44651</v>
      </c>
      <c r="B114" s="36">
        <f>SUMIFS(СВЦЭМ!$C$39:$C$782,СВЦЭМ!$A$39:$A$782,$A114,СВЦЭМ!$B$39:$B$782,B$83)+'СЕТ СН'!$H$12+СВЦЭМ!$D$10+'СЕТ СН'!$H$6-'СЕТ СН'!$H$22</f>
        <v>1731.13294318</v>
      </c>
      <c r="C114" s="36">
        <f>SUMIFS(СВЦЭМ!$C$39:$C$782,СВЦЭМ!$A$39:$A$782,$A114,СВЦЭМ!$B$39:$B$782,C$83)+'СЕТ СН'!$H$12+СВЦЭМ!$D$10+'СЕТ СН'!$H$6-'СЕТ СН'!$H$22</f>
        <v>1736.38791292</v>
      </c>
      <c r="D114" s="36">
        <f>SUMIFS(СВЦЭМ!$C$39:$C$782,СВЦЭМ!$A$39:$A$782,$A114,СВЦЭМ!$B$39:$B$782,D$83)+'СЕТ СН'!$H$12+СВЦЭМ!$D$10+'СЕТ СН'!$H$6-'СЕТ СН'!$H$22</f>
        <v>1808.0193083500001</v>
      </c>
      <c r="E114" s="36">
        <f>SUMIFS(СВЦЭМ!$C$39:$C$782,СВЦЭМ!$A$39:$A$782,$A114,СВЦЭМ!$B$39:$B$782,E$83)+'СЕТ СН'!$H$12+СВЦЭМ!$D$10+'СЕТ СН'!$H$6-'СЕТ СН'!$H$22</f>
        <v>1881.2084033399999</v>
      </c>
      <c r="F114" s="36">
        <f>SUMIFS(СВЦЭМ!$C$39:$C$782,СВЦЭМ!$A$39:$A$782,$A114,СВЦЭМ!$B$39:$B$782,F$83)+'СЕТ СН'!$H$12+СВЦЭМ!$D$10+'СЕТ СН'!$H$6-'СЕТ СН'!$H$22</f>
        <v>1873.60893945</v>
      </c>
      <c r="G114" s="36">
        <f>SUMIFS(СВЦЭМ!$C$39:$C$782,СВЦЭМ!$A$39:$A$782,$A114,СВЦЭМ!$B$39:$B$782,G$83)+'СЕТ СН'!$H$12+СВЦЭМ!$D$10+'СЕТ СН'!$H$6-'СЕТ СН'!$H$22</f>
        <v>1868.9940015699999</v>
      </c>
      <c r="H114" s="36">
        <f>SUMIFS(СВЦЭМ!$C$39:$C$782,СВЦЭМ!$A$39:$A$782,$A114,СВЦЭМ!$B$39:$B$782,H$83)+'СЕТ СН'!$H$12+СВЦЭМ!$D$10+'СЕТ СН'!$H$6-'СЕТ СН'!$H$22</f>
        <v>1814.17435426</v>
      </c>
      <c r="I114" s="36">
        <f>SUMIFS(СВЦЭМ!$C$39:$C$782,СВЦЭМ!$A$39:$A$782,$A114,СВЦЭМ!$B$39:$B$782,I$83)+'СЕТ СН'!$H$12+СВЦЭМ!$D$10+'СЕТ СН'!$H$6-'СЕТ СН'!$H$22</f>
        <v>1738.13076174</v>
      </c>
      <c r="J114" s="36">
        <f>SUMIFS(СВЦЭМ!$C$39:$C$782,СВЦЭМ!$A$39:$A$782,$A114,СВЦЭМ!$B$39:$B$782,J$83)+'СЕТ СН'!$H$12+СВЦЭМ!$D$10+'СЕТ СН'!$H$6-'СЕТ СН'!$H$22</f>
        <v>1701.7374679299999</v>
      </c>
      <c r="K114" s="36">
        <f>SUMIFS(СВЦЭМ!$C$39:$C$782,СВЦЭМ!$A$39:$A$782,$A114,СВЦЭМ!$B$39:$B$782,K$83)+'СЕТ СН'!$H$12+СВЦЭМ!$D$10+'СЕТ СН'!$H$6-'СЕТ СН'!$H$22</f>
        <v>1699.20538661</v>
      </c>
      <c r="L114" s="36">
        <f>SUMIFS(СВЦЭМ!$C$39:$C$782,СВЦЭМ!$A$39:$A$782,$A114,СВЦЭМ!$B$39:$B$782,L$83)+'СЕТ СН'!$H$12+СВЦЭМ!$D$10+'СЕТ СН'!$H$6-'СЕТ СН'!$H$22</f>
        <v>1728.4855577599999</v>
      </c>
      <c r="M114" s="36">
        <f>SUMIFS(СВЦЭМ!$C$39:$C$782,СВЦЭМ!$A$39:$A$782,$A114,СВЦЭМ!$B$39:$B$782,M$83)+'СЕТ СН'!$H$12+СВЦЭМ!$D$10+'СЕТ СН'!$H$6-'СЕТ СН'!$H$22</f>
        <v>1758.3145814299999</v>
      </c>
      <c r="N114" s="36">
        <f>SUMIFS(СВЦЭМ!$C$39:$C$782,СВЦЭМ!$A$39:$A$782,$A114,СВЦЭМ!$B$39:$B$782,N$83)+'СЕТ СН'!$H$12+СВЦЭМ!$D$10+'СЕТ СН'!$H$6-'СЕТ СН'!$H$22</f>
        <v>1792.0662985700001</v>
      </c>
      <c r="O114" s="36">
        <f>SUMIFS(СВЦЭМ!$C$39:$C$782,СВЦЭМ!$A$39:$A$782,$A114,СВЦЭМ!$B$39:$B$782,O$83)+'СЕТ СН'!$H$12+СВЦЭМ!$D$10+'СЕТ СН'!$H$6-'СЕТ СН'!$H$22</f>
        <v>1833.1612204200001</v>
      </c>
      <c r="P114" s="36">
        <f>SUMIFS(СВЦЭМ!$C$39:$C$782,СВЦЭМ!$A$39:$A$782,$A114,СВЦЭМ!$B$39:$B$782,P$83)+'СЕТ СН'!$H$12+СВЦЭМ!$D$10+'СЕТ СН'!$H$6-'СЕТ СН'!$H$22</f>
        <v>1861.0099585200001</v>
      </c>
      <c r="Q114" s="36">
        <f>SUMIFS(СВЦЭМ!$C$39:$C$782,СВЦЭМ!$A$39:$A$782,$A114,СВЦЭМ!$B$39:$B$782,Q$83)+'СЕТ СН'!$H$12+СВЦЭМ!$D$10+'СЕТ СН'!$H$6-'СЕТ СН'!$H$22</f>
        <v>1831.86765853</v>
      </c>
      <c r="R114" s="36">
        <f>SUMIFS(СВЦЭМ!$C$39:$C$782,СВЦЭМ!$A$39:$A$782,$A114,СВЦЭМ!$B$39:$B$782,R$83)+'СЕТ СН'!$H$12+СВЦЭМ!$D$10+'СЕТ СН'!$H$6-'СЕТ СН'!$H$22</f>
        <v>1720.80967102</v>
      </c>
      <c r="S114" s="36">
        <f>SUMIFS(СВЦЭМ!$C$39:$C$782,СВЦЭМ!$A$39:$A$782,$A114,СВЦЭМ!$B$39:$B$782,S$83)+'СЕТ СН'!$H$12+СВЦЭМ!$D$10+'СЕТ СН'!$H$6-'СЕТ СН'!$H$22</f>
        <v>1590.82975809</v>
      </c>
      <c r="T114" s="36">
        <f>SUMIFS(СВЦЭМ!$C$39:$C$782,СВЦЭМ!$A$39:$A$782,$A114,СВЦЭМ!$B$39:$B$782,T$83)+'СЕТ СН'!$H$12+СВЦЭМ!$D$10+'СЕТ СН'!$H$6-'СЕТ СН'!$H$22</f>
        <v>1499.13348073</v>
      </c>
      <c r="U114" s="36">
        <f>SUMIFS(СВЦЭМ!$C$39:$C$782,СВЦЭМ!$A$39:$A$782,$A114,СВЦЭМ!$B$39:$B$782,U$83)+'СЕТ СН'!$H$12+СВЦЭМ!$D$10+'СЕТ СН'!$H$6-'СЕТ СН'!$H$22</f>
        <v>1533.01411687</v>
      </c>
      <c r="V114" s="36">
        <f>SUMIFS(СВЦЭМ!$C$39:$C$782,СВЦЭМ!$A$39:$A$782,$A114,СВЦЭМ!$B$39:$B$782,V$83)+'СЕТ СН'!$H$12+СВЦЭМ!$D$10+'СЕТ СН'!$H$6-'СЕТ СН'!$H$22</f>
        <v>1587.6238763199999</v>
      </c>
      <c r="W114" s="36">
        <f>SUMIFS(СВЦЭМ!$C$39:$C$782,СВЦЭМ!$A$39:$A$782,$A114,СВЦЭМ!$B$39:$B$782,W$83)+'СЕТ СН'!$H$12+СВЦЭМ!$D$10+'СЕТ СН'!$H$6-'СЕТ СН'!$H$22</f>
        <v>1682.6656897600001</v>
      </c>
      <c r="X114" s="36">
        <f>SUMIFS(СВЦЭМ!$C$39:$C$782,СВЦЭМ!$A$39:$A$782,$A114,СВЦЭМ!$B$39:$B$782,X$83)+'СЕТ СН'!$H$12+СВЦЭМ!$D$10+'СЕТ СН'!$H$6-'СЕТ СН'!$H$22</f>
        <v>1720.0773329799999</v>
      </c>
      <c r="Y114" s="36">
        <f>SUMIFS(СВЦЭМ!$C$39:$C$782,СВЦЭМ!$A$39:$A$782,$A114,СВЦЭМ!$B$39:$B$782,Y$83)+'СЕТ СН'!$H$12+СВЦЭМ!$D$10+'СЕТ СН'!$H$6-'СЕТ СН'!$H$22</f>
        <v>1759.1906562500001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01.03.2022</v>
      </c>
      <c r="B120" s="36">
        <f>SUMIFS(СВЦЭМ!$C$39:$C$782,СВЦЭМ!$A$39:$A$782,$A120,СВЦЭМ!$B$39:$B$782,B$119)+'СЕТ СН'!$I$12+СВЦЭМ!$D$10+'СЕТ СН'!$I$6-'СЕТ СН'!$I$22</f>
        <v>1981.71125332</v>
      </c>
      <c r="C120" s="36">
        <f>SUMIFS(СВЦЭМ!$C$39:$C$782,СВЦЭМ!$A$39:$A$782,$A120,СВЦЭМ!$B$39:$B$782,C$119)+'СЕТ СН'!$I$12+СВЦЭМ!$D$10+'СЕТ СН'!$I$6-'СЕТ СН'!$I$22</f>
        <v>2016.89422848</v>
      </c>
      <c r="D120" s="36">
        <f>SUMIFS(СВЦЭМ!$C$39:$C$782,СВЦЭМ!$A$39:$A$782,$A120,СВЦЭМ!$B$39:$B$782,D$119)+'СЕТ СН'!$I$12+СВЦЭМ!$D$10+'СЕТ СН'!$I$6-'СЕТ СН'!$I$22</f>
        <v>2039.7745262400001</v>
      </c>
      <c r="E120" s="36">
        <f>SUMIFS(СВЦЭМ!$C$39:$C$782,СВЦЭМ!$A$39:$A$782,$A120,СВЦЭМ!$B$39:$B$782,E$119)+'СЕТ СН'!$I$12+СВЦЭМ!$D$10+'СЕТ СН'!$I$6-'СЕТ СН'!$I$22</f>
        <v>2038.7438418300001</v>
      </c>
      <c r="F120" s="36">
        <f>SUMIFS(СВЦЭМ!$C$39:$C$782,СВЦЭМ!$A$39:$A$782,$A120,СВЦЭМ!$B$39:$B$782,F$119)+'СЕТ СН'!$I$12+СВЦЭМ!$D$10+'СЕТ СН'!$I$6-'СЕТ СН'!$I$22</f>
        <v>2026.6047958900001</v>
      </c>
      <c r="G120" s="36">
        <f>SUMIFS(СВЦЭМ!$C$39:$C$782,СВЦЭМ!$A$39:$A$782,$A120,СВЦЭМ!$B$39:$B$782,G$119)+'СЕТ СН'!$I$12+СВЦЭМ!$D$10+'СЕТ СН'!$I$6-'СЕТ СН'!$I$22</f>
        <v>2022.6876922200001</v>
      </c>
      <c r="H120" s="36">
        <f>SUMIFS(СВЦЭМ!$C$39:$C$782,СВЦЭМ!$A$39:$A$782,$A120,СВЦЭМ!$B$39:$B$782,H$119)+'СЕТ СН'!$I$12+СВЦЭМ!$D$10+'СЕТ СН'!$I$6-'СЕТ СН'!$I$22</f>
        <v>1959.26394246</v>
      </c>
      <c r="I120" s="36">
        <f>SUMIFS(СВЦЭМ!$C$39:$C$782,СВЦЭМ!$A$39:$A$782,$A120,СВЦЭМ!$B$39:$B$782,I$119)+'СЕТ СН'!$I$12+СВЦЭМ!$D$10+'СЕТ СН'!$I$6-'СЕТ СН'!$I$22</f>
        <v>1932.8881298400001</v>
      </c>
      <c r="J120" s="36">
        <f>SUMIFS(СВЦЭМ!$C$39:$C$782,СВЦЭМ!$A$39:$A$782,$A120,СВЦЭМ!$B$39:$B$782,J$119)+'СЕТ СН'!$I$12+СВЦЭМ!$D$10+'СЕТ СН'!$I$6-'СЕТ СН'!$I$22</f>
        <v>1882.1994934700001</v>
      </c>
      <c r="K120" s="36">
        <f>SUMIFS(СВЦЭМ!$C$39:$C$782,СВЦЭМ!$A$39:$A$782,$A120,СВЦЭМ!$B$39:$B$782,K$119)+'СЕТ СН'!$I$12+СВЦЭМ!$D$10+'СЕТ СН'!$I$6-'СЕТ СН'!$I$22</f>
        <v>1902.66595192</v>
      </c>
      <c r="L120" s="36">
        <f>SUMIFS(СВЦЭМ!$C$39:$C$782,СВЦЭМ!$A$39:$A$782,$A120,СВЦЭМ!$B$39:$B$782,L$119)+'СЕТ СН'!$I$12+СВЦЭМ!$D$10+'СЕТ СН'!$I$6-'СЕТ СН'!$I$22</f>
        <v>1888.7590259400001</v>
      </c>
      <c r="M120" s="36">
        <f>SUMIFS(СВЦЭМ!$C$39:$C$782,СВЦЭМ!$A$39:$A$782,$A120,СВЦЭМ!$B$39:$B$782,M$119)+'СЕТ СН'!$I$12+СВЦЭМ!$D$10+'СЕТ СН'!$I$6-'СЕТ СН'!$I$22</f>
        <v>1928.3536567900001</v>
      </c>
      <c r="N120" s="36">
        <f>SUMIFS(СВЦЭМ!$C$39:$C$782,СВЦЭМ!$A$39:$A$782,$A120,СВЦЭМ!$B$39:$B$782,N$119)+'СЕТ СН'!$I$12+СВЦЭМ!$D$10+'СЕТ СН'!$I$6-'СЕТ СН'!$I$22</f>
        <v>1966.55586253</v>
      </c>
      <c r="O120" s="36">
        <f>SUMIFS(СВЦЭМ!$C$39:$C$782,СВЦЭМ!$A$39:$A$782,$A120,СВЦЭМ!$B$39:$B$782,O$119)+'СЕТ СН'!$I$12+СВЦЭМ!$D$10+'СЕТ СН'!$I$6-'СЕТ СН'!$I$22</f>
        <v>1994.5280831</v>
      </c>
      <c r="P120" s="36">
        <f>SUMIFS(СВЦЭМ!$C$39:$C$782,СВЦЭМ!$A$39:$A$782,$A120,СВЦЭМ!$B$39:$B$782,P$119)+'СЕТ СН'!$I$12+СВЦЭМ!$D$10+'СЕТ СН'!$I$6-'СЕТ СН'!$I$22</f>
        <v>2005.9967689600001</v>
      </c>
      <c r="Q120" s="36">
        <f>SUMIFS(СВЦЭМ!$C$39:$C$782,СВЦЭМ!$A$39:$A$782,$A120,СВЦЭМ!$B$39:$B$782,Q$119)+'СЕТ СН'!$I$12+СВЦЭМ!$D$10+'СЕТ СН'!$I$6-'СЕТ СН'!$I$22</f>
        <v>1993.10341711</v>
      </c>
      <c r="R120" s="36">
        <f>SUMIFS(СВЦЭМ!$C$39:$C$782,СВЦЭМ!$A$39:$A$782,$A120,СВЦЭМ!$B$39:$B$782,R$119)+'СЕТ СН'!$I$12+СВЦЭМ!$D$10+'СЕТ СН'!$I$6-'СЕТ СН'!$I$22</f>
        <v>1959.46238094</v>
      </c>
      <c r="S120" s="36">
        <f>SUMIFS(СВЦЭМ!$C$39:$C$782,СВЦЭМ!$A$39:$A$782,$A120,СВЦЭМ!$B$39:$B$782,S$119)+'СЕТ СН'!$I$12+СВЦЭМ!$D$10+'СЕТ СН'!$I$6-'СЕТ СН'!$I$22</f>
        <v>1928.54339506</v>
      </c>
      <c r="T120" s="36">
        <f>SUMIFS(СВЦЭМ!$C$39:$C$782,СВЦЭМ!$A$39:$A$782,$A120,СВЦЭМ!$B$39:$B$782,T$119)+'СЕТ СН'!$I$12+СВЦЭМ!$D$10+'СЕТ СН'!$I$6-'СЕТ СН'!$I$22</f>
        <v>1878.0101292900001</v>
      </c>
      <c r="U120" s="36">
        <f>SUMIFS(СВЦЭМ!$C$39:$C$782,СВЦЭМ!$A$39:$A$782,$A120,СВЦЭМ!$B$39:$B$782,U$119)+'СЕТ СН'!$I$12+СВЦЭМ!$D$10+'СЕТ СН'!$I$6-'СЕТ СН'!$I$22</f>
        <v>1858.9459402500001</v>
      </c>
      <c r="V120" s="36">
        <f>SUMIFS(СВЦЭМ!$C$39:$C$782,СВЦЭМ!$A$39:$A$782,$A120,СВЦЭМ!$B$39:$B$782,V$119)+'СЕТ СН'!$I$12+СВЦЭМ!$D$10+'СЕТ СН'!$I$6-'СЕТ СН'!$I$22</f>
        <v>1870.2513642700001</v>
      </c>
      <c r="W120" s="36">
        <f>SUMIFS(СВЦЭМ!$C$39:$C$782,СВЦЭМ!$A$39:$A$782,$A120,СВЦЭМ!$B$39:$B$782,W$119)+'СЕТ СН'!$I$12+СВЦЭМ!$D$10+'СЕТ СН'!$I$6-'СЕТ СН'!$I$22</f>
        <v>1882.7514785800001</v>
      </c>
      <c r="X120" s="36">
        <f>SUMIFS(СВЦЭМ!$C$39:$C$782,СВЦЭМ!$A$39:$A$782,$A120,СВЦЭМ!$B$39:$B$782,X$119)+'СЕТ СН'!$I$12+СВЦЭМ!$D$10+'СЕТ СН'!$I$6-'СЕТ СН'!$I$22</f>
        <v>1921.95641196</v>
      </c>
      <c r="Y120" s="36">
        <f>SUMIFS(СВЦЭМ!$C$39:$C$782,СВЦЭМ!$A$39:$A$782,$A120,СВЦЭМ!$B$39:$B$782,Y$119)+'СЕТ СН'!$I$12+СВЦЭМ!$D$10+'СЕТ СН'!$I$6-'СЕТ СН'!$I$22</f>
        <v>1964.60501634</v>
      </c>
    </row>
    <row r="121" spans="1:27" ht="15.75" x14ac:dyDescent="0.2">
      <c r="A121" s="35">
        <f>A120+1</f>
        <v>44622</v>
      </c>
      <c r="B121" s="36">
        <f>SUMIFS(СВЦЭМ!$C$39:$C$782,СВЦЭМ!$A$39:$A$782,$A121,СВЦЭМ!$B$39:$B$782,B$119)+'СЕТ СН'!$I$12+СВЦЭМ!$D$10+'СЕТ СН'!$I$6-'СЕТ СН'!$I$22</f>
        <v>1997.6200793099999</v>
      </c>
      <c r="C121" s="36">
        <f>SUMIFS(СВЦЭМ!$C$39:$C$782,СВЦЭМ!$A$39:$A$782,$A121,СВЦЭМ!$B$39:$B$782,C$119)+'СЕТ СН'!$I$12+СВЦЭМ!$D$10+'СЕТ СН'!$I$6-'СЕТ СН'!$I$22</f>
        <v>2045.6585512300001</v>
      </c>
      <c r="D121" s="36">
        <f>SUMIFS(СВЦЭМ!$C$39:$C$782,СВЦЭМ!$A$39:$A$782,$A121,СВЦЭМ!$B$39:$B$782,D$119)+'СЕТ СН'!$I$12+СВЦЭМ!$D$10+'СЕТ СН'!$I$6-'СЕТ СН'!$I$22</f>
        <v>2089.1878894800002</v>
      </c>
      <c r="E121" s="36">
        <f>SUMIFS(СВЦЭМ!$C$39:$C$782,СВЦЭМ!$A$39:$A$782,$A121,СВЦЭМ!$B$39:$B$782,E$119)+'СЕТ СН'!$I$12+СВЦЭМ!$D$10+'СЕТ СН'!$I$6-'СЕТ СН'!$I$22</f>
        <v>2122.1053822499998</v>
      </c>
      <c r="F121" s="36">
        <f>SUMIFS(СВЦЭМ!$C$39:$C$782,СВЦЭМ!$A$39:$A$782,$A121,СВЦЭМ!$B$39:$B$782,F$119)+'СЕТ СН'!$I$12+СВЦЭМ!$D$10+'СЕТ СН'!$I$6-'СЕТ СН'!$I$22</f>
        <v>2149.4417019800003</v>
      </c>
      <c r="G121" s="36">
        <f>SUMIFS(СВЦЭМ!$C$39:$C$782,СВЦЭМ!$A$39:$A$782,$A121,СВЦЭМ!$B$39:$B$782,G$119)+'СЕТ СН'!$I$12+СВЦЭМ!$D$10+'СЕТ СН'!$I$6-'СЕТ СН'!$I$22</f>
        <v>2100.4121140799998</v>
      </c>
      <c r="H121" s="36">
        <f>SUMIFS(СВЦЭМ!$C$39:$C$782,СВЦЭМ!$A$39:$A$782,$A121,СВЦЭМ!$B$39:$B$782,H$119)+'СЕТ СН'!$I$12+СВЦЭМ!$D$10+'СЕТ СН'!$I$6-'СЕТ СН'!$I$22</f>
        <v>2017.6170406200001</v>
      </c>
      <c r="I121" s="36">
        <f>SUMIFS(СВЦЭМ!$C$39:$C$782,СВЦЭМ!$A$39:$A$782,$A121,СВЦЭМ!$B$39:$B$782,I$119)+'СЕТ СН'!$I$12+СВЦЭМ!$D$10+'СЕТ СН'!$I$6-'СЕТ СН'!$I$22</f>
        <v>1967.0627663600001</v>
      </c>
      <c r="J121" s="36">
        <f>SUMIFS(СВЦЭМ!$C$39:$C$782,СВЦЭМ!$A$39:$A$782,$A121,СВЦЭМ!$B$39:$B$782,J$119)+'СЕТ СН'!$I$12+СВЦЭМ!$D$10+'СЕТ СН'!$I$6-'СЕТ СН'!$I$22</f>
        <v>1903.67108549</v>
      </c>
      <c r="K121" s="36">
        <f>SUMIFS(СВЦЭМ!$C$39:$C$782,СВЦЭМ!$A$39:$A$782,$A121,СВЦЭМ!$B$39:$B$782,K$119)+'СЕТ СН'!$I$12+СВЦЭМ!$D$10+'СЕТ СН'!$I$6-'СЕТ СН'!$I$22</f>
        <v>1894.0432698900001</v>
      </c>
      <c r="L121" s="36">
        <f>SUMIFS(СВЦЭМ!$C$39:$C$782,СВЦЭМ!$A$39:$A$782,$A121,СВЦЭМ!$B$39:$B$782,L$119)+'СЕТ СН'!$I$12+СВЦЭМ!$D$10+'СЕТ СН'!$I$6-'СЕТ СН'!$I$22</f>
        <v>1895.53461846</v>
      </c>
      <c r="M121" s="36">
        <f>SUMIFS(СВЦЭМ!$C$39:$C$782,СВЦЭМ!$A$39:$A$782,$A121,СВЦЭМ!$B$39:$B$782,M$119)+'СЕТ СН'!$I$12+СВЦЭМ!$D$10+'СЕТ СН'!$I$6-'СЕТ СН'!$I$22</f>
        <v>1937.7481468999999</v>
      </c>
      <c r="N121" s="36">
        <f>SUMIFS(СВЦЭМ!$C$39:$C$782,СВЦЭМ!$A$39:$A$782,$A121,СВЦЭМ!$B$39:$B$782,N$119)+'СЕТ СН'!$I$12+СВЦЭМ!$D$10+'СЕТ СН'!$I$6-'СЕТ СН'!$I$22</f>
        <v>1986.33533053</v>
      </c>
      <c r="O121" s="36">
        <f>SUMIFS(СВЦЭМ!$C$39:$C$782,СВЦЭМ!$A$39:$A$782,$A121,СВЦЭМ!$B$39:$B$782,O$119)+'СЕТ СН'!$I$12+СВЦЭМ!$D$10+'СЕТ СН'!$I$6-'СЕТ СН'!$I$22</f>
        <v>2028.2401284699999</v>
      </c>
      <c r="P121" s="36">
        <f>SUMIFS(СВЦЭМ!$C$39:$C$782,СВЦЭМ!$A$39:$A$782,$A121,СВЦЭМ!$B$39:$B$782,P$119)+'СЕТ СН'!$I$12+СВЦЭМ!$D$10+'СЕТ СН'!$I$6-'СЕТ СН'!$I$22</f>
        <v>2057.9308833800001</v>
      </c>
      <c r="Q121" s="36">
        <f>SUMIFS(СВЦЭМ!$C$39:$C$782,СВЦЭМ!$A$39:$A$782,$A121,СВЦЭМ!$B$39:$B$782,Q$119)+'СЕТ СН'!$I$12+СВЦЭМ!$D$10+'СЕТ СН'!$I$6-'СЕТ СН'!$I$22</f>
        <v>2040.2722851999999</v>
      </c>
      <c r="R121" s="36">
        <f>SUMIFS(СВЦЭМ!$C$39:$C$782,СВЦЭМ!$A$39:$A$782,$A121,СВЦЭМ!$B$39:$B$782,R$119)+'СЕТ СН'!$I$12+СВЦЭМ!$D$10+'СЕТ СН'!$I$6-'СЕТ СН'!$I$22</f>
        <v>2001.7723990100001</v>
      </c>
      <c r="S121" s="36">
        <f>SUMIFS(СВЦЭМ!$C$39:$C$782,СВЦЭМ!$A$39:$A$782,$A121,СВЦЭМ!$B$39:$B$782,S$119)+'СЕТ СН'!$I$12+СВЦЭМ!$D$10+'СЕТ СН'!$I$6-'СЕТ СН'!$I$22</f>
        <v>1955.6232021200001</v>
      </c>
      <c r="T121" s="36">
        <f>SUMIFS(СВЦЭМ!$C$39:$C$782,СВЦЭМ!$A$39:$A$782,$A121,СВЦЭМ!$B$39:$B$782,T$119)+'СЕТ СН'!$I$12+СВЦЭМ!$D$10+'СЕТ СН'!$I$6-'СЕТ СН'!$I$22</f>
        <v>1903.33398201</v>
      </c>
      <c r="U121" s="36">
        <f>SUMIFS(СВЦЭМ!$C$39:$C$782,СВЦЭМ!$A$39:$A$782,$A121,СВЦЭМ!$B$39:$B$782,U$119)+'СЕТ СН'!$I$12+СВЦЭМ!$D$10+'СЕТ СН'!$I$6-'СЕТ СН'!$I$22</f>
        <v>1872.3381246200001</v>
      </c>
      <c r="V121" s="36">
        <f>SUMIFS(СВЦЭМ!$C$39:$C$782,СВЦЭМ!$A$39:$A$782,$A121,СВЦЭМ!$B$39:$B$782,V$119)+'СЕТ СН'!$I$12+СВЦЭМ!$D$10+'СЕТ СН'!$I$6-'СЕТ СН'!$I$22</f>
        <v>1883.43449491</v>
      </c>
      <c r="W121" s="36">
        <f>SUMIFS(СВЦЭМ!$C$39:$C$782,СВЦЭМ!$A$39:$A$782,$A121,СВЦЭМ!$B$39:$B$782,W$119)+'СЕТ СН'!$I$12+СВЦЭМ!$D$10+'СЕТ СН'!$I$6-'СЕТ СН'!$I$22</f>
        <v>1916.84456297</v>
      </c>
      <c r="X121" s="36">
        <f>SUMIFS(СВЦЭМ!$C$39:$C$782,СВЦЭМ!$A$39:$A$782,$A121,СВЦЭМ!$B$39:$B$782,X$119)+'СЕТ СН'!$I$12+СВЦЭМ!$D$10+'СЕТ СН'!$I$6-'СЕТ СН'!$I$22</f>
        <v>1958.0273887600001</v>
      </c>
      <c r="Y121" s="36">
        <f>SUMIFS(СВЦЭМ!$C$39:$C$782,СВЦЭМ!$A$39:$A$782,$A121,СВЦЭМ!$B$39:$B$782,Y$119)+'СЕТ СН'!$I$12+СВЦЭМ!$D$10+'СЕТ СН'!$I$6-'СЕТ СН'!$I$22</f>
        <v>2000.62612853</v>
      </c>
    </row>
    <row r="122" spans="1:27" ht="15.75" x14ac:dyDescent="0.2">
      <c r="A122" s="35">
        <f t="shared" ref="A122:A150" si="3">A121+1</f>
        <v>44623</v>
      </c>
      <c r="B122" s="36">
        <f>SUMIFS(СВЦЭМ!$C$39:$C$782,СВЦЭМ!$A$39:$A$782,$A122,СВЦЭМ!$B$39:$B$782,B$119)+'СЕТ СН'!$I$12+СВЦЭМ!$D$10+'СЕТ СН'!$I$6-'СЕТ СН'!$I$22</f>
        <v>1996.00026069</v>
      </c>
      <c r="C122" s="36">
        <f>SUMIFS(СВЦЭМ!$C$39:$C$782,СВЦЭМ!$A$39:$A$782,$A122,СВЦЭМ!$B$39:$B$782,C$119)+'СЕТ СН'!$I$12+СВЦЭМ!$D$10+'СЕТ СН'!$I$6-'СЕТ СН'!$I$22</f>
        <v>2037.6393101799999</v>
      </c>
      <c r="D122" s="36">
        <f>SUMIFS(СВЦЭМ!$C$39:$C$782,СВЦЭМ!$A$39:$A$782,$A122,СВЦЭМ!$B$39:$B$782,D$119)+'СЕТ СН'!$I$12+СВЦЭМ!$D$10+'СЕТ СН'!$I$6-'СЕТ СН'!$I$22</f>
        <v>2088.0308347199998</v>
      </c>
      <c r="E122" s="36">
        <f>SUMIFS(СВЦЭМ!$C$39:$C$782,СВЦЭМ!$A$39:$A$782,$A122,СВЦЭМ!$B$39:$B$782,E$119)+'СЕТ СН'!$I$12+СВЦЭМ!$D$10+'СЕТ СН'!$I$6-'СЕТ СН'!$I$22</f>
        <v>2103.3815257200004</v>
      </c>
      <c r="F122" s="36">
        <f>SUMIFS(СВЦЭМ!$C$39:$C$782,СВЦЭМ!$A$39:$A$782,$A122,СВЦЭМ!$B$39:$B$782,F$119)+'СЕТ СН'!$I$12+СВЦЭМ!$D$10+'СЕТ СН'!$I$6-'СЕТ СН'!$I$22</f>
        <v>2104.9005775400001</v>
      </c>
      <c r="G122" s="36">
        <f>SUMIFS(СВЦЭМ!$C$39:$C$782,СВЦЭМ!$A$39:$A$782,$A122,СВЦЭМ!$B$39:$B$782,G$119)+'СЕТ СН'!$I$12+СВЦЭМ!$D$10+'СЕТ СН'!$I$6-'СЕТ СН'!$I$22</f>
        <v>2086.1461505300003</v>
      </c>
      <c r="H122" s="36">
        <f>SUMIFS(СВЦЭМ!$C$39:$C$782,СВЦЭМ!$A$39:$A$782,$A122,СВЦЭМ!$B$39:$B$782,H$119)+'СЕТ СН'!$I$12+СВЦЭМ!$D$10+'СЕТ СН'!$I$6-'СЕТ СН'!$I$22</f>
        <v>2002.5787424600001</v>
      </c>
      <c r="I122" s="36">
        <f>SUMIFS(СВЦЭМ!$C$39:$C$782,СВЦЭМ!$A$39:$A$782,$A122,СВЦЭМ!$B$39:$B$782,I$119)+'СЕТ СН'!$I$12+СВЦЭМ!$D$10+'СЕТ СН'!$I$6-'СЕТ СН'!$I$22</f>
        <v>1957.15442319</v>
      </c>
      <c r="J122" s="36">
        <f>SUMIFS(СВЦЭМ!$C$39:$C$782,СВЦЭМ!$A$39:$A$782,$A122,СВЦЭМ!$B$39:$B$782,J$119)+'СЕТ СН'!$I$12+СВЦЭМ!$D$10+'СЕТ СН'!$I$6-'СЕТ СН'!$I$22</f>
        <v>1933.3943934000001</v>
      </c>
      <c r="K122" s="36">
        <f>SUMIFS(СВЦЭМ!$C$39:$C$782,СВЦЭМ!$A$39:$A$782,$A122,СВЦЭМ!$B$39:$B$782,K$119)+'СЕТ СН'!$I$12+СВЦЭМ!$D$10+'СЕТ СН'!$I$6-'СЕТ СН'!$I$22</f>
        <v>1908.3025421699999</v>
      </c>
      <c r="L122" s="36">
        <f>SUMIFS(СВЦЭМ!$C$39:$C$782,СВЦЭМ!$A$39:$A$782,$A122,СВЦЭМ!$B$39:$B$782,L$119)+'СЕТ СН'!$I$12+СВЦЭМ!$D$10+'СЕТ СН'!$I$6-'СЕТ СН'!$I$22</f>
        <v>1915.7745549400001</v>
      </c>
      <c r="M122" s="36">
        <f>SUMIFS(СВЦЭМ!$C$39:$C$782,СВЦЭМ!$A$39:$A$782,$A122,СВЦЭМ!$B$39:$B$782,M$119)+'СЕТ СН'!$I$12+СВЦЭМ!$D$10+'СЕТ СН'!$I$6-'СЕТ СН'!$I$22</f>
        <v>1973.06048719</v>
      </c>
      <c r="N122" s="36">
        <f>SUMIFS(СВЦЭМ!$C$39:$C$782,СВЦЭМ!$A$39:$A$782,$A122,СВЦЭМ!$B$39:$B$782,N$119)+'СЕТ СН'!$I$12+СВЦЭМ!$D$10+'СЕТ СН'!$I$6-'СЕТ СН'!$I$22</f>
        <v>2019.9688320299999</v>
      </c>
      <c r="O122" s="36">
        <f>SUMIFS(СВЦЭМ!$C$39:$C$782,СВЦЭМ!$A$39:$A$782,$A122,СВЦЭМ!$B$39:$B$782,O$119)+'СЕТ СН'!$I$12+СВЦЭМ!$D$10+'СЕТ СН'!$I$6-'СЕТ СН'!$I$22</f>
        <v>2062.1607371</v>
      </c>
      <c r="P122" s="36">
        <f>SUMIFS(СВЦЭМ!$C$39:$C$782,СВЦЭМ!$A$39:$A$782,$A122,СВЦЭМ!$B$39:$B$782,P$119)+'СЕТ СН'!$I$12+СВЦЭМ!$D$10+'СЕТ СН'!$I$6-'СЕТ СН'!$I$22</f>
        <v>2066.3595799</v>
      </c>
      <c r="Q122" s="36">
        <f>SUMIFS(СВЦЭМ!$C$39:$C$782,СВЦЭМ!$A$39:$A$782,$A122,СВЦЭМ!$B$39:$B$782,Q$119)+'СЕТ СН'!$I$12+СВЦЭМ!$D$10+'СЕТ СН'!$I$6-'СЕТ СН'!$I$22</f>
        <v>2037.64834552</v>
      </c>
      <c r="R122" s="36">
        <f>SUMIFS(СВЦЭМ!$C$39:$C$782,СВЦЭМ!$A$39:$A$782,$A122,СВЦЭМ!$B$39:$B$782,R$119)+'СЕТ СН'!$I$12+СВЦЭМ!$D$10+'СЕТ СН'!$I$6-'СЕТ СН'!$I$22</f>
        <v>1999.4720802700001</v>
      </c>
      <c r="S122" s="36">
        <f>SUMIFS(СВЦЭМ!$C$39:$C$782,СВЦЭМ!$A$39:$A$782,$A122,СВЦЭМ!$B$39:$B$782,S$119)+'СЕТ СН'!$I$12+СВЦЭМ!$D$10+'СЕТ СН'!$I$6-'СЕТ СН'!$I$22</f>
        <v>1941.48537934</v>
      </c>
      <c r="T122" s="36">
        <f>SUMIFS(СВЦЭМ!$C$39:$C$782,СВЦЭМ!$A$39:$A$782,$A122,СВЦЭМ!$B$39:$B$782,T$119)+'СЕТ СН'!$I$12+СВЦЭМ!$D$10+'СЕТ СН'!$I$6-'СЕТ СН'!$I$22</f>
        <v>1888.96918241</v>
      </c>
      <c r="U122" s="36">
        <f>SUMIFS(СВЦЭМ!$C$39:$C$782,СВЦЭМ!$A$39:$A$782,$A122,СВЦЭМ!$B$39:$B$782,U$119)+'СЕТ СН'!$I$12+СВЦЭМ!$D$10+'СЕТ СН'!$I$6-'СЕТ СН'!$I$22</f>
        <v>1889.1436210900001</v>
      </c>
      <c r="V122" s="36">
        <f>SUMIFS(СВЦЭМ!$C$39:$C$782,СВЦЭМ!$A$39:$A$782,$A122,СВЦЭМ!$B$39:$B$782,V$119)+'СЕТ СН'!$I$12+СВЦЭМ!$D$10+'СЕТ СН'!$I$6-'СЕТ СН'!$I$22</f>
        <v>1894.0985029000001</v>
      </c>
      <c r="W122" s="36">
        <f>SUMIFS(СВЦЭМ!$C$39:$C$782,СВЦЭМ!$A$39:$A$782,$A122,СВЦЭМ!$B$39:$B$782,W$119)+'СЕТ СН'!$I$12+СВЦЭМ!$D$10+'СЕТ СН'!$I$6-'СЕТ СН'!$I$22</f>
        <v>1922.67511199</v>
      </c>
      <c r="X122" s="36">
        <f>SUMIFS(СВЦЭМ!$C$39:$C$782,СВЦЭМ!$A$39:$A$782,$A122,СВЦЭМ!$B$39:$B$782,X$119)+'СЕТ СН'!$I$12+СВЦЭМ!$D$10+'СЕТ СН'!$I$6-'СЕТ СН'!$I$22</f>
        <v>1935.69936033</v>
      </c>
      <c r="Y122" s="36">
        <f>SUMIFS(СВЦЭМ!$C$39:$C$782,СВЦЭМ!$A$39:$A$782,$A122,СВЦЭМ!$B$39:$B$782,Y$119)+'СЕТ СН'!$I$12+СВЦЭМ!$D$10+'СЕТ СН'!$I$6-'СЕТ СН'!$I$22</f>
        <v>1965.16509337</v>
      </c>
    </row>
    <row r="123" spans="1:27" ht="15.75" x14ac:dyDescent="0.2">
      <c r="A123" s="35">
        <f t="shared" si="3"/>
        <v>44624</v>
      </c>
      <c r="B123" s="36">
        <f>SUMIFS(СВЦЭМ!$C$39:$C$782,СВЦЭМ!$A$39:$A$782,$A123,СВЦЭМ!$B$39:$B$782,B$119)+'СЕТ СН'!$I$12+СВЦЭМ!$D$10+'СЕТ СН'!$I$6-'СЕТ СН'!$I$22</f>
        <v>1980.5567170700001</v>
      </c>
      <c r="C123" s="36">
        <f>SUMIFS(СВЦЭМ!$C$39:$C$782,СВЦЭМ!$A$39:$A$782,$A123,СВЦЭМ!$B$39:$B$782,C$119)+'СЕТ СН'!$I$12+СВЦЭМ!$D$10+'СЕТ СН'!$I$6-'СЕТ СН'!$I$22</f>
        <v>2021.6991947000001</v>
      </c>
      <c r="D123" s="36">
        <f>SUMIFS(СВЦЭМ!$C$39:$C$782,СВЦЭМ!$A$39:$A$782,$A123,СВЦЭМ!$B$39:$B$782,D$119)+'СЕТ СН'!$I$12+СВЦЭМ!$D$10+'СЕТ СН'!$I$6-'СЕТ СН'!$I$22</f>
        <v>2076.60510858</v>
      </c>
      <c r="E123" s="36">
        <f>SUMIFS(СВЦЭМ!$C$39:$C$782,СВЦЭМ!$A$39:$A$782,$A123,СВЦЭМ!$B$39:$B$782,E$119)+'СЕТ СН'!$I$12+СВЦЭМ!$D$10+'СЕТ СН'!$I$6-'СЕТ СН'!$I$22</f>
        <v>2090.2850087300003</v>
      </c>
      <c r="F123" s="36">
        <f>SUMIFS(СВЦЭМ!$C$39:$C$782,СВЦЭМ!$A$39:$A$782,$A123,СВЦЭМ!$B$39:$B$782,F$119)+'СЕТ СН'!$I$12+СВЦЭМ!$D$10+'СЕТ СН'!$I$6-'СЕТ СН'!$I$22</f>
        <v>2101.56327874</v>
      </c>
      <c r="G123" s="36">
        <f>SUMIFS(СВЦЭМ!$C$39:$C$782,СВЦЭМ!$A$39:$A$782,$A123,СВЦЭМ!$B$39:$B$782,G$119)+'СЕТ СН'!$I$12+СВЦЭМ!$D$10+'СЕТ СН'!$I$6-'СЕТ СН'!$I$22</f>
        <v>2069.5723939600002</v>
      </c>
      <c r="H123" s="36">
        <f>SUMIFS(СВЦЭМ!$C$39:$C$782,СВЦЭМ!$A$39:$A$782,$A123,СВЦЭМ!$B$39:$B$782,H$119)+'СЕТ СН'!$I$12+СВЦЭМ!$D$10+'СЕТ СН'!$I$6-'СЕТ СН'!$I$22</f>
        <v>1991.7282380199999</v>
      </c>
      <c r="I123" s="36">
        <f>SUMIFS(СВЦЭМ!$C$39:$C$782,СВЦЭМ!$A$39:$A$782,$A123,СВЦЭМ!$B$39:$B$782,I$119)+'СЕТ СН'!$I$12+СВЦЭМ!$D$10+'СЕТ СН'!$I$6-'СЕТ СН'!$I$22</f>
        <v>1934.9452404600002</v>
      </c>
      <c r="J123" s="36">
        <f>SUMIFS(СВЦЭМ!$C$39:$C$782,СВЦЭМ!$A$39:$A$782,$A123,СВЦЭМ!$B$39:$B$782,J$119)+'СЕТ СН'!$I$12+СВЦЭМ!$D$10+'СЕТ СН'!$I$6-'СЕТ СН'!$I$22</f>
        <v>1920.49784413</v>
      </c>
      <c r="K123" s="36">
        <f>SUMIFS(СВЦЭМ!$C$39:$C$782,СВЦЭМ!$A$39:$A$782,$A123,СВЦЭМ!$B$39:$B$782,K$119)+'СЕТ СН'!$I$12+СВЦЭМ!$D$10+'СЕТ СН'!$I$6-'СЕТ СН'!$I$22</f>
        <v>1911.60666535</v>
      </c>
      <c r="L123" s="36">
        <f>SUMIFS(СВЦЭМ!$C$39:$C$782,СВЦЭМ!$A$39:$A$782,$A123,СВЦЭМ!$B$39:$B$782,L$119)+'СЕТ СН'!$I$12+СВЦЭМ!$D$10+'СЕТ СН'!$I$6-'СЕТ СН'!$I$22</f>
        <v>1919.57483437</v>
      </c>
      <c r="M123" s="36">
        <f>SUMIFS(СВЦЭМ!$C$39:$C$782,СВЦЭМ!$A$39:$A$782,$A123,СВЦЭМ!$B$39:$B$782,M$119)+'СЕТ СН'!$I$12+СВЦЭМ!$D$10+'СЕТ СН'!$I$6-'СЕТ СН'!$I$22</f>
        <v>1964.53503067</v>
      </c>
      <c r="N123" s="36">
        <f>SUMIFS(СВЦЭМ!$C$39:$C$782,СВЦЭМ!$A$39:$A$782,$A123,СВЦЭМ!$B$39:$B$782,N$119)+'СЕТ СН'!$I$12+СВЦЭМ!$D$10+'СЕТ СН'!$I$6-'СЕТ СН'!$I$22</f>
        <v>2004.24937785</v>
      </c>
      <c r="O123" s="36">
        <f>SUMIFS(СВЦЭМ!$C$39:$C$782,СВЦЭМ!$A$39:$A$782,$A123,СВЦЭМ!$B$39:$B$782,O$119)+'СЕТ СН'!$I$12+СВЦЭМ!$D$10+'СЕТ СН'!$I$6-'СЕТ СН'!$I$22</f>
        <v>2047.94102133</v>
      </c>
      <c r="P123" s="36">
        <f>SUMIFS(СВЦЭМ!$C$39:$C$782,СВЦЭМ!$A$39:$A$782,$A123,СВЦЭМ!$B$39:$B$782,P$119)+'СЕТ СН'!$I$12+СВЦЭМ!$D$10+'СЕТ СН'!$I$6-'СЕТ СН'!$I$22</f>
        <v>2048.0422675700001</v>
      </c>
      <c r="Q123" s="36">
        <f>SUMIFS(СВЦЭМ!$C$39:$C$782,СВЦЭМ!$A$39:$A$782,$A123,СВЦЭМ!$B$39:$B$782,Q$119)+'СЕТ СН'!$I$12+СВЦЭМ!$D$10+'СЕТ СН'!$I$6-'СЕТ СН'!$I$22</f>
        <v>2024.61722216</v>
      </c>
      <c r="R123" s="36">
        <f>SUMIFS(СВЦЭМ!$C$39:$C$782,СВЦЭМ!$A$39:$A$782,$A123,СВЦЭМ!$B$39:$B$782,R$119)+'СЕТ СН'!$I$12+СВЦЭМ!$D$10+'СЕТ СН'!$I$6-'СЕТ СН'!$I$22</f>
        <v>1987.53498995</v>
      </c>
      <c r="S123" s="36">
        <f>SUMIFS(СВЦЭМ!$C$39:$C$782,СВЦЭМ!$A$39:$A$782,$A123,СВЦЭМ!$B$39:$B$782,S$119)+'СЕТ СН'!$I$12+СВЦЭМ!$D$10+'СЕТ СН'!$I$6-'СЕТ СН'!$I$22</f>
        <v>1922.6725605300001</v>
      </c>
      <c r="T123" s="36">
        <f>SUMIFS(СВЦЭМ!$C$39:$C$782,СВЦЭМ!$A$39:$A$782,$A123,СВЦЭМ!$B$39:$B$782,T$119)+'СЕТ СН'!$I$12+СВЦЭМ!$D$10+'СЕТ СН'!$I$6-'СЕТ СН'!$I$22</f>
        <v>1877.6618846599999</v>
      </c>
      <c r="U123" s="36">
        <f>SUMIFS(СВЦЭМ!$C$39:$C$782,СВЦЭМ!$A$39:$A$782,$A123,СВЦЭМ!$B$39:$B$782,U$119)+'СЕТ СН'!$I$12+СВЦЭМ!$D$10+'СЕТ СН'!$I$6-'СЕТ СН'!$I$22</f>
        <v>1869.6762145499999</v>
      </c>
      <c r="V123" s="36">
        <f>SUMIFS(СВЦЭМ!$C$39:$C$782,СВЦЭМ!$A$39:$A$782,$A123,СВЦЭМ!$B$39:$B$782,V$119)+'СЕТ СН'!$I$12+СВЦЭМ!$D$10+'СЕТ СН'!$I$6-'СЕТ СН'!$I$22</f>
        <v>1892.75152063</v>
      </c>
      <c r="W123" s="36">
        <f>SUMIFS(СВЦЭМ!$C$39:$C$782,СВЦЭМ!$A$39:$A$782,$A123,СВЦЭМ!$B$39:$B$782,W$119)+'СЕТ СН'!$I$12+СВЦЭМ!$D$10+'СЕТ СН'!$I$6-'СЕТ СН'!$I$22</f>
        <v>1922.38455729</v>
      </c>
      <c r="X123" s="36">
        <f>SUMIFS(СВЦЭМ!$C$39:$C$782,СВЦЭМ!$A$39:$A$782,$A123,СВЦЭМ!$B$39:$B$782,X$119)+'СЕТ СН'!$I$12+СВЦЭМ!$D$10+'СЕТ СН'!$I$6-'СЕТ СН'!$I$22</f>
        <v>1950.97763151</v>
      </c>
      <c r="Y123" s="36">
        <f>SUMIFS(СВЦЭМ!$C$39:$C$782,СВЦЭМ!$A$39:$A$782,$A123,СВЦЭМ!$B$39:$B$782,Y$119)+'СЕТ СН'!$I$12+СВЦЭМ!$D$10+'СЕТ СН'!$I$6-'СЕТ СН'!$I$22</f>
        <v>1963.71600926</v>
      </c>
    </row>
    <row r="124" spans="1:27" ht="15.75" x14ac:dyDescent="0.2">
      <c r="A124" s="35">
        <f t="shared" si="3"/>
        <v>44625</v>
      </c>
      <c r="B124" s="36">
        <f>SUMIFS(СВЦЭМ!$C$39:$C$782,СВЦЭМ!$A$39:$A$782,$A124,СВЦЭМ!$B$39:$B$782,B$119)+'СЕТ СН'!$I$12+СВЦЭМ!$D$10+'СЕТ СН'!$I$6-'СЕТ СН'!$I$22</f>
        <v>1974.2506432499999</v>
      </c>
      <c r="C124" s="36">
        <f>SUMIFS(СВЦЭМ!$C$39:$C$782,СВЦЭМ!$A$39:$A$782,$A124,СВЦЭМ!$B$39:$B$782,C$119)+'СЕТ СН'!$I$12+СВЦЭМ!$D$10+'СЕТ СН'!$I$6-'СЕТ СН'!$I$22</f>
        <v>2007.7842487400001</v>
      </c>
      <c r="D124" s="36">
        <f>SUMIFS(СВЦЭМ!$C$39:$C$782,СВЦЭМ!$A$39:$A$782,$A124,СВЦЭМ!$B$39:$B$782,D$119)+'СЕТ СН'!$I$12+СВЦЭМ!$D$10+'СЕТ СН'!$I$6-'СЕТ СН'!$I$22</f>
        <v>2048.52453629</v>
      </c>
      <c r="E124" s="36">
        <f>SUMIFS(СВЦЭМ!$C$39:$C$782,СВЦЭМ!$A$39:$A$782,$A124,СВЦЭМ!$B$39:$B$782,E$119)+'СЕТ СН'!$I$12+СВЦЭМ!$D$10+'СЕТ СН'!$I$6-'СЕТ СН'!$I$22</f>
        <v>2066.7370658300001</v>
      </c>
      <c r="F124" s="36">
        <f>SUMIFS(СВЦЭМ!$C$39:$C$782,СВЦЭМ!$A$39:$A$782,$A124,СВЦЭМ!$B$39:$B$782,F$119)+'СЕТ СН'!$I$12+СВЦЭМ!$D$10+'СЕТ СН'!$I$6-'СЕТ СН'!$I$22</f>
        <v>2081.9545696</v>
      </c>
      <c r="G124" s="36">
        <f>SUMIFS(СВЦЭМ!$C$39:$C$782,СВЦЭМ!$A$39:$A$782,$A124,СВЦЭМ!$B$39:$B$782,G$119)+'СЕТ СН'!$I$12+СВЦЭМ!$D$10+'СЕТ СН'!$I$6-'СЕТ СН'!$I$22</f>
        <v>2048.3045089500001</v>
      </c>
      <c r="H124" s="36">
        <f>SUMIFS(СВЦЭМ!$C$39:$C$782,СВЦЭМ!$A$39:$A$782,$A124,СВЦЭМ!$B$39:$B$782,H$119)+'СЕТ СН'!$I$12+СВЦЭМ!$D$10+'СЕТ СН'!$I$6-'СЕТ СН'!$I$22</f>
        <v>1981.5291135699999</v>
      </c>
      <c r="I124" s="36">
        <f>SUMIFS(СВЦЭМ!$C$39:$C$782,СВЦЭМ!$A$39:$A$782,$A124,СВЦЭМ!$B$39:$B$782,I$119)+'СЕТ СН'!$I$12+СВЦЭМ!$D$10+'СЕТ СН'!$I$6-'СЕТ СН'!$I$22</f>
        <v>1906.1590839200001</v>
      </c>
      <c r="J124" s="36">
        <f>SUMIFS(СВЦЭМ!$C$39:$C$782,СВЦЭМ!$A$39:$A$782,$A124,СВЦЭМ!$B$39:$B$782,J$119)+'СЕТ СН'!$I$12+СВЦЭМ!$D$10+'СЕТ СН'!$I$6-'СЕТ СН'!$I$22</f>
        <v>1894.50963987</v>
      </c>
      <c r="K124" s="36">
        <f>SUMIFS(СВЦЭМ!$C$39:$C$782,СВЦЭМ!$A$39:$A$782,$A124,СВЦЭМ!$B$39:$B$782,K$119)+'СЕТ СН'!$I$12+СВЦЭМ!$D$10+'СЕТ СН'!$I$6-'СЕТ СН'!$I$22</f>
        <v>1903.7080431900001</v>
      </c>
      <c r="L124" s="36">
        <f>SUMIFS(СВЦЭМ!$C$39:$C$782,СВЦЭМ!$A$39:$A$782,$A124,СВЦЭМ!$B$39:$B$782,L$119)+'СЕТ СН'!$I$12+СВЦЭМ!$D$10+'СЕТ СН'!$I$6-'СЕТ СН'!$I$22</f>
        <v>1905.4669533200001</v>
      </c>
      <c r="M124" s="36">
        <f>SUMIFS(СВЦЭМ!$C$39:$C$782,СВЦЭМ!$A$39:$A$782,$A124,СВЦЭМ!$B$39:$B$782,M$119)+'СЕТ СН'!$I$12+СВЦЭМ!$D$10+'СЕТ СН'!$I$6-'СЕТ СН'!$I$22</f>
        <v>1926.6624611899999</v>
      </c>
      <c r="N124" s="36">
        <f>SUMIFS(СВЦЭМ!$C$39:$C$782,СВЦЭМ!$A$39:$A$782,$A124,СВЦЭМ!$B$39:$B$782,N$119)+'СЕТ СН'!$I$12+СВЦЭМ!$D$10+'СЕТ СН'!$I$6-'СЕТ СН'!$I$22</f>
        <v>1966.1506407700001</v>
      </c>
      <c r="O124" s="36">
        <f>SUMIFS(СВЦЭМ!$C$39:$C$782,СВЦЭМ!$A$39:$A$782,$A124,СВЦЭМ!$B$39:$B$782,O$119)+'СЕТ СН'!$I$12+СВЦЭМ!$D$10+'СЕТ СН'!$I$6-'СЕТ СН'!$I$22</f>
        <v>2017.00937075</v>
      </c>
      <c r="P124" s="36">
        <f>SUMIFS(СВЦЭМ!$C$39:$C$782,СВЦЭМ!$A$39:$A$782,$A124,СВЦЭМ!$B$39:$B$782,P$119)+'СЕТ СН'!$I$12+СВЦЭМ!$D$10+'СЕТ СН'!$I$6-'СЕТ СН'!$I$22</f>
        <v>2026.5846973600001</v>
      </c>
      <c r="Q124" s="36">
        <f>SUMIFS(СВЦЭМ!$C$39:$C$782,СВЦЭМ!$A$39:$A$782,$A124,СВЦЭМ!$B$39:$B$782,Q$119)+'СЕТ СН'!$I$12+СВЦЭМ!$D$10+'СЕТ СН'!$I$6-'СЕТ СН'!$I$22</f>
        <v>2012.59781606</v>
      </c>
      <c r="R124" s="36">
        <f>SUMIFS(СВЦЭМ!$C$39:$C$782,СВЦЭМ!$A$39:$A$782,$A124,СВЦЭМ!$B$39:$B$782,R$119)+'СЕТ СН'!$I$12+СВЦЭМ!$D$10+'СЕТ СН'!$I$6-'СЕТ СН'!$I$22</f>
        <v>1963.15735015</v>
      </c>
      <c r="S124" s="36">
        <f>SUMIFS(СВЦЭМ!$C$39:$C$782,СВЦЭМ!$A$39:$A$782,$A124,СВЦЭМ!$B$39:$B$782,S$119)+'СЕТ СН'!$I$12+СВЦЭМ!$D$10+'СЕТ СН'!$I$6-'СЕТ СН'!$I$22</f>
        <v>1911.3577182500001</v>
      </c>
      <c r="T124" s="36">
        <f>SUMIFS(СВЦЭМ!$C$39:$C$782,СВЦЭМ!$A$39:$A$782,$A124,СВЦЭМ!$B$39:$B$782,T$119)+'СЕТ СН'!$I$12+СВЦЭМ!$D$10+'СЕТ СН'!$I$6-'СЕТ СН'!$I$22</f>
        <v>1870.6646077099999</v>
      </c>
      <c r="U124" s="36">
        <f>SUMIFS(СВЦЭМ!$C$39:$C$782,СВЦЭМ!$A$39:$A$782,$A124,СВЦЭМ!$B$39:$B$782,U$119)+'СЕТ СН'!$I$12+СВЦЭМ!$D$10+'СЕТ СН'!$I$6-'СЕТ СН'!$I$22</f>
        <v>1862.0257722700001</v>
      </c>
      <c r="V124" s="36">
        <f>SUMIFS(СВЦЭМ!$C$39:$C$782,СВЦЭМ!$A$39:$A$782,$A124,СВЦЭМ!$B$39:$B$782,V$119)+'СЕТ СН'!$I$12+СВЦЭМ!$D$10+'СЕТ СН'!$I$6-'СЕТ СН'!$I$22</f>
        <v>1875.7864438700001</v>
      </c>
      <c r="W124" s="36">
        <f>SUMIFS(СВЦЭМ!$C$39:$C$782,СВЦЭМ!$A$39:$A$782,$A124,СВЦЭМ!$B$39:$B$782,W$119)+'СЕТ СН'!$I$12+СВЦЭМ!$D$10+'СЕТ СН'!$I$6-'СЕТ СН'!$I$22</f>
        <v>1898.1273214400001</v>
      </c>
      <c r="X124" s="36">
        <f>SUMIFS(СВЦЭМ!$C$39:$C$782,СВЦЭМ!$A$39:$A$782,$A124,СВЦЭМ!$B$39:$B$782,X$119)+'СЕТ СН'!$I$12+СВЦЭМ!$D$10+'СЕТ СН'!$I$6-'СЕТ СН'!$I$22</f>
        <v>1918.1040516099999</v>
      </c>
      <c r="Y124" s="36">
        <f>SUMIFS(СВЦЭМ!$C$39:$C$782,СВЦЭМ!$A$39:$A$782,$A124,СВЦЭМ!$B$39:$B$782,Y$119)+'СЕТ СН'!$I$12+СВЦЭМ!$D$10+'СЕТ СН'!$I$6-'СЕТ СН'!$I$22</f>
        <v>1887.3968805900001</v>
      </c>
    </row>
    <row r="125" spans="1:27" ht="15.75" x14ac:dyDescent="0.2">
      <c r="A125" s="35">
        <f t="shared" si="3"/>
        <v>44626</v>
      </c>
      <c r="B125" s="36">
        <f>SUMIFS(СВЦЭМ!$C$39:$C$782,СВЦЭМ!$A$39:$A$782,$A125,СВЦЭМ!$B$39:$B$782,B$119)+'СЕТ СН'!$I$12+СВЦЭМ!$D$10+'СЕТ СН'!$I$6-'СЕТ СН'!$I$22</f>
        <v>1897.60669192</v>
      </c>
      <c r="C125" s="36">
        <f>SUMIFS(СВЦЭМ!$C$39:$C$782,СВЦЭМ!$A$39:$A$782,$A125,СВЦЭМ!$B$39:$B$782,C$119)+'СЕТ СН'!$I$12+СВЦЭМ!$D$10+'СЕТ СН'!$I$6-'СЕТ СН'!$I$22</f>
        <v>1907.5614695100001</v>
      </c>
      <c r="D125" s="36">
        <f>SUMIFS(СВЦЭМ!$C$39:$C$782,СВЦЭМ!$A$39:$A$782,$A125,СВЦЭМ!$B$39:$B$782,D$119)+'СЕТ СН'!$I$12+СВЦЭМ!$D$10+'СЕТ СН'!$I$6-'СЕТ СН'!$I$22</f>
        <v>1988.26294949</v>
      </c>
      <c r="E125" s="36">
        <f>SUMIFS(СВЦЭМ!$C$39:$C$782,СВЦЭМ!$A$39:$A$782,$A125,СВЦЭМ!$B$39:$B$782,E$119)+'СЕТ СН'!$I$12+СВЦЭМ!$D$10+'СЕТ СН'!$I$6-'СЕТ СН'!$I$22</f>
        <v>2032.94628134</v>
      </c>
      <c r="F125" s="36">
        <f>SUMIFS(СВЦЭМ!$C$39:$C$782,СВЦЭМ!$A$39:$A$782,$A125,СВЦЭМ!$B$39:$B$782,F$119)+'СЕТ СН'!$I$12+СВЦЭМ!$D$10+'СЕТ СН'!$I$6-'СЕТ СН'!$I$22</f>
        <v>2036.66170504</v>
      </c>
      <c r="G125" s="36">
        <f>SUMIFS(СВЦЭМ!$C$39:$C$782,СВЦЭМ!$A$39:$A$782,$A125,СВЦЭМ!$B$39:$B$782,G$119)+'СЕТ СН'!$I$12+СВЦЭМ!$D$10+'СЕТ СН'!$I$6-'СЕТ СН'!$I$22</f>
        <v>2031.30399446</v>
      </c>
      <c r="H125" s="36">
        <f>SUMIFS(СВЦЭМ!$C$39:$C$782,СВЦЭМ!$A$39:$A$782,$A125,СВЦЭМ!$B$39:$B$782,H$119)+'СЕТ СН'!$I$12+СВЦЭМ!$D$10+'СЕТ СН'!$I$6-'СЕТ СН'!$I$22</f>
        <v>2006.62409435</v>
      </c>
      <c r="I125" s="36">
        <f>SUMIFS(СВЦЭМ!$C$39:$C$782,СВЦЭМ!$A$39:$A$782,$A125,СВЦЭМ!$B$39:$B$782,I$119)+'СЕТ СН'!$I$12+СВЦЭМ!$D$10+'СЕТ СН'!$I$6-'СЕТ СН'!$I$22</f>
        <v>1892.91919016</v>
      </c>
      <c r="J125" s="36">
        <f>SUMIFS(СВЦЭМ!$C$39:$C$782,СВЦЭМ!$A$39:$A$782,$A125,СВЦЭМ!$B$39:$B$782,J$119)+'СЕТ СН'!$I$12+СВЦЭМ!$D$10+'СЕТ СН'!$I$6-'СЕТ СН'!$I$22</f>
        <v>1833.87768497</v>
      </c>
      <c r="K125" s="36">
        <f>SUMIFS(СВЦЭМ!$C$39:$C$782,СВЦЭМ!$A$39:$A$782,$A125,СВЦЭМ!$B$39:$B$782,K$119)+'СЕТ СН'!$I$12+СВЦЭМ!$D$10+'СЕТ СН'!$I$6-'СЕТ СН'!$I$22</f>
        <v>1804.4923133500001</v>
      </c>
      <c r="L125" s="36">
        <f>SUMIFS(СВЦЭМ!$C$39:$C$782,СВЦЭМ!$A$39:$A$782,$A125,СВЦЭМ!$B$39:$B$782,L$119)+'СЕТ СН'!$I$12+СВЦЭМ!$D$10+'СЕТ СН'!$I$6-'СЕТ СН'!$I$22</f>
        <v>1814.3212201400002</v>
      </c>
      <c r="M125" s="36">
        <f>SUMIFS(СВЦЭМ!$C$39:$C$782,СВЦЭМ!$A$39:$A$782,$A125,СВЦЭМ!$B$39:$B$782,M$119)+'СЕТ СН'!$I$12+СВЦЭМ!$D$10+'СЕТ СН'!$I$6-'СЕТ СН'!$I$22</f>
        <v>1831.8614183700001</v>
      </c>
      <c r="N125" s="36">
        <f>SUMIFS(СВЦЭМ!$C$39:$C$782,СВЦЭМ!$A$39:$A$782,$A125,СВЦЭМ!$B$39:$B$782,N$119)+'СЕТ СН'!$I$12+СВЦЭМ!$D$10+'СЕТ СН'!$I$6-'СЕТ СН'!$I$22</f>
        <v>1899.40435174</v>
      </c>
      <c r="O125" s="36">
        <f>SUMIFS(СВЦЭМ!$C$39:$C$782,СВЦЭМ!$A$39:$A$782,$A125,СВЦЭМ!$B$39:$B$782,O$119)+'СЕТ СН'!$I$12+СВЦЭМ!$D$10+'СЕТ СН'!$I$6-'СЕТ СН'!$I$22</f>
        <v>1953.43845575</v>
      </c>
      <c r="P125" s="36">
        <f>SUMIFS(СВЦЭМ!$C$39:$C$782,СВЦЭМ!$A$39:$A$782,$A125,СВЦЭМ!$B$39:$B$782,P$119)+'СЕТ СН'!$I$12+СВЦЭМ!$D$10+'СЕТ СН'!$I$6-'СЕТ СН'!$I$22</f>
        <v>1970.7898443900001</v>
      </c>
      <c r="Q125" s="36">
        <f>SUMIFS(СВЦЭМ!$C$39:$C$782,СВЦЭМ!$A$39:$A$782,$A125,СВЦЭМ!$B$39:$B$782,Q$119)+'СЕТ СН'!$I$12+СВЦЭМ!$D$10+'СЕТ СН'!$I$6-'СЕТ СН'!$I$22</f>
        <v>1959.14629812</v>
      </c>
      <c r="R125" s="36">
        <f>SUMIFS(СВЦЭМ!$C$39:$C$782,СВЦЭМ!$A$39:$A$782,$A125,СВЦЭМ!$B$39:$B$782,R$119)+'СЕТ СН'!$I$12+СВЦЭМ!$D$10+'СЕТ СН'!$I$6-'СЕТ СН'!$I$22</f>
        <v>1915.0466562700001</v>
      </c>
      <c r="S125" s="36">
        <f>SUMIFS(СВЦЭМ!$C$39:$C$782,СВЦЭМ!$A$39:$A$782,$A125,СВЦЭМ!$B$39:$B$782,S$119)+'СЕТ СН'!$I$12+СВЦЭМ!$D$10+'СЕТ СН'!$I$6-'СЕТ СН'!$I$22</f>
        <v>1856.88686919</v>
      </c>
      <c r="T125" s="36">
        <f>SUMIFS(СВЦЭМ!$C$39:$C$782,СВЦЭМ!$A$39:$A$782,$A125,СВЦЭМ!$B$39:$B$782,T$119)+'СЕТ СН'!$I$12+СВЦЭМ!$D$10+'СЕТ СН'!$I$6-'СЕТ СН'!$I$22</f>
        <v>1817.65951842</v>
      </c>
      <c r="U125" s="36">
        <f>SUMIFS(СВЦЭМ!$C$39:$C$782,СВЦЭМ!$A$39:$A$782,$A125,СВЦЭМ!$B$39:$B$782,U$119)+'СЕТ СН'!$I$12+СВЦЭМ!$D$10+'СЕТ СН'!$I$6-'СЕТ СН'!$I$22</f>
        <v>1779.7717935200001</v>
      </c>
      <c r="V125" s="36">
        <f>SUMIFS(СВЦЭМ!$C$39:$C$782,СВЦЭМ!$A$39:$A$782,$A125,СВЦЭМ!$B$39:$B$782,V$119)+'СЕТ СН'!$I$12+СВЦЭМ!$D$10+'СЕТ СН'!$I$6-'СЕТ СН'!$I$22</f>
        <v>1783.23578131</v>
      </c>
      <c r="W125" s="36">
        <f>SUMIFS(СВЦЭМ!$C$39:$C$782,СВЦЭМ!$A$39:$A$782,$A125,СВЦЭМ!$B$39:$B$782,W$119)+'СЕТ СН'!$I$12+СВЦЭМ!$D$10+'СЕТ СН'!$I$6-'СЕТ СН'!$I$22</f>
        <v>1797.29606906</v>
      </c>
      <c r="X125" s="36">
        <f>SUMIFS(СВЦЭМ!$C$39:$C$782,СВЦЭМ!$A$39:$A$782,$A125,СВЦЭМ!$B$39:$B$782,X$119)+'СЕТ СН'!$I$12+СВЦЭМ!$D$10+'СЕТ СН'!$I$6-'СЕТ СН'!$I$22</f>
        <v>1834.1693074700001</v>
      </c>
      <c r="Y125" s="36">
        <f>SUMIFS(СВЦЭМ!$C$39:$C$782,СВЦЭМ!$A$39:$A$782,$A125,СВЦЭМ!$B$39:$B$782,Y$119)+'СЕТ СН'!$I$12+СВЦЭМ!$D$10+'СЕТ СН'!$I$6-'СЕТ СН'!$I$22</f>
        <v>1852.7338322400001</v>
      </c>
    </row>
    <row r="126" spans="1:27" ht="15.75" x14ac:dyDescent="0.2">
      <c r="A126" s="35">
        <f t="shared" si="3"/>
        <v>44627</v>
      </c>
      <c r="B126" s="36">
        <f>SUMIFS(СВЦЭМ!$C$39:$C$782,СВЦЭМ!$A$39:$A$782,$A126,СВЦЭМ!$B$39:$B$782,B$119)+'СЕТ СН'!$I$12+СВЦЭМ!$D$10+'СЕТ СН'!$I$6-'СЕТ СН'!$I$22</f>
        <v>1864.89715684</v>
      </c>
      <c r="C126" s="36">
        <f>SUMIFS(СВЦЭМ!$C$39:$C$782,СВЦЭМ!$A$39:$A$782,$A126,СВЦЭМ!$B$39:$B$782,C$119)+'СЕТ СН'!$I$12+СВЦЭМ!$D$10+'СЕТ СН'!$I$6-'СЕТ СН'!$I$22</f>
        <v>1913.6971774799999</v>
      </c>
      <c r="D126" s="36">
        <f>SUMIFS(СВЦЭМ!$C$39:$C$782,СВЦЭМ!$A$39:$A$782,$A126,СВЦЭМ!$B$39:$B$782,D$119)+'СЕТ СН'!$I$12+СВЦЭМ!$D$10+'СЕТ СН'!$I$6-'СЕТ СН'!$I$22</f>
        <v>1984.1075410000001</v>
      </c>
      <c r="E126" s="36">
        <f>SUMIFS(СВЦЭМ!$C$39:$C$782,СВЦЭМ!$A$39:$A$782,$A126,СВЦЭМ!$B$39:$B$782,E$119)+'СЕТ СН'!$I$12+СВЦЭМ!$D$10+'СЕТ СН'!$I$6-'СЕТ СН'!$I$22</f>
        <v>2020.88115423</v>
      </c>
      <c r="F126" s="36">
        <f>SUMIFS(СВЦЭМ!$C$39:$C$782,СВЦЭМ!$A$39:$A$782,$A126,СВЦЭМ!$B$39:$B$782,F$119)+'СЕТ СН'!$I$12+СВЦЭМ!$D$10+'СЕТ СН'!$I$6-'СЕТ СН'!$I$22</f>
        <v>2038.3997181100001</v>
      </c>
      <c r="G126" s="36">
        <f>SUMIFS(СВЦЭМ!$C$39:$C$782,СВЦЭМ!$A$39:$A$782,$A126,СВЦЭМ!$B$39:$B$782,G$119)+'СЕТ СН'!$I$12+СВЦЭМ!$D$10+'СЕТ СН'!$I$6-'СЕТ СН'!$I$22</f>
        <v>2021.6352921499999</v>
      </c>
      <c r="H126" s="36">
        <f>SUMIFS(СВЦЭМ!$C$39:$C$782,СВЦЭМ!$A$39:$A$782,$A126,СВЦЭМ!$B$39:$B$782,H$119)+'СЕТ СН'!$I$12+СВЦЭМ!$D$10+'СЕТ СН'!$I$6-'СЕТ СН'!$I$22</f>
        <v>1991.3722293200001</v>
      </c>
      <c r="I126" s="36">
        <f>SUMIFS(СВЦЭМ!$C$39:$C$782,СВЦЭМ!$A$39:$A$782,$A126,СВЦЭМ!$B$39:$B$782,I$119)+'СЕТ СН'!$I$12+СВЦЭМ!$D$10+'СЕТ СН'!$I$6-'СЕТ СН'!$I$22</f>
        <v>1900.5839696600001</v>
      </c>
      <c r="J126" s="36">
        <f>SUMIFS(СВЦЭМ!$C$39:$C$782,СВЦЭМ!$A$39:$A$782,$A126,СВЦЭМ!$B$39:$B$782,J$119)+'СЕТ СН'!$I$12+СВЦЭМ!$D$10+'СЕТ СН'!$I$6-'СЕТ СН'!$I$22</f>
        <v>1826.29277286</v>
      </c>
      <c r="K126" s="36">
        <f>SUMIFS(СВЦЭМ!$C$39:$C$782,СВЦЭМ!$A$39:$A$782,$A126,СВЦЭМ!$B$39:$B$782,K$119)+'СЕТ СН'!$I$12+СВЦЭМ!$D$10+'СЕТ СН'!$I$6-'СЕТ СН'!$I$22</f>
        <v>1811.35023232</v>
      </c>
      <c r="L126" s="36">
        <f>SUMIFS(СВЦЭМ!$C$39:$C$782,СВЦЭМ!$A$39:$A$782,$A126,СВЦЭМ!$B$39:$B$782,L$119)+'СЕТ СН'!$I$12+СВЦЭМ!$D$10+'СЕТ СН'!$I$6-'СЕТ СН'!$I$22</f>
        <v>1804.5298623000001</v>
      </c>
      <c r="M126" s="36">
        <f>SUMIFS(СВЦЭМ!$C$39:$C$782,СВЦЭМ!$A$39:$A$782,$A126,СВЦЭМ!$B$39:$B$782,M$119)+'СЕТ СН'!$I$12+СВЦЭМ!$D$10+'СЕТ СН'!$I$6-'СЕТ СН'!$I$22</f>
        <v>1857.3036761600001</v>
      </c>
      <c r="N126" s="36">
        <f>SUMIFS(СВЦЭМ!$C$39:$C$782,СВЦЭМ!$A$39:$A$782,$A126,СВЦЭМ!$B$39:$B$782,N$119)+'СЕТ СН'!$I$12+СВЦЭМ!$D$10+'СЕТ СН'!$I$6-'СЕТ СН'!$I$22</f>
        <v>1932.2628766800001</v>
      </c>
      <c r="O126" s="36">
        <f>SUMIFS(СВЦЭМ!$C$39:$C$782,СВЦЭМ!$A$39:$A$782,$A126,СВЦЭМ!$B$39:$B$782,O$119)+'СЕТ СН'!$I$12+СВЦЭМ!$D$10+'СЕТ СН'!$I$6-'СЕТ СН'!$I$22</f>
        <v>1992.2357089</v>
      </c>
      <c r="P126" s="36">
        <f>SUMIFS(СВЦЭМ!$C$39:$C$782,СВЦЭМ!$A$39:$A$782,$A126,СВЦЭМ!$B$39:$B$782,P$119)+'СЕТ СН'!$I$12+СВЦЭМ!$D$10+'СЕТ СН'!$I$6-'СЕТ СН'!$I$22</f>
        <v>1995.25907044</v>
      </c>
      <c r="Q126" s="36">
        <f>SUMIFS(СВЦЭМ!$C$39:$C$782,СВЦЭМ!$A$39:$A$782,$A126,СВЦЭМ!$B$39:$B$782,Q$119)+'СЕТ СН'!$I$12+СВЦЭМ!$D$10+'СЕТ СН'!$I$6-'СЕТ СН'!$I$22</f>
        <v>1968.16898692</v>
      </c>
      <c r="R126" s="36">
        <f>SUMIFS(СВЦЭМ!$C$39:$C$782,СВЦЭМ!$A$39:$A$782,$A126,СВЦЭМ!$B$39:$B$782,R$119)+'СЕТ СН'!$I$12+СВЦЭМ!$D$10+'СЕТ СН'!$I$6-'СЕТ СН'!$I$22</f>
        <v>1919.7940645599999</v>
      </c>
      <c r="S126" s="36">
        <f>SUMIFS(СВЦЭМ!$C$39:$C$782,СВЦЭМ!$A$39:$A$782,$A126,СВЦЭМ!$B$39:$B$782,S$119)+'СЕТ СН'!$I$12+СВЦЭМ!$D$10+'СЕТ СН'!$I$6-'СЕТ СН'!$I$22</f>
        <v>1875.73984681</v>
      </c>
      <c r="T126" s="36">
        <f>SUMIFS(СВЦЭМ!$C$39:$C$782,СВЦЭМ!$A$39:$A$782,$A126,СВЦЭМ!$B$39:$B$782,T$119)+'СЕТ СН'!$I$12+СВЦЭМ!$D$10+'СЕТ СН'!$I$6-'СЕТ СН'!$I$22</f>
        <v>1837.36409377</v>
      </c>
      <c r="U126" s="36">
        <f>SUMIFS(СВЦЭМ!$C$39:$C$782,СВЦЭМ!$A$39:$A$782,$A126,СВЦЭМ!$B$39:$B$782,U$119)+'СЕТ СН'!$I$12+СВЦЭМ!$D$10+'СЕТ СН'!$I$6-'СЕТ СН'!$I$22</f>
        <v>1797.4203124400001</v>
      </c>
      <c r="V126" s="36">
        <f>SUMIFS(СВЦЭМ!$C$39:$C$782,СВЦЭМ!$A$39:$A$782,$A126,СВЦЭМ!$B$39:$B$782,V$119)+'СЕТ СН'!$I$12+СВЦЭМ!$D$10+'СЕТ СН'!$I$6-'СЕТ СН'!$I$22</f>
        <v>1800.51762867</v>
      </c>
      <c r="W126" s="36">
        <f>SUMIFS(СВЦЭМ!$C$39:$C$782,СВЦЭМ!$A$39:$A$782,$A126,СВЦЭМ!$B$39:$B$782,W$119)+'СЕТ СН'!$I$12+СВЦЭМ!$D$10+'СЕТ СН'!$I$6-'СЕТ СН'!$I$22</f>
        <v>1819.2528657400001</v>
      </c>
      <c r="X126" s="36">
        <f>SUMIFS(СВЦЭМ!$C$39:$C$782,СВЦЭМ!$A$39:$A$782,$A126,СВЦЭМ!$B$39:$B$782,X$119)+'СЕТ СН'!$I$12+СВЦЭМ!$D$10+'СЕТ СН'!$I$6-'СЕТ СН'!$I$22</f>
        <v>1853.6512567500001</v>
      </c>
      <c r="Y126" s="36">
        <f>SUMIFS(СВЦЭМ!$C$39:$C$782,СВЦЭМ!$A$39:$A$782,$A126,СВЦЭМ!$B$39:$B$782,Y$119)+'СЕТ СН'!$I$12+СВЦЭМ!$D$10+'СЕТ СН'!$I$6-'СЕТ СН'!$I$22</f>
        <v>1891.21094954</v>
      </c>
    </row>
    <row r="127" spans="1:27" ht="15.75" x14ac:dyDescent="0.2">
      <c r="A127" s="35">
        <f t="shared" si="3"/>
        <v>44628</v>
      </c>
      <c r="B127" s="36">
        <f>SUMIFS(СВЦЭМ!$C$39:$C$782,СВЦЭМ!$A$39:$A$782,$A127,СВЦЭМ!$B$39:$B$782,B$119)+'СЕТ СН'!$I$12+СВЦЭМ!$D$10+'СЕТ СН'!$I$6-'СЕТ СН'!$I$22</f>
        <v>1875.66144588</v>
      </c>
      <c r="C127" s="36">
        <f>SUMIFS(СВЦЭМ!$C$39:$C$782,СВЦЭМ!$A$39:$A$782,$A127,СВЦЭМ!$B$39:$B$782,C$119)+'СЕТ СН'!$I$12+СВЦЭМ!$D$10+'СЕТ СН'!$I$6-'СЕТ СН'!$I$22</f>
        <v>1915.3239792300001</v>
      </c>
      <c r="D127" s="36">
        <f>SUMIFS(СВЦЭМ!$C$39:$C$782,СВЦЭМ!$A$39:$A$782,$A127,СВЦЭМ!$B$39:$B$782,D$119)+'СЕТ СН'!$I$12+СВЦЭМ!$D$10+'СЕТ СН'!$I$6-'СЕТ СН'!$I$22</f>
        <v>1964.21080383</v>
      </c>
      <c r="E127" s="36">
        <f>SUMIFS(СВЦЭМ!$C$39:$C$782,СВЦЭМ!$A$39:$A$782,$A127,СВЦЭМ!$B$39:$B$782,E$119)+'СЕТ СН'!$I$12+СВЦЭМ!$D$10+'СЕТ СН'!$I$6-'СЕТ СН'!$I$22</f>
        <v>1998.94497058</v>
      </c>
      <c r="F127" s="36">
        <f>SUMIFS(СВЦЭМ!$C$39:$C$782,СВЦЭМ!$A$39:$A$782,$A127,СВЦЭМ!$B$39:$B$782,F$119)+'СЕТ СН'!$I$12+СВЦЭМ!$D$10+'СЕТ СН'!$I$6-'СЕТ СН'!$I$22</f>
        <v>2019.5073495700001</v>
      </c>
      <c r="G127" s="36">
        <f>SUMIFS(СВЦЭМ!$C$39:$C$782,СВЦЭМ!$A$39:$A$782,$A127,СВЦЭМ!$B$39:$B$782,G$119)+'СЕТ СН'!$I$12+СВЦЭМ!$D$10+'СЕТ СН'!$I$6-'СЕТ СН'!$I$22</f>
        <v>2014.22671408</v>
      </c>
      <c r="H127" s="36">
        <f>SUMIFS(СВЦЭМ!$C$39:$C$782,СВЦЭМ!$A$39:$A$782,$A127,СВЦЭМ!$B$39:$B$782,H$119)+'СЕТ СН'!$I$12+СВЦЭМ!$D$10+'СЕТ СН'!$I$6-'СЕТ СН'!$I$22</f>
        <v>1986.9255286100001</v>
      </c>
      <c r="I127" s="36">
        <f>SUMIFS(СВЦЭМ!$C$39:$C$782,СВЦЭМ!$A$39:$A$782,$A127,СВЦЭМ!$B$39:$B$782,I$119)+'СЕТ СН'!$I$12+СВЦЭМ!$D$10+'СЕТ СН'!$I$6-'СЕТ СН'!$I$22</f>
        <v>1899.2031564399999</v>
      </c>
      <c r="J127" s="36">
        <f>SUMIFS(СВЦЭМ!$C$39:$C$782,СВЦЭМ!$A$39:$A$782,$A127,СВЦЭМ!$B$39:$B$782,J$119)+'СЕТ СН'!$I$12+СВЦЭМ!$D$10+'СЕТ СН'!$I$6-'СЕТ СН'!$I$22</f>
        <v>1816.57758683</v>
      </c>
      <c r="K127" s="36">
        <f>SUMIFS(СВЦЭМ!$C$39:$C$782,СВЦЭМ!$A$39:$A$782,$A127,СВЦЭМ!$B$39:$B$782,K$119)+'СЕТ СН'!$I$12+СВЦЭМ!$D$10+'СЕТ СН'!$I$6-'СЕТ СН'!$I$22</f>
        <v>1804.95371062</v>
      </c>
      <c r="L127" s="36">
        <f>SUMIFS(СВЦЭМ!$C$39:$C$782,СВЦЭМ!$A$39:$A$782,$A127,СВЦЭМ!$B$39:$B$782,L$119)+'СЕТ СН'!$I$12+СВЦЭМ!$D$10+'СЕТ СН'!$I$6-'СЕТ СН'!$I$22</f>
        <v>1804.35822618</v>
      </c>
      <c r="M127" s="36">
        <f>SUMIFS(СВЦЭМ!$C$39:$C$782,СВЦЭМ!$A$39:$A$782,$A127,СВЦЭМ!$B$39:$B$782,M$119)+'СЕТ СН'!$I$12+СВЦЭМ!$D$10+'СЕТ СН'!$I$6-'СЕТ СН'!$I$22</f>
        <v>1872.3057457</v>
      </c>
      <c r="N127" s="36">
        <f>SUMIFS(СВЦЭМ!$C$39:$C$782,СВЦЭМ!$A$39:$A$782,$A127,СВЦЭМ!$B$39:$B$782,N$119)+'СЕТ СН'!$I$12+СВЦЭМ!$D$10+'СЕТ СН'!$I$6-'СЕТ СН'!$I$22</f>
        <v>1954.65467341</v>
      </c>
      <c r="O127" s="36">
        <f>SUMIFS(СВЦЭМ!$C$39:$C$782,СВЦЭМ!$A$39:$A$782,$A127,СВЦЭМ!$B$39:$B$782,O$119)+'СЕТ СН'!$I$12+СВЦЭМ!$D$10+'СЕТ СН'!$I$6-'СЕТ СН'!$I$22</f>
        <v>2001.18148873</v>
      </c>
      <c r="P127" s="36">
        <f>SUMIFS(СВЦЭМ!$C$39:$C$782,СВЦЭМ!$A$39:$A$782,$A127,СВЦЭМ!$B$39:$B$782,P$119)+'СЕТ СН'!$I$12+СВЦЭМ!$D$10+'СЕТ СН'!$I$6-'СЕТ СН'!$I$22</f>
        <v>2004.19600216</v>
      </c>
      <c r="Q127" s="36">
        <f>SUMIFS(СВЦЭМ!$C$39:$C$782,СВЦЭМ!$A$39:$A$782,$A127,СВЦЭМ!$B$39:$B$782,Q$119)+'СЕТ СН'!$I$12+СВЦЭМ!$D$10+'СЕТ СН'!$I$6-'СЕТ СН'!$I$22</f>
        <v>1982.08780482</v>
      </c>
      <c r="R127" s="36">
        <f>SUMIFS(СВЦЭМ!$C$39:$C$782,СВЦЭМ!$A$39:$A$782,$A127,СВЦЭМ!$B$39:$B$782,R$119)+'СЕТ СН'!$I$12+СВЦЭМ!$D$10+'СЕТ СН'!$I$6-'СЕТ СН'!$I$22</f>
        <v>1919.5948556800001</v>
      </c>
      <c r="S127" s="36">
        <f>SUMIFS(СВЦЭМ!$C$39:$C$782,СВЦЭМ!$A$39:$A$782,$A127,СВЦЭМ!$B$39:$B$782,S$119)+'СЕТ СН'!$I$12+СВЦЭМ!$D$10+'СЕТ СН'!$I$6-'СЕТ СН'!$I$22</f>
        <v>1865.5596124400001</v>
      </c>
      <c r="T127" s="36">
        <f>SUMIFS(СВЦЭМ!$C$39:$C$782,СВЦЭМ!$A$39:$A$782,$A127,СВЦЭМ!$B$39:$B$782,T$119)+'СЕТ СН'!$I$12+СВЦЭМ!$D$10+'СЕТ СН'!$I$6-'СЕТ СН'!$I$22</f>
        <v>1823.5803469800001</v>
      </c>
      <c r="U127" s="36">
        <f>SUMIFS(СВЦЭМ!$C$39:$C$782,СВЦЭМ!$A$39:$A$782,$A127,СВЦЭМ!$B$39:$B$782,U$119)+'СЕТ СН'!$I$12+СВЦЭМ!$D$10+'СЕТ СН'!$I$6-'СЕТ СН'!$I$22</f>
        <v>1798.93712104</v>
      </c>
      <c r="V127" s="36">
        <f>SUMIFS(СВЦЭМ!$C$39:$C$782,СВЦЭМ!$A$39:$A$782,$A127,СВЦЭМ!$B$39:$B$782,V$119)+'СЕТ СН'!$I$12+СВЦЭМ!$D$10+'СЕТ СН'!$I$6-'СЕТ СН'!$I$22</f>
        <v>1800.8811815500001</v>
      </c>
      <c r="W127" s="36">
        <f>SUMIFS(СВЦЭМ!$C$39:$C$782,СВЦЭМ!$A$39:$A$782,$A127,СВЦЭМ!$B$39:$B$782,W$119)+'СЕТ СН'!$I$12+СВЦЭМ!$D$10+'СЕТ СН'!$I$6-'СЕТ СН'!$I$22</f>
        <v>1815.6108146900001</v>
      </c>
      <c r="X127" s="36">
        <f>SUMIFS(СВЦЭМ!$C$39:$C$782,СВЦЭМ!$A$39:$A$782,$A127,СВЦЭМ!$B$39:$B$782,X$119)+'СЕТ СН'!$I$12+СВЦЭМ!$D$10+'СЕТ СН'!$I$6-'СЕТ СН'!$I$22</f>
        <v>1848.0541727</v>
      </c>
      <c r="Y127" s="36">
        <f>SUMIFS(СВЦЭМ!$C$39:$C$782,СВЦЭМ!$A$39:$A$782,$A127,СВЦЭМ!$B$39:$B$782,Y$119)+'СЕТ СН'!$I$12+СВЦЭМ!$D$10+'СЕТ СН'!$I$6-'СЕТ СН'!$I$22</f>
        <v>1886.81865442</v>
      </c>
    </row>
    <row r="128" spans="1:27" ht="15.75" x14ac:dyDescent="0.2">
      <c r="A128" s="35">
        <f t="shared" si="3"/>
        <v>44629</v>
      </c>
      <c r="B128" s="36">
        <f>SUMIFS(СВЦЭМ!$C$39:$C$782,СВЦЭМ!$A$39:$A$782,$A128,СВЦЭМ!$B$39:$B$782,B$119)+'СЕТ СН'!$I$12+СВЦЭМ!$D$10+'СЕТ СН'!$I$6-'СЕТ СН'!$I$22</f>
        <v>1883.9333759799999</v>
      </c>
      <c r="C128" s="36">
        <f>SUMIFS(СВЦЭМ!$C$39:$C$782,СВЦЭМ!$A$39:$A$782,$A128,СВЦЭМ!$B$39:$B$782,C$119)+'СЕТ СН'!$I$12+СВЦЭМ!$D$10+'СЕТ СН'!$I$6-'СЕТ СН'!$I$22</f>
        <v>1942.55346078</v>
      </c>
      <c r="D128" s="36">
        <f>SUMIFS(СВЦЭМ!$C$39:$C$782,СВЦЭМ!$A$39:$A$782,$A128,СВЦЭМ!$B$39:$B$782,D$119)+'СЕТ СН'!$I$12+СВЦЭМ!$D$10+'СЕТ СН'!$I$6-'СЕТ СН'!$I$22</f>
        <v>1987.6117937700001</v>
      </c>
      <c r="E128" s="36">
        <f>SUMIFS(СВЦЭМ!$C$39:$C$782,СВЦЭМ!$A$39:$A$782,$A128,СВЦЭМ!$B$39:$B$782,E$119)+'СЕТ СН'!$I$12+СВЦЭМ!$D$10+'СЕТ СН'!$I$6-'СЕТ СН'!$I$22</f>
        <v>2008.93549119</v>
      </c>
      <c r="F128" s="36">
        <f>SUMIFS(СВЦЭМ!$C$39:$C$782,СВЦЭМ!$A$39:$A$782,$A128,СВЦЭМ!$B$39:$B$782,F$119)+'СЕТ СН'!$I$12+СВЦЭМ!$D$10+'СЕТ СН'!$I$6-'СЕТ СН'!$I$22</f>
        <v>2052.2181667699997</v>
      </c>
      <c r="G128" s="36">
        <f>SUMIFS(СВЦЭМ!$C$39:$C$782,СВЦЭМ!$A$39:$A$782,$A128,СВЦЭМ!$B$39:$B$782,G$119)+'СЕТ СН'!$I$12+СВЦЭМ!$D$10+'СЕТ СН'!$I$6-'СЕТ СН'!$I$22</f>
        <v>2039.3180583999999</v>
      </c>
      <c r="H128" s="36">
        <f>SUMIFS(СВЦЭМ!$C$39:$C$782,СВЦЭМ!$A$39:$A$782,$A128,СВЦЭМ!$B$39:$B$782,H$119)+'СЕТ СН'!$I$12+СВЦЭМ!$D$10+'СЕТ СН'!$I$6-'СЕТ СН'!$I$22</f>
        <v>1977.01015968</v>
      </c>
      <c r="I128" s="36">
        <f>SUMIFS(СВЦЭМ!$C$39:$C$782,СВЦЭМ!$A$39:$A$782,$A128,СВЦЭМ!$B$39:$B$782,I$119)+'СЕТ СН'!$I$12+СВЦЭМ!$D$10+'СЕТ СН'!$I$6-'СЕТ СН'!$I$22</f>
        <v>1932.83921977</v>
      </c>
      <c r="J128" s="36">
        <f>SUMIFS(СВЦЭМ!$C$39:$C$782,СВЦЭМ!$A$39:$A$782,$A128,СВЦЭМ!$B$39:$B$782,J$119)+'СЕТ СН'!$I$12+СВЦЭМ!$D$10+'СЕТ СН'!$I$6-'СЕТ СН'!$I$22</f>
        <v>1908.2963351999999</v>
      </c>
      <c r="K128" s="36">
        <f>SUMIFS(СВЦЭМ!$C$39:$C$782,СВЦЭМ!$A$39:$A$782,$A128,СВЦЭМ!$B$39:$B$782,K$119)+'СЕТ СН'!$I$12+СВЦЭМ!$D$10+'СЕТ СН'!$I$6-'СЕТ СН'!$I$22</f>
        <v>1900.2120619500001</v>
      </c>
      <c r="L128" s="36">
        <f>SUMIFS(СВЦЭМ!$C$39:$C$782,СВЦЭМ!$A$39:$A$782,$A128,СВЦЭМ!$B$39:$B$782,L$119)+'СЕТ СН'!$I$12+СВЦЭМ!$D$10+'СЕТ СН'!$I$6-'СЕТ СН'!$I$22</f>
        <v>1904.39754303</v>
      </c>
      <c r="M128" s="36">
        <f>SUMIFS(СВЦЭМ!$C$39:$C$782,СВЦЭМ!$A$39:$A$782,$A128,СВЦЭМ!$B$39:$B$782,M$119)+'СЕТ СН'!$I$12+СВЦЭМ!$D$10+'СЕТ СН'!$I$6-'СЕТ СН'!$I$22</f>
        <v>1953.88746715</v>
      </c>
      <c r="N128" s="36">
        <f>SUMIFS(СВЦЭМ!$C$39:$C$782,СВЦЭМ!$A$39:$A$782,$A128,СВЦЭМ!$B$39:$B$782,N$119)+'СЕТ СН'!$I$12+СВЦЭМ!$D$10+'СЕТ СН'!$I$6-'СЕТ СН'!$I$22</f>
        <v>1989.2075596300001</v>
      </c>
      <c r="O128" s="36">
        <f>SUMIFS(СВЦЭМ!$C$39:$C$782,СВЦЭМ!$A$39:$A$782,$A128,СВЦЭМ!$B$39:$B$782,O$119)+'СЕТ СН'!$I$12+СВЦЭМ!$D$10+'СЕТ СН'!$I$6-'СЕТ СН'!$I$22</f>
        <v>2036.8124448900001</v>
      </c>
      <c r="P128" s="36">
        <f>SUMIFS(СВЦЭМ!$C$39:$C$782,СВЦЭМ!$A$39:$A$782,$A128,СВЦЭМ!$B$39:$B$782,P$119)+'СЕТ СН'!$I$12+СВЦЭМ!$D$10+'СЕТ СН'!$I$6-'СЕТ СН'!$I$22</f>
        <v>2044.48773882</v>
      </c>
      <c r="Q128" s="36">
        <f>SUMIFS(СВЦЭМ!$C$39:$C$782,СВЦЭМ!$A$39:$A$782,$A128,СВЦЭМ!$B$39:$B$782,Q$119)+'СЕТ СН'!$I$12+СВЦЭМ!$D$10+'СЕТ СН'!$I$6-'СЕТ СН'!$I$22</f>
        <v>2032.3175573799999</v>
      </c>
      <c r="R128" s="36">
        <f>SUMIFS(СВЦЭМ!$C$39:$C$782,СВЦЭМ!$A$39:$A$782,$A128,СВЦЭМ!$B$39:$B$782,R$119)+'СЕТ СН'!$I$12+СВЦЭМ!$D$10+'СЕТ СН'!$I$6-'СЕТ СН'!$I$22</f>
        <v>1990.37854221</v>
      </c>
      <c r="S128" s="36">
        <f>SUMIFS(СВЦЭМ!$C$39:$C$782,СВЦЭМ!$A$39:$A$782,$A128,СВЦЭМ!$B$39:$B$782,S$119)+'СЕТ СН'!$I$12+СВЦЭМ!$D$10+'СЕТ СН'!$I$6-'СЕТ СН'!$I$22</f>
        <v>1937.6616664400001</v>
      </c>
      <c r="T128" s="36">
        <f>SUMIFS(СВЦЭМ!$C$39:$C$782,СВЦЭМ!$A$39:$A$782,$A128,СВЦЭМ!$B$39:$B$782,T$119)+'СЕТ СН'!$I$12+СВЦЭМ!$D$10+'СЕТ СН'!$I$6-'СЕТ СН'!$I$22</f>
        <v>1895.6813531600001</v>
      </c>
      <c r="U128" s="36">
        <f>SUMIFS(СВЦЭМ!$C$39:$C$782,СВЦЭМ!$A$39:$A$782,$A128,СВЦЭМ!$B$39:$B$782,U$119)+'СЕТ СН'!$I$12+СВЦЭМ!$D$10+'СЕТ СН'!$I$6-'СЕТ СН'!$I$22</f>
        <v>1868.4444085600001</v>
      </c>
      <c r="V128" s="36">
        <f>SUMIFS(СВЦЭМ!$C$39:$C$782,СВЦЭМ!$A$39:$A$782,$A128,СВЦЭМ!$B$39:$B$782,V$119)+'СЕТ СН'!$I$12+СВЦЭМ!$D$10+'СЕТ СН'!$I$6-'СЕТ СН'!$I$22</f>
        <v>1877.51814403</v>
      </c>
      <c r="W128" s="36">
        <f>SUMIFS(СВЦЭМ!$C$39:$C$782,СВЦЭМ!$A$39:$A$782,$A128,СВЦЭМ!$B$39:$B$782,W$119)+'СЕТ СН'!$I$12+СВЦЭМ!$D$10+'СЕТ СН'!$I$6-'СЕТ СН'!$I$22</f>
        <v>1900.1997610800001</v>
      </c>
      <c r="X128" s="36">
        <f>SUMIFS(СВЦЭМ!$C$39:$C$782,СВЦЭМ!$A$39:$A$782,$A128,СВЦЭМ!$B$39:$B$782,X$119)+'СЕТ СН'!$I$12+СВЦЭМ!$D$10+'СЕТ СН'!$I$6-'СЕТ СН'!$I$22</f>
        <v>1919.78824573</v>
      </c>
      <c r="Y128" s="36">
        <f>SUMIFS(СВЦЭМ!$C$39:$C$782,СВЦЭМ!$A$39:$A$782,$A128,СВЦЭМ!$B$39:$B$782,Y$119)+'СЕТ СН'!$I$12+СВЦЭМ!$D$10+'СЕТ СН'!$I$6-'СЕТ СН'!$I$22</f>
        <v>1936.60407345</v>
      </c>
    </row>
    <row r="129" spans="1:25" ht="15.75" x14ac:dyDescent="0.2">
      <c r="A129" s="35">
        <f t="shared" si="3"/>
        <v>44630</v>
      </c>
      <c r="B129" s="36">
        <f>SUMIFS(СВЦЭМ!$C$39:$C$782,СВЦЭМ!$A$39:$A$782,$A129,СВЦЭМ!$B$39:$B$782,B$119)+'СЕТ СН'!$I$12+СВЦЭМ!$D$10+'СЕТ СН'!$I$6-'СЕТ СН'!$I$22</f>
        <v>1944.28746282</v>
      </c>
      <c r="C129" s="36">
        <f>SUMIFS(СВЦЭМ!$C$39:$C$782,СВЦЭМ!$A$39:$A$782,$A129,СВЦЭМ!$B$39:$B$782,C$119)+'СЕТ СН'!$I$12+СВЦЭМ!$D$10+'СЕТ СН'!$I$6-'СЕТ СН'!$I$22</f>
        <v>2005.5183816599999</v>
      </c>
      <c r="D129" s="36">
        <f>SUMIFS(СВЦЭМ!$C$39:$C$782,СВЦЭМ!$A$39:$A$782,$A129,СВЦЭМ!$B$39:$B$782,D$119)+'СЕТ СН'!$I$12+СВЦЭМ!$D$10+'СЕТ СН'!$I$6-'СЕТ СН'!$I$22</f>
        <v>2041.44757744</v>
      </c>
      <c r="E129" s="36">
        <f>SUMIFS(СВЦЭМ!$C$39:$C$782,СВЦЭМ!$A$39:$A$782,$A129,СВЦЭМ!$B$39:$B$782,E$119)+'СЕТ СН'!$I$12+СВЦЭМ!$D$10+'СЕТ СН'!$I$6-'СЕТ СН'!$I$22</f>
        <v>2068.69568845</v>
      </c>
      <c r="F129" s="36">
        <f>SUMIFS(СВЦЭМ!$C$39:$C$782,СВЦЭМ!$A$39:$A$782,$A129,СВЦЭМ!$B$39:$B$782,F$119)+'СЕТ СН'!$I$12+СВЦЭМ!$D$10+'СЕТ СН'!$I$6-'СЕТ СН'!$I$22</f>
        <v>2089.3782917200001</v>
      </c>
      <c r="G129" s="36">
        <f>SUMIFS(СВЦЭМ!$C$39:$C$782,СВЦЭМ!$A$39:$A$782,$A129,СВЦЭМ!$B$39:$B$782,G$119)+'СЕТ СН'!$I$12+СВЦЭМ!$D$10+'СЕТ СН'!$I$6-'СЕТ СН'!$I$22</f>
        <v>2061.8390029100001</v>
      </c>
      <c r="H129" s="36">
        <f>SUMIFS(СВЦЭМ!$C$39:$C$782,СВЦЭМ!$A$39:$A$782,$A129,СВЦЭМ!$B$39:$B$782,H$119)+'СЕТ СН'!$I$12+СВЦЭМ!$D$10+'СЕТ СН'!$I$6-'СЕТ СН'!$I$22</f>
        <v>1998.94017007</v>
      </c>
      <c r="I129" s="36">
        <f>SUMIFS(СВЦЭМ!$C$39:$C$782,СВЦЭМ!$A$39:$A$782,$A129,СВЦЭМ!$B$39:$B$782,I$119)+'СЕТ СН'!$I$12+СВЦЭМ!$D$10+'СЕТ СН'!$I$6-'СЕТ СН'!$I$22</f>
        <v>1910.75063224</v>
      </c>
      <c r="J129" s="36">
        <f>SUMIFS(СВЦЭМ!$C$39:$C$782,СВЦЭМ!$A$39:$A$782,$A129,СВЦЭМ!$B$39:$B$782,J$119)+'СЕТ СН'!$I$12+СВЦЭМ!$D$10+'СЕТ СН'!$I$6-'СЕТ СН'!$I$22</f>
        <v>1873.42473612</v>
      </c>
      <c r="K129" s="36">
        <f>SUMIFS(СВЦЭМ!$C$39:$C$782,СВЦЭМ!$A$39:$A$782,$A129,СВЦЭМ!$B$39:$B$782,K$119)+'СЕТ СН'!$I$12+СВЦЭМ!$D$10+'СЕТ СН'!$I$6-'СЕТ СН'!$I$22</f>
        <v>1893.13155667</v>
      </c>
      <c r="L129" s="36">
        <f>SUMIFS(СВЦЭМ!$C$39:$C$782,СВЦЭМ!$A$39:$A$782,$A129,СВЦЭМ!$B$39:$B$782,L$119)+'СЕТ СН'!$I$12+СВЦЭМ!$D$10+'СЕТ СН'!$I$6-'СЕТ СН'!$I$22</f>
        <v>1900.96327651</v>
      </c>
      <c r="M129" s="36">
        <f>SUMIFS(СВЦЭМ!$C$39:$C$782,СВЦЭМ!$A$39:$A$782,$A129,СВЦЭМ!$B$39:$B$782,M$119)+'СЕТ СН'!$I$12+СВЦЭМ!$D$10+'СЕТ СН'!$I$6-'СЕТ СН'!$I$22</f>
        <v>1931.1515193499999</v>
      </c>
      <c r="N129" s="36">
        <f>SUMIFS(СВЦЭМ!$C$39:$C$782,СВЦЭМ!$A$39:$A$782,$A129,СВЦЭМ!$B$39:$B$782,N$119)+'СЕТ СН'!$I$12+СВЦЭМ!$D$10+'СЕТ СН'!$I$6-'СЕТ СН'!$I$22</f>
        <v>1980.7479194499999</v>
      </c>
      <c r="O129" s="36">
        <f>SUMIFS(СВЦЭМ!$C$39:$C$782,СВЦЭМ!$A$39:$A$782,$A129,СВЦЭМ!$B$39:$B$782,O$119)+'СЕТ СН'!$I$12+СВЦЭМ!$D$10+'СЕТ СН'!$I$6-'СЕТ СН'!$I$22</f>
        <v>2028.6860405899999</v>
      </c>
      <c r="P129" s="36">
        <f>SUMIFS(СВЦЭМ!$C$39:$C$782,СВЦЭМ!$A$39:$A$782,$A129,СВЦЭМ!$B$39:$B$782,P$119)+'СЕТ СН'!$I$12+СВЦЭМ!$D$10+'СЕТ СН'!$I$6-'СЕТ СН'!$I$22</f>
        <v>2045.8204171100001</v>
      </c>
      <c r="Q129" s="36">
        <f>SUMIFS(СВЦЭМ!$C$39:$C$782,СВЦЭМ!$A$39:$A$782,$A129,СВЦЭМ!$B$39:$B$782,Q$119)+'СЕТ СН'!$I$12+СВЦЭМ!$D$10+'СЕТ СН'!$I$6-'СЕТ СН'!$I$22</f>
        <v>2012.5861035</v>
      </c>
      <c r="R129" s="36">
        <f>SUMIFS(СВЦЭМ!$C$39:$C$782,СВЦЭМ!$A$39:$A$782,$A129,СВЦЭМ!$B$39:$B$782,R$119)+'СЕТ СН'!$I$12+СВЦЭМ!$D$10+'СЕТ СН'!$I$6-'СЕТ СН'!$I$22</f>
        <v>1976.1857551400001</v>
      </c>
      <c r="S129" s="36">
        <f>SUMIFS(СВЦЭМ!$C$39:$C$782,СВЦЭМ!$A$39:$A$782,$A129,СВЦЭМ!$B$39:$B$782,S$119)+'СЕТ СН'!$I$12+СВЦЭМ!$D$10+'СЕТ СН'!$I$6-'СЕТ СН'!$I$22</f>
        <v>1919.8977030400001</v>
      </c>
      <c r="T129" s="36">
        <f>SUMIFS(СВЦЭМ!$C$39:$C$782,СВЦЭМ!$A$39:$A$782,$A129,СВЦЭМ!$B$39:$B$782,T$119)+'СЕТ СН'!$I$12+СВЦЭМ!$D$10+'СЕТ СН'!$I$6-'СЕТ СН'!$I$22</f>
        <v>1877.2276364100001</v>
      </c>
      <c r="U129" s="36">
        <f>SUMIFS(СВЦЭМ!$C$39:$C$782,СВЦЭМ!$A$39:$A$782,$A129,СВЦЭМ!$B$39:$B$782,U$119)+'СЕТ СН'!$I$12+СВЦЭМ!$D$10+'СЕТ СН'!$I$6-'СЕТ СН'!$I$22</f>
        <v>1837.8647767100001</v>
      </c>
      <c r="V129" s="36">
        <f>SUMIFS(СВЦЭМ!$C$39:$C$782,СВЦЭМ!$A$39:$A$782,$A129,СВЦЭМ!$B$39:$B$782,V$119)+'СЕТ СН'!$I$12+СВЦЭМ!$D$10+'СЕТ СН'!$I$6-'СЕТ СН'!$I$22</f>
        <v>1849.4741749700001</v>
      </c>
      <c r="W129" s="36">
        <f>SUMIFS(СВЦЭМ!$C$39:$C$782,СВЦЭМ!$A$39:$A$782,$A129,СВЦЭМ!$B$39:$B$782,W$119)+'СЕТ СН'!$I$12+СВЦЭМ!$D$10+'СЕТ СН'!$I$6-'СЕТ СН'!$I$22</f>
        <v>1879.3566358200001</v>
      </c>
      <c r="X129" s="36">
        <f>SUMIFS(СВЦЭМ!$C$39:$C$782,СВЦЭМ!$A$39:$A$782,$A129,СВЦЭМ!$B$39:$B$782,X$119)+'СЕТ СН'!$I$12+СВЦЭМ!$D$10+'СЕТ СН'!$I$6-'СЕТ СН'!$I$22</f>
        <v>1906.3547880799999</v>
      </c>
      <c r="Y129" s="36">
        <f>SUMIFS(СВЦЭМ!$C$39:$C$782,СВЦЭМ!$A$39:$A$782,$A129,СВЦЭМ!$B$39:$B$782,Y$119)+'СЕТ СН'!$I$12+СВЦЭМ!$D$10+'СЕТ СН'!$I$6-'СЕТ СН'!$I$22</f>
        <v>1929.51141143</v>
      </c>
    </row>
    <row r="130" spans="1:25" ht="15.75" x14ac:dyDescent="0.2">
      <c r="A130" s="35">
        <f t="shared" si="3"/>
        <v>44631</v>
      </c>
      <c r="B130" s="36">
        <f>SUMIFS(СВЦЭМ!$C$39:$C$782,СВЦЭМ!$A$39:$A$782,$A130,СВЦЭМ!$B$39:$B$782,B$119)+'СЕТ СН'!$I$12+СВЦЭМ!$D$10+'СЕТ СН'!$I$6-'СЕТ СН'!$I$22</f>
        <v>1917.2562519400001</v>
      </c>
      <c r="C130" s="36">
        <f>SUMIFS(СВЦЭМ!$C$39:$C$782,СВЦЭМ!$A$39:$A$782,$A130,СВЦЭМ!$B$39:$B$782,C$119)+'СЕТ СН'!$I$12+СВЦЭМ!$D$10+'СЕТ СН'!$I$6-'СЕТ СН'!$I$22</f>
        <v>1965.4726781500001</v>
      </c>
      <c r="D130" s="36">
        <f>SUMIFS(СВЦЭМ!$C$39:$C$782,СВЦЭМ!$A$39:$A$782,$A130,СВЦЭМ!$B$39:$B$782,D$119)+'СЕТ СН'!$I$12+СВЦЭМ!$D$10+'СЕТ СН'!$I$6-'СЕТ СН'!$I$22</f>
        <v>2037.4507026200001</v>
      </c>
      <c r="E130" s="36">
        <f>SUMIFS(СВЦЭМ!$C$39:$C$782,СВЦЭМ!$A$39:$A$782,$A130,СВЦЭМ!$B$39:$B$782,E$119)+'СЕТ СН'!$I$12+СВЦЭМ!$D$10+'СЕТ СН'!$I$6-'СЕТ СН'!$I$22</f>
        <v>2073.5142581800001</v>
      </c>
      <c r="F130" s="36">
        <f>SUMIFS(СВЦЭМ!$C$39:$C$782,СВЦЭМ!$A$39:$A$782,$A130,СВЦЭМ!$B$39:$B$782,F$119)+'СЕТ СН'!$I$12+СВЦЭМ!$D$10+'СЕТ СН'!$I$6-'СЕТ СН'!$I$22</f>
        <v>2092.27773149</v>
      </c>
      <c r="G130" s="36">
        <f>SUMIFS(СВЦЭМ!$C$39:$C$782,СВЦЭМ!$A$39:$A$782,$A130,СВЦЭМ!$B$39:$B$782,G$119)+'СЕТ СН'!$I$12+СВЦЭМ!$D$10+'СЕТ СН'!$I$6-'СЕТ СН'!$I$22</f>
        <v>2065.1947005399998</v>
      </c>
      <c r="H130" s="36">
        <f>SUMIFS(СВЦЭМ!$C$39:$C$782,СВЦЭМ!$A$39:$A$782,$A130,СВЦЭМ!$B$39:$B$782,H$119)+'СЕТ СН'!$I$12+СВЦЭМ!$D$10+'СЕТ СН'!$I$6-'СЕТ СН'!$I$22</f>
        <v>1999.4340234000001</v>
      </c>
      <c r="I130" s="36">
        <f>SUMIFS(СВЦЭМ!$C$39:$C$782,СВЦЭМ!$A$39:$A$782,$A130,СВЦЭМ!$B$39:$B$782,I$119)+'СЕТ СН'!$I$12+СВЦЭМ!$D$10+'СЕТ СН'!$I$6-'СЕТ СН'!$I$22</f>
        <v>1919.92968279</v>
      </c>
      <c r="J130" s="36">
        <f>SUMIFS(СВЦЭМ!$C$39:$C$782,СВЦЭМ!$A$39:$A$782,$A130,СВЦЭМ!$B$39:$B$782,J$119)+'СЕТ СН'!$I$12+СВЦЭМ!$D$10+'СЕТ СН'!$I$6-'СЕТ СН'!$I$22</f>
        <v>1870.2937860300001</v>
      </c>
      <c r="K130" s="36">
        <f>SUMIFS(СВЦЭМ!$C$39:$C$782,СВЦЭМ!$A$39:$A$782,$A130,СВЦЭМ!$B$39:$B$782,K$119)+'СЕТ СН'!$I$12+СВЦЭМ!$D$10+'СЕТ СН'!$I$6-'СЕТ СН'!$I$22</f>
        <v>1862.5389406500001</v>
      </c>
      <c r="L130" s="36">
        <f>SUMIFS(СВЦЭМ!$C$39:$C$782,СВЦЭМ!$A$39:$A$782,$A130,СВЦЭМ!$B$39:$B$782,L$119)+'СЕТ СН'!$I$12+СВЦЭМ!$D$10+'СЕТ СН'!$I$6-'СЕТ СН'!$I$22</f>
        <v>1874.3872723500001</v>
      </c>
      <c r="M130" s="36">
        <f>SUMIFS(СВЦЭМ!$C$39:$C$782,СВЦЭМ!$A$39:$A$782,$A130,СВЦЭМ!$B$39:$B$782,M$119)+'СЕТ СН'!$I$12+СВЦЭМ!$D$10+'СЕТ СН'!$I$6-'СЕТ СН'!$I$22</f>
        <v>1946.1080328800001</v>
      </c>
      <c r="N130" s="36">
        <f>SUMIFS(СВЦЭМ!$C$39:$C$782,СВЦЭМ!$A$39:$A$782,$A130,СВЦЭМ!$B$39:$B$782,N$119)+'СЕТ СН'!$I$12+СВЦЭМ!$D$10+'СЕТ СН'!$I$6-'СЕТ СН'!$I$22</f>
        <v>2005.01050842</v>
      </c>
      <c r="O130" s="36">
        <f>SUMIFS(СВЦЭМ!$C$39:$C$782,СВЦЭМ!$A$39:$A$782,$A130,СВЦЭМ!$B$39:$B$782,O$119)+'СЕТ СН'!$I$12+СВЦЭМ!$D$10+'СЕТ СН'!$I$6-'СЕТ СН'!$I$22</f>
        <v>2023.70808769</v>
      </c>
      <c r="P130" s="36">
        <f>SUMIFS(СВЦЭМ!$C$39:$C$782,СВЦЭМ!$A$39:$A$782,$A130,СВЦЭМ!$B$39:$B$782,P$119)+'СЕТ СН'!$I$12+СВЦЭМ!$D$10+'СЕТ СН'!$I$6-'СЕТ СН'!$I$22</f>
        <v>2039.65247234</v>
      </c>
      <c r="Q130" s="36">
        <f>SUMIFS(СВЦЭМ!$C$39:$C$782,СВЦЭМ!$A$39:$A$782,$A130,СВЦЭМ!$B$39:$B$782,Q$119)+'СЕТ СН'!$I$12+СВЦЭМ!$D$10+'СЕТ СН'!$I$6-'СЕТ СН'!$I$22</f>
        <v>2028.00432606</v>
      </c>
      <c r="R130" s="36">
        <f>SUMIFS(СВЦЭМ!$C$39:$C$782,СВЦЭМ!$A$39:$A$782,$A130,СВЦЭМ!$B$39:$B$782,R$119)+'СЕТ СН'!$I$12+СВЦЭМ!$D$10+'СЕТ СН'!$I$6-'СЕТ СН'!$I$22</f>
        <v>1992.0189904900001</v>
      </c>
      <c r="S130" s="36">
        <f>SUMIFS(СВЦЭМ!$C$39:$C$782,СВЦЭМ!$A$39:$A$782,$A130,СВЦЭМ!$B$39:$B$782,S$119)+'СЕТ СН'!$I$12+СВЦЭМ!$D$10+'СЕТ СН'!$I$6-'СЕТ СН'!$I$22</f>
        <v>1942.94381028</v>
      </c>
      <c r="T130" s="36">
        <f>SUMIFS(СВЦЭМ!$C$39:$C$782,СВЦЭМ!$A$39:$A$782,$A130,СВЦЭМ!$B$39:$B$782,T$119)+'СЕТ СН'!$I$12+СВЦЭМ!$D$10+'СЕТ СН'!$I$6-'СЕТ СН'!$I$22</f>
        <v>1874.3518658200001</v>
      </c>
      <c r="U130" s="36">
        <f>SUMIFS(СВЦЭМ!$C$39:$C$782,СВЦЭМ!$A$39:$A$782,$A130,СВЦЭМ!$B$39:$B$782,U$119)+'СЕТ СН'!$I$12+СВЦЭМ!$D$10+'СЕТ СН'!$I$6-'СЕТ СН'!$I$22</f>
        <v>1866.0419680800001</v>
      </c>
      <c r="V130" s="36">
        <f>SUMIFS(СВЦЭМ!$C$39:$C$782,СВЦЭМ!$A$39:$A$782,$A130,СВЦЭМ!$B$39:$B$782,V$119)+'СЕТ СН'!$I$12+СВЦЭМ!$D$10+'СЕТ СН'!$I$6-'СЕТ СН'!$I$22</f>
        <v>1879.98219849</v>
      </c>
      <c r="W130" s="36">
        <f>SUMIFS(СВЦЭМ!$C$39:$C$782,СВЦЭМ!$A$39:$A$782,$A130,СВЦЭМ!$B$39:$B$782,W$119)+'СЕТ СН'!$I$12+СВЦЭМ!$D$10+'СЕТ СН'!$I$6-'СЕТ СН'!$I$22</f>
        <v>1909.1217295200001</v>
      </c>
      <c r="X130" s="36">
        <f>SUMIFS(СВЦЭМ!$C$39:$C$782,СВЦЭМ!$A$39:$A$782,$A130,СВЦЭМ!$B$39:$B$782,X$119)+'СЕТ СН'!$I$12+СВЦЭМ!$D$10+'СЕТ СН'!$I$6-'СЕТ СН'!$I$22</f>
        <v>1927.70946693</v>
      </c>
      <c r="Y130" s="36">
        <f>SUMIFS(СВЦЭМ!$C$39:$C$782,СВЦЭМ!$A$39:$A$782,$A130,СВЦЭМ!$B$39:$B$782,Y$119)+'СЕТ СН'!$I$12+СВЦЭМ!$D$10+'СЕТ СН'!$I$6-'СЕТ СН'!$I$22</f>
        <v>1951.4888460700001</v>
      </c>
    </row>
    <row r="131" spans="1:25" ht="15.75" x14ac:dyDescent="0.2">
      <c r="A131" s="35">
        <f t="shared" si="3"/>
        <v>44632</v>
      </c>
      <c r="B131" s="36">
        <f>SUMIFS(СВЦЭМ!$C$39:$C$782,СВЦЭМ!$A$39:$A$782,$A131,СВЦЭМ!$B$39:$B$782,B$119)+'СЕТ СН'!$I$12+СВЦЭМ!$D$10+'СЕТ СН'!$I$6-'СЕТ СН'!$I$22</f>
        <v>1941.60454127</v>
      </c>
      <c r="C131" s="36">
        <f>SUMIFS(СВЦЭМ!$C$39:$C$782,СВЦЭМ!$A$39:$A$782,$A131,СВЦЭМ!$B$39:$B$782,C$119)+'СЕТ СН'!$I$12+СВЦЭМ!$D$10+'СЕТ СН'!$I$6-'СЕТ СН'!$I$22</f>
        <v>2024.75583211</v>
      </c>
      <c r="D131" s="36">
        <f>SUMIFS(СВЦЭМ!$C$39:$C$782,СВЦЭМ!$A$39:$A$782,$A131,СВЦЭМ!$B$39:$B$782,D$119)+'СЕТ СН'!$I$12+СВЦЭМ!$D$10+'СЕТ СН'!$I$6-'СЕТ СН'!$I$22</f>
        <v>2085.4605030299999</v>
      </c>
      <c r="E131" s="36">
        <f>SUMIFS(СВЦЭМ!$C$39:$C$782,СВЦЭМ!$A$39:$A$782,$A131,СВЦЭМ!$B$39:$B$782,E$119)+'СЕТ СН'!$I$12+СВЦЭМ!$D$10+'СЕТ СН'!$I$6-'СЕТ СН'!$I$22</f>
        <v>2106.5092071600002</v>
      </c>
      <c r="F131" s="36">
        <f>SUMIFS(СВЦЭМ!$C$39:$C$782,СВЦЭМ!$A$39:$A$782,$A131,СВЦЭМ!$B$39:$B$782,F$119)+'СЕТ СН'!$I$12+СВЦЭМ!$D$10+'СЕТ СН'!$I$6-'СЕТ СН'!$I$22</f>
        <v>2111.2620675500002</v>
      </c>
      <c r="G131" s="36">
        <f>SUMIFS(СВЦЭМ!$C$39:$C$782,СВЦЭМ!$A$39:$A$782,$A131,СВЦЭМ!$B$39:$B$782,G$119)+'СЕТ СН'!$I$12+СВЦЭМ!$D$10+'СЕТ СН'!$I$6-'СЕТ СН'!$I$22</f>
        <v>2113.3297601700001</v>
      </c>
      <c r="H131" s="36">
        <f>SUMIFS(СВЦЭМ!$C$39:$C$782,СВЦЭМ!$A$39:$A$782,$A131,СВЦЭМ!$B$39:$B$782,H$119)+'СЕТ СН'!$I$12+СВЦЭМ!$D$10+'СЕТ СН'!$I$6-'СЕТ СН'!$I$22</f>
        <v>2069.7939375000001</v>
      </c>
      <c r="I131" s="36">
        <f>SUMIFS(СВЦЭМ!$C$39:$C$782,СВЦЭМ!$A$39:$A$782,$A131,СВЦЭМ!$B$39:$B$782,I$119)+'СЕТ СН'!$I$12+СВЦЭМ!$D$10+'СЕТ СН'!$I$6-'СЕТ СН'!$I$22</f>
        <v>1975.6436790600001</v>
      </c>
      <c r="J131" s="36">
        <f>SUMIFS(СВЦЭМ!$C$39:$C$782,СВЦЭМ!$A$39:$A$782,$A131,СВЦЭМ!$B$39:$B$782,J$119)+'СЕТ СН'!$I$12+СВЦЭМ!$D$10+'СЕТ СН'!$I$6-'СЕТ СН'!$I$22</f>
        <v>1883.9876272000001</v>
      </c>
      <c r="K131" s="36">
        <f>SUMIFS(СВЦЭМ!$C$39:$C$782,СВЦЭМ!$A$39:$A$782,$A131,СВЦЭМ!$B$39:$B$782,K$119)+'СЕТ СН'!$I$12+СВЦЭМ!$D$10+'СЕТ СН'!$I$6-'СЕТ СН'!$I$22</f>
        <v>1872.68646451</v>
      </c>
      <c r="L131" s="36">
        <f>SUMIFS(СВЦЭМ!$C$39:$C$782,СВЦЭМ!$A$39:$A$782,$A131,СВЦЭМ!$B$39:$B$782,L$119)+'СЕТ СН'!$I$12+СВЦЭМ!$D$10+'СЕТ СН'!$I$6-'СЕТ СН'!$I$22</f>
        <v>1870.8094479000001</v>
      </c>
      <c r="M131" s="36">
        <f>SUMIFS(СВЦЭМ!$C$39:$C$782,СВЦЭМ!$A$39:$A$782,$A131,СВЦЭМ!$B$39:$B$782,M$119)+'СЕТ СН'!$I$12+СВЦЭМ!$D$10+'СЕТ СН'!$I$6-'СЕТ СН'!$I$22</f>
        <v>1932.0128056200001</v>
      </c>
      <c r="N131" s="36">
        <f>SUMIFS(СВЦЭМ!$C$39:$C$782,СВЦЭМ!$A$39:$A$782,$A131,СВЦЭМ!$B$39:$B$782,N$119)+'СЕТ СН'!$I$12+СВЦЭМ!$D$10+'СЕТ СН'!$I$6-'СЕТ СН'!$I$22</f>
        <v>1984.82267159</v>
      </c>
      <c r="O131" s="36">
        <f>SUMIFS(СВЦЭМ!$C$39:$C$782,СВЦЭМ!$A$39:$A$782,$A131,СВЦЭМ!$B$39:$B$782,O$119)+'СЕТ СН'!$I$12+СВЦЭМ!$D$10+'СЕТ СН'!$I$6-'СЕТ СН'!$I$22</f>
        <v>2042.6409048400001</v>
      </c>
      <c r="P131" s="36">
        <f>SUMIFS(СВЦЭМ!$C$39:$C$782,СВЦЭМ!$A$39:$A$782,$A131,СВЦЭМ!$B$39:$B$782,P$119)+'СЕТ СН'!$I$12+СВЦЭМ!$D$10+'СЕТ СН'!$I$6-'СЕТ СН'!$I$22</f>
        <v>2057.7579104300003</v>
      </c>
      <c r="Q131" s="36">
        <f>SUMIFS(СВЦЭМ!$C$39:$C$782,СВЦЭМ!$A$39:$A$782,$A131,СВЦЭМ!$B$39:$B$782,Q$119)+'СЕТ СН'!$I$12+СВЦЭМ!$D$10+'СЕТ СН'!$I$6-'СЕТ СН'!$I$22</f>
        <v>2031.9406476900001</v>
      </c>
      <c r="R131" s="36">
        <f>SUMIFS(СВЦЭМ!$C$39:$C$782,СВЦЭМ!$A$39:$A$782,$A131,СВЦЭМ!$B$39:$B$782,R$119)+'СЕТ СН'!$I$12+СВЦЭМ!$D$10+'СЕТ СН'!$I$6-'СЕТ СН'!$I$22</f>
        <v>1990.5394306600001</v>
      </c>
      <c r="S131" s="36">
        <f>SUMIFS(СВЦЭМ!$C$39:$C$782,СВЦЭМ!$A$39:$A$782,$A131,СВЦЭМ!$B$39:$B$782,S$119)+'СЕТ СН'!$I$12+СВЦЭМ!$D$10+'СЕТ СН'!$I$6-'СЕТ СН'!$I$22</f>
        <v>1936.49589008</v>
      </c>
      <c r="T131" s="36">
        <f>SUMIFS(СВЦЭМ!$C$39:$C$782,СВЦЭМ!$A$39:$A$782,$A131,СВЦЭМ!$B$39:$B$782,T$119)+'СЕТ СН'!$I$12+СВЦЭМ!$D$10+'СЕТ СН'!$I$6-'СЕТ СН'!$I$22</f>
        <v>1894.9804315200001</v>
      </c>
      <c r="U131" s="36">
        <f>SUMIFS(СВЦЭМ!$C$39:$C$782,СВЦЭМ!$A$39:$A$782,$A131,СВЦЭМ!$B$39:$B$782,U$119)+'СЕТ СН'!$I$12+СВЦЭМ!$D$10+'СЕТ СН'!$I$6-'СЕТ СН'!$I$22</f>
        <v>1864.0690543000001</v>
      </c>
      <c r="V131" s="36">
        <f>SUMIFS(СВЦЭМ!$C$39:$C$782,СВЦЭМ!$A$39:$A$782,$A131,СВЦЭМ!$B$39:$B$782,V$119)+'СЕТ СН'!$I$12+СВЦЭМ!$D$10+'СЕТ СН'!$I$6-'СЕТ СН'!$I$22</f>
        <v>1877.32450191</v>
      </c>
      <c r="W131" s="36">
        <f>SUMIFS(СВЦЭМ!$C$39:$C$782,СВЦЭМ!$A$39:$A$782,$A131,СВЦЭМ!$B$39:$B$782,W$119)+'СЕТ СН'!$I$12+СВЦЭМ!$D$10+'СЕТ СН'!$I$6-'СЕТ СН'!$I$22</f>
        <v>1900.1525829899999</v>
      </c>
      <c r="X131" s="36">
        <f>SUMIFS(СВЦЭМ!$C$39:$C$782,СВЦЭМ!$A$39:$A$782,$A131,СВЦЭМ!$B$39:$B$782,X$119)+'СЕТ СН'!$I$12+СВЦЭМ!$D$10+'СЕТ СН'!$I$6-'СЕТ СН'!$I$22</f>
        <v>1922.4082842600001</v>
      </c>
      <c r="Y131" s="36">
        <f>SUMIFS(СВЦЭМ!$C$39:$C$782,СВЦЭМ!$A$39:$A$782,$A131,СВЦЭМ!$B$39:$B$782,Y$119)+'СЕТ СН'!$I$12+СВЦЭМ!$D$10+'СЕТ СН'!$I$6-'СЕТ СН'!$I$22</f>
        <v>1958.81778994</v>
      </c>
    </row>
    <row r="132" spans="1:25" ht="15.75" x14ac:dyDescent="0.2">
      <c r="A132" s="35">
        <f t="shared" si="3"/>
        <v>44633</v>
      </c>
      <c r="B132" s="36">
        <f>SUMIFS(СВЦЭМ!$C$39:$C$782,СВЦЭМ!$A$39:$A$782,$A132,СВЦЭМ!$B$39:$B$782,B$119)+'СЕТ СН'!$I$12+СВЦЭМ!$D$10+'СЕТ СН'!$I$6-'СЕТ СН'!$I$22</f>
        <v>1975.0461618900001</v>
      </c>
      <c r="C132" s="36">
        <f>SUMIFS(СВЦЭМ!$C$39:$C$782,СВЦЭМ!$A$39:$A$782,$A132,СВЦЭМ!$B$39:$B$782,C$119)+'СЕТ СН'!$I$12+СВЦЭМ!$D$10+'СЕТ СН'!$I$6-'СЕТ СН'!$I$22</f>
        <v>2030.95734803</v>
      </c>
      <c r="D132" s="36">
        <f>SUMIFS(СВЦЭМ!$C$39:$C$782,СВЦЭМ!$A$39:$A$782,$A132,СВЦЭМ!$B$39:$B$782,D$119)+'СЕТ СН'!$I$12+СВЦЭМ!$D$10+'СЕТ СН'!$I$6-'СЕТ СН'!$I$22</f>
        <v>2091.0044758900003</v>
      </c>
      <c r="E132" s="36">
        <f>SUMIFS(СВЦЭМ!$C$39:$C$782,СВЦЭМ!$A$39:$A$782,$A132,СВЦЭМ!$B$39:$B$782,E$119)+'СЕТ СН'!$I$12+СВЦЭМ!$D$10+'СЕТ СН'!$I$6-'СЕТ СН'!$I$22</f>
        <v>2121.1186217900004</v>
      </c>
      <c r="F132" s="36">
        <f>SUMIFS(СВЦЭМ!$C$39:$C$782,СВЦЭМ!$A$39:$A$782,$A132,СВЦЭМ!$B$39:$B$782,F$119)+'СЕТ СН'!$I$12+СВЦЭМ!$D$10+'СЕТ СН'!$I$6-'СЕТ СН'!$I$22</f>
        <v>2143.8784141200003</v>
      </c>
      <c r="G132" s="36">
        <f>SUMIFS(СВЦЭМ!$C$39:$C$782,СВЦЭМ!$A$39:$A$782,$A132,СВЦЭМ!$B$39:$B$782,G$119)+'СЕТ СН'!$I$12+СВЦЭМ!$D$10+'СЕТ СН'!$I$6-'СЕТ СН'!$I$22</f>
        <v>2145.8917139699997</v>
      </c>
      <c r="H132" s="36">
        <f>SUMIFS(СВЦЭМ!$C$39:$C$782,СВЦЭМ!$A$39:$A$782,$A132,СВЦЭМ!$B$39:$B$782,H$119)+'СЕТ СН'!$I$12+СВЦЭМ!$D$10+'СЕТ СН'!$I$6-'СЕТ СН'!$I$22</f>
        <v>2108.9813463700002</v>
      </c>
      <c r="I132" s="36">
        <f>SUMIFS(СВЦЭМ!$C$39:$C$782,СВЦЭМ!$A$39:$A$782,$A132,СВЦЭМ!$B$39:$B$782,I$119)+'СЕТ СН'!$I$12+СВЦЭМ!$D$10+'СЕТ СН'!$I$6-'СЕТ СН'!$I$22</f>
        <v>2015.7536073000001</v>
      </c>
      <c r="J132" s="36">
        <f>SUMIFS(СВЦЭМ!$C$39:$C$782,СВЦЭМ!$A$39:$A$782,$A132,СВЦЭМ!$B$39:$B$782,J$119)+'СЕТ СН'!$I$12+СВЦЭМ!$D$10+'СЕТ СН'!$I$6-'СЕТ СН'!$I$22</f>
        <v>1934.5037220199999</v>
      </c>
      <c r="K132" s="36">
        <f>SUMIFS(СВЦЭМ!$C$39:$C$782,СВЦЭМ!$A$39:$A$782,$A132,СВЦЭМ!$B$39:$B$782,K$119)+'СЕТ СН'!$I$12+СВЦЭМ!$D$10+'СЕТ СН'!$I$6-'СЕТ СН'!$I$22</f>
        <v>1896.6018936200001</v>
      </c>
      <c r="L132" s="36">
        <f>SUMIFS(СВЦЭМ!$C$39:$C$782,СВЦЭМ!$A$39:$A$782,$A132,СВЦЭМ!$B$39:$B$782,L$119)+'СЕТ СН'!$I$12+СВЦЭМ!$D$10+'СЕТ СН'!$I$6-'СЕТ СН'!$I$22</f>
        <v>1894.77231598</v>
      </c>
      <c r="M132" s="36">
        <f>SUMIFS(СВЦЭМ!$C$39:$C$782,СВЦЭМ!$A$39:$A$782,$A132,СВЦЭМ!$B$39:$B$782,M$119)+'СЕТ СН'!$I$12+СВЦЭМ!$D$10+'СЕТ СН'!$I$6-'СЕТ СН'!$I$22</f>
        <v>1943.9556359400001</v>
      </c>
      <c r="N132" s="36">
        <f>SUMIFS(СВЦЭМ!$C$39:$C$782,СВЦЭМ!$A$39:$A$782,$A132,СВЦЭМ!$B$39:$B$782,N$119)+'СЕТ СН'!$I$12+СВЦЭМ!$D$10+'СЕТ СН'!$I$6-'СЕТ СН'!$I$22</f>
        <v>1980.1376288399999</v>
      </c>
      <c r="O132" s="36">
        <f>SUMIFS(СВЦЭМ!$C$39:$C$782,СВЦЭМ!$A$39:$A$782,$A132,СВЦЭМ!$B$39:$B$782,O$119)+'СЕТ СН'!$I$12+СВЦЭМ!$D$10+'СЕТ СН'!$I$6-'СЕТ СН'!$I$22</f>
        <v>2019.57393536</v>
      </c>
      <c r="P132" s="36">
        <f>SUMIFS(СВЦЭМ!$C$39:$C$782,СВЦЭМ!$A$39:$A$782,$A132,СВЦЭМ!$B$39:$B$782,P$119)+'СЕТ СН'!$I$12+СВЦЭМ!$D$10+'СЕТ СН'!$I$6-'СЕТ СН'!$I$22</f>
        <v>2040.3416926800001</v>
      </c>
      <c r="Q132" s="36">
        <f>SUMIFS(СВЦЭМ!$C$39:$C$782,СВЦЭМ!$A$39:$A$782,$A132,СВЦЭМ!$B$39:$B$782,Q$119)+'СЕТ СН'!$I$12+СВЦЭМ!$D$10+'СЕТ СН'!$I$6-'СЕТ СН'!$I$22</f>
        <v>2010.4633318799999</v>
      </c>
      <c r="R132" s="36">
        <f>SUMIFS(СВЦЭМ!$C$39:$C$782,СВЦЭМ!$A$39:$A$782,$A132,СВЦЭМ!$B$39:$B$782,R$119)+'СЕТ СН'!$I$12+СВЦЭМ!$D$10+'СЕТ СН'!$I$6-'СЕТ СН'!$I$22</f>
        <v>1975.4850978500001</v>
      </c>
      <c r="S132" s="36">
        <f>SUMIFS(СВЦЭМ!$C$39:$C$782,СВЦЭМ!$A$39:$A$782,$A132,СВЦЭМ!$B$39:$B$782,S$119)+'СЕТ СН'!$I$12+СВЦЭМ!$D$10+'СЕТ СН'!$I$6-'СЕТ СН'!$I$22</f>
        <v>1929.17634144</v>
      </c>
      <c r="T132" s="36">
        <f>SUMIFS(СВЦЭМ!$C$39:$C$782,СВЦЭМ!$A$39:$A$782,$A132,СВЦЭМ!$B$39:$B$782,T$119)+'СЕТ СН'!$I$12+СВЦЭМ!$D$10+'СЕТ СН'!$I$6-'СЕТ СН'!$I$22</f>
        <v>1880.6227512800001</v>
      </c>
      <c r="U132" s="36">
        <f>SUMIFS(СВЦЭМ!$C$39:$C$782,СВЦЭМ!$A$39:$A$782,$A132,СВЦЭМ!$B$39:$B$782,U$119)+'СЕТ СН'!$I$12+СВЦЭМ!$D$10+'СЕТ СН'!$I$6-'СЕТ СН'!$I$22</f>
        <v>1862.16012133</v>
      </c>
      <c r="V132" s="36">
        <f>SUMIFS(СВЦЭМ!$C$39:$C$782,СВЦЭМ!$A$39:$A$782,$A132,СВЦЭМ!$B$39:$B$782,V$119)+'СЕТ СН'!$I$12+СВЦЭМ!$D$10+'СЕТ СН'!$I$6-'СЕТ СН'!$I$22</f>
        <v>1858.9592310600001</v>
      </c>
      <c r="W132" s="36">
        <f>SUMIFS(СВЦЭМ!$C$39:$C$782,СВЦЭМ!$A$39:$A$782,$A132,СВЦЭМ!$B$39:$B$782,W$119)+'СЕТ СН'!$I$12+СВЦЭМ!$D$10+'СЕТ СН'!$I$6-'СЕТ СН'!$I$22</f>
        <v>1872.8947718700001</v>
      </c>
      <c r="X132" s="36">
        <f>SUMIFS(СВЦЭМ!$C$39:$C$782,СВЦЭМ!$A$39:$A$782,$A132,СВЦЭМ!$B$39:$B$782,X$119)+'СЕТ СН'!$I$12+СВЦЭМ!$D$10+'СЕТ СН'!$I$6-'СЕТ СН'!$I$22</f>
        <v>1903.85256577</v>
      </c>
      <c r="Y132" s="36">
        <f>SUMIFS(СВЦЭМ!$C$39:$C$782,СВЦЭМ!$A$39:$A$782,$A132,СВЦЭМ!$B$39:$B$782,Y$119)+'СЕТ СН'!$I$12+СВЦЭМ!$D$10+'СЕТ СН'!$I$6-'СЕТ СН'!$I$22</f>
        <v>1924.71077197</v>
      </c>
    </row>
    <row r="133" spans="1:25" ht="15.75" x14ac:dyDescent="0.2">
      <c r="A133" s="35">
        <f t="shared" si="3"/>
        <v>44634</v>
      </c>
      <c r="B133" s="36">
        <f>SUMIFS(СВЦЭМ!$C$39:$C$782,СВЦЭМ!$A$39:$A$782,$A133,СВЦЭМ!$B$39:$B$782,B$119)+'СЕТ СН'!$I$12+СВЦЭМ!$D$10+'СЕТ СН'!$I$6-'СЕТ СН'!$I$22</f>
        <v>1974.73351215</v>
      </c>
      <c r="C133" s="36">
        <f>SUMIFS(СВЦЭМ!$C$39:$C$782,СВЦЭМ!$A$39:$A$782,$A133,СВЦЭМ!$B$39:$B$782,C$119)+'СЕТ СН'!$I$12+СВЦЭМ!$D$10+'СЕТ СН'!$I$6-'СЕТ СН'!$I$22</f>
        <v>2021.95800321</v>
      </c>
      <c r="D133" s="36">
        <f>SUMIFS(СВЦЭМ!$C$39:$C$782,СВЦЭМ!$A$39:$A$782,$A133,СВЦЭМ!$B$39:$B$782,D$119)+'СЕТ СН'!$I$12+СВЦЭМ!$D$10+'СЕТ СН'!$I$6-'СЕТ СН'!$I$22</f>
        <v>2083.3655623599998</v>
      </c>
      <c r="E133" s="36">
        <f>SUMIFS(СВЦЭМ!$C$39:$C$782,СВЦЭМ!$A$39:$A$782,$A133,СВЦЭМ!$B$39:$B$782,E$119)+'СЕТ СН'!$I$12+СВЦЭМ!$D$10+'СЕТ СН'!$I$6-'СЕТ СН'!$I$22</f>
        <v>2108.9192272999999</v>
      </c>
      <c r="F133" s="36">
        <f>SUMIFS(СВЦЭМ!$C$39:$C$782,СВЦЭМ!$A$39:$A$782,$A133,СВЦЭМ!$B$39:$B$782,F$119)+'СЕТ СН'!$I$12+СВЦЭМ!$D$10+'СЕТ СН'!$I$6-'СЕТ СН'!$I$22</f>
        <v>2114.75845506</v>
      </c>
      <c r="G133" s="36">
        <f>SUMIFS(СВЦЭМ!$C$39:$C$782,СВЦЭМ!$A$39:$A$782,$A133,СВЦЭМ!$B$39:$B$782,G$119)+'СЕТ СН'!$I$12+СВЦЭМ!$D$10+'СЕТ СН'!$I$6-'СЕТ СН'!$I$22</f>
        <v>2062.2128729400001</v>
      </c>
      <c r="H133" s="36">
        <f>SUMIFS(СВЦЭМ!$C$39:$C$782,СВЦЭМ!$A$39:$A$782,$A133,СВЦЭМ!$B$39:$B$782,H$119)+'СЕТ СН'!$I$12+СВЦЭМ!$D$10+'СЕТ СН'!$I$6-'СЕТ СН'!$I$22</f>
        <v>2014.8885411000001</v>
      </c>
      <c r="I133" s="36">
        <f>SUMIFS(СВЦЭМ!$C$39:$C$782,СВЦЭМ!$A$39:$A$782,$A133,СВЦЭМ!$B$39:$B$782,I$119)+'СЕТ СН'!$I$12+СВЦЭМ!$D$10+'СЕТ СН'!$I$6-'СЕТ СН'!$I$22</f>
        <v>1930.62601694</v>
      </c>
      <c r="J133" s="36">
        <f>SUMIFS(СВЦЭМ!$C$39:$C$782,СВЦЭМ!$A$39:$A$782,$A133,СВЦЭМ!$B$39:$B$782,J$119)+'СЕТ СН'!$I$12+СВЦЭМ!$D$10+'СЕТ СН'!$I$6-'СЕТ СН'!$I$22</f>
        <v>1906.6341014300001</v>
      </c>
      <c r="K133" s="36">
        <f>SUMIFS(СВЦЭМ!$C$39:$C$782,СВЦЭМ!$A$39:$A$782,$A133,СВЦЭМ!$B$39:$B$782,K$119)+'СЕТ СН'!$I$12+СВЦЭМ!$D$10+'СЕТ СН'!$I$6-'СЕТ СН'!$I$22</f>
        <v>1893.7639471300001</v>
      </c>
      <c r="L133" s="36">
        <f>SUMIFS(СВЦЭМ!$C$39:$C$782,СВЦЭМ!$A$39:$A$782,$A133,СВЦЭМ!$B$39:$B$782,L$119)+'СЕТ СН'!$I$12+СВЦЭМ!$D$10+'СЕТ СН'!$I$6-'СЕТ СН'!$I$22</f>
        <v>1897.9982882500001</v>
      </c>
      <c r="M133" s="36">
        <f>SUMIFS(СВЦЭМ!$C$39:$C$782,СВЦЭМ!$A$39:$A$782,$A133,СВЦЭМ!$B$39:$B$782,M$119)+'СЕТ СН'!$I$12+СВЦЭМ!$D$10+'СЕТ СН'!$I$6-'СЕТ СН'!$I$22</f>
        <v>1940.1292920800001</v>
      </c>
      <c r="N133" s="36">
        <f>SUMIFS(СВЦЭМ!$C$39:$C$782,СВЦЭМ!$A$39:$A$782,$A133,СВЦЭМ!$B$39:$B$782,N$119)+'СЕТ СН'!$I$12+СВЦЭМ!$D$10+'СЕТ СН'!$I$6-'СЕТ СН'!$I$22</f>
        <v>1980.2959080200001</v>
      </c>
      <c r="O133" s="36">
        <f>SUMIFS(СВЦЭМ!$C$39:$C$782,СВЦЭМ!$A$39:$A$782,$A133,СВЦЭМ!$B$39:$B$782,O$119)+'СЕТ СН'!$I$12+СВЦЭМ!$D$10+'СЕТ СН'!$I$6-'СЕТ СН'!$I$22</f>
        <v>2012.4541738600001</v>
      </c>
      <c r="P133" s="36">
        <f>SUMIFS(СВЦЭМ!$C$39:$C$782,СВЦЭМ!$A$39:$A$782,$A133,СВЦЭМ!$B$39:$B$782,P$119)+'СЕТ СН'!$I$12+СВЦЭМ!$D$10+'СЕТ СН'!$I$6-'СЕТ СН'!$I$22</f>
        <v>2017.49824096</v>
      </c>
      <c r="Q133" s="36">
        <f>SUMIFS(СВЦЭМ!$C$39:$C$782,СВЦЭМ!$A$39:$A$782,$A133,СВЦЭМ!$B$39:$B$782,Q$119)+'СЕТ СН'!$I$12+СВЦЭМ!$D$10+'СЕТ СН'!$I$6-'СЕТ СН'!$I$22</f>
        <v>1987.81076235</v>
      </c>
      <c r="R133" s="36">
        <f>SUMIFS(СВЦЭМ!$C$39:$C$782,СВЦЭМ!$A$39:$A$782,$A133,СВЦЭМ!$B$39:$B$782,R$119)+'СЕТ СН'!$I$12+СВЦЭМ!$D$10+'СЕТ СН'!$I$6-'СЕТ СН'!$I$22</f>
        <v>1952.14251225</v>
      </c>
      <c r="S133" s="36">
        <f>SUMIFS(СВЦЭМ!$C$39:$C$782,СВЦЭМ!$A$39:$A$782,$A133,СВЦЭМ!$B$39:$B$782,S$119)+'СЕТ СН'!$I$12+СВЦЭМ!$D$10+'СЕТ СН'!$I$6-'СЕТ СН'!$I$22</f>
        <v>1918.9895607999999</v>
      </c>
      <c r="T133" s="36">
        <f>SUMIFS(СВЦЭМ!$C$39:$C$782,СВЦЭМ!$A$39:$A$782,$A133,СВЦЭМ!$B$39:$B$782,T$119)+'СЕТ СН'!$I$12+СВЦЭМ!$D$10+'СЕТ СН'!$I$6-'СЕТ СН'!$I$22</f>
        <v>1881.6776356800001</v>
      </c>
      <c r="U133" s="36">
        <f>SUMIFS(СВЦЭМ!$C$39:$C$782,СВЦЭМ!$A$39:$A$782,$A133,СВЦЭМ!$B$39:$B$782,U$119)+'СЕТ СН'!$I$12+СВЦЭМ!$D$10+'СЕТ СН'!$I$6-'СЕТ СН'!$I$22</f>
        <v>1872.77402889</v>
      </c>
      <c r="V133" s="36">
        <f>SUMIFS(СВЦЭМ!$C$39:$C$782,СВЦЭМ!$A$39:$A$782,$A133,СВЦЭМ!$B$39:$B$782,V$119)+'СЕТ СН'!$I$12+СВЦЭМ!$D$10+'СЕТ СН'!$I$6-'СЕТ СН'!$I$22</f>
        <v>1880.14902962</v>
      </c>
      <c r="W133" s="36">
        <f>SUMIFS(СВЦЭМ!$C$39:$C$782,СВЦЭМ!$A$39:$A$782,$A133,СВЦЭМ!$B$39:$B$782,W$119)+'СЕТ СН'!$I$12+СВЦЭМ!$D$10+'СЕТ СН'!$I$6-'СЕТ СН'!$I$22</f>
        <v>1876.5829717500001</v>
      </c>
      <c r="X133" s="36">
        <f>SUMIFS(СВЦЭМ!$C$39:$C$782,СВЦЭМ!$A$39:$A$782,$A133,СВЦЭМ!$B$39:$B$782,X$119)+'СЕТ СН'!$I$12+СВЦЭМ!$D$10+'СЕТ СН'!$I$6-'СЕТ СН'!$I$22</f>
        <v>1924.63198908</v>
      </c>
      <c r="Y133" s="36">
        <f>SUMIFS(СВЦЭМ!$C$39:$C$782,СВЦЭМ!$A$39:$A$782,$A133,СВЦЭМ!$B$39:$B$782,Y$119)+'СЕТ СН'!$I$12+СВЦЭМ!$D$10+'СЕТ СН'!$I$6-'СЕТ СН'!$I$22</f>
        <v>1964.1810104200001</v>
      </c>
    </row>
    <row r="134" spans="1:25" ht="15.75" x14ac:dyDescent="0.2">
      <c r="A134" s="35">
        <f t="shared" si="3"/>
        <v>44635</v>
      </c>
      <c r="B134" s="36">
        <f>SUMIFS(СВЦЭМ!$C$39:$C$782,СВЦЭМ!$A$39:$A$782,$A134,СВЦЭМ!$B$39:$B$782,B$119)+'СЕТ СН'!$I$12+СВЦЭМ!$D$10+'СЕТ СН'!$I$6-'СЕТ СН'!$I$22</f>
        <v>1987.60452859</v>
      </c>
      <c r="C134" s="36">
        <f>SUMIFS(СВЦЭМ!$C$39:$C$782,СВЦЭМ!$A$39:$A$782,$A134,СВЦЭМ!$B$39:$B$782,C$119)+'СЕТ СН'!$I$12+СВЦЭМ!$D$10+'СЕТ СН'!$I$6-'СЕТ СН'!$I$22</f>
        <v>2037.4054908800001</v>
      </c>
      <c r="D134" s="36">
        <f>SUMIFS(СВЦЭМ!$C$39:$C$782,СВЦЭМ!$A$39:$A$782,$A134,СВЦЭМ!$B$39:$B$782,D$119)+'СЕТ СН'!$I$12+СВЦЭМ!$D$10+'СЕТ СН'!$I$6-'СЕТ СН'!$I$22</f>
        <v>2093.0904500799998</v>
      </c>
      <c r="E134" s="36">
        <f>SUMIFS(СВЦЭМ!$C$39:$C$782,СВЦЭМ!$A$39:$A$782,$A134,СВЦЭМ!$B$39:$B$782,E$119)+'СЕТ СН'!$I$12+СВЦЭМ!$D$10+'СЕТ СН'!$I$6-'СЕТ СН'!$I$22</f>
        <v>2115.2026948299999</v>
      </c>
      <c r="F134" s="36">
        <f>SUMIFS(СВЦЭМ!$C$39:$C$782,СВЦЭМ!$A$39:$A$782,$A134,СВЦЭМ!$B$39:$B$782,F$119)+'СЕТ СН'!$I$12+СВЦЭМ!$D$10+'СЕТ СН'!$I$6-'СЕТ СН'!$I$22</f>
        <v>2121.2343359200004</v>
      </c>
      <c r="G134" s="36">
        <f>SUMIFS(СВЦЭМ!$C$39:$C$782,СВЦЭМ!$A$39:$A$782,$A134,СВЦЭМ!$B$39:$B$782,G$119)+'СЕТ СН'!$I$12+СВЦЭМ!$D$10+'СЕТ СН'!$I$6-'СЕТ СН'!$I$22</f>
        <v>2090.63832525</v>
      </c>
      <c r="H134" s="36">
        <f>SUMIFS(СВЦЭМ!$C$39:$C$782,СВЦЭМ!$A$39:$A$782,$A134,СВЦЭМ!$B$39:$B$782,H$119)+'СЕТ СН'!$I$12+СВЦЭМ!$D$10+'СЕТ СН'!$I$6-'СЕТ СН'!$I$22</f>
        <v>2000.0471861400001</v>
      </c>
      <c r="I134" s="36">
        <f>SUMIFS(СВЦЭМ!$C$39:$C$782,СВЦЭМ!$A$39:$A$782,$A134,СВЦЭМ!$B$39:$B$782,I$119)+'СЕТ СН'!$I$12+СВЦЭМ!$D$10+'СЕТ СН'!$I$6-'СЕТ СН'!$I$22</f>
        <v>1930.7719607000001</v>
      </c>
      <c r="J134" s="36">
        <f>SUMIFS(СВЦЭМ!$C$39:$C$782,СВЦЭМ!$A$39:$A$782,$A134,СВЦЭМ!$B$39:$B$782,J$119)+'СЕТ СН'!$I$12+СВЦЭМ!$D$10+'СЕТ СН'!$I$6-'СЕТ СН'!$I$22</f>
        <v>1881.91181362</v>
      </c>
      <c r="K134" s="36">
        <f>SUMIFS(СВЦЭМ!$C$39:$C$782,СВЦЭМ!$A$39:$A$782,$A134,СВЦЭМ!$B$39:$B$782,K$119)+'СЕТ СН'!$I$12+СВЦЭМ!$D$10+'СЕТ СН'!$I$6-'СЕТ СН'!$I$22</f>
        <v>1871.9628291000001</v>
      </c>
      <c r="L134" s="36">
        <f>SUMIFS(СВЦЭМ!$C$39:$C$782,СВЦЭМ!$A$39:$A$782,$A134,СВЦЭМ!$B$39:$B$782,L$119)+'СЕТ СН'!$I$12+СВЦЭМ!$D$10+'СЕТ СН'!$I$6-'СЕТ СН'!$I$22</f>
        <v>1876.8351208700001</v>
      </c>
      <c r="M134" s="36">
        <f>SUMIFS(СВЦЭМ!$C$39:$C$782,СВЦЭМ!$A$39:$A$782,$A134,СВЦЭМ!$B$39:$B$782,M$119)+'СЕТ СН'!$I$12+СВЦЭМ!$D$10+'СЕТ СН'!$I$6-'СЕТ СН'!$I$22</f>
        <v>1911.23947985</v>
      </c>
      <c r="N134" s="36">
        <f>SUMIFS(СВЦЭМ!$C$39:$C$782,СВЦЭМ!$A$39:$A$782,$A134,СВЦЭМ!$B$39:$B$782,N$119)+'СЕТ СН'!$I$12+СВЦЭМ!$D$10+'СЕТ СН'!$I$6-'СЕТ СН'!$I$22</f>
        <v>1955.8813738599999</v>
      </c>
      <c r="O134" s="36">
        <f>SUMIFS(СВЦЭМ!$C$39:$C$782,СВЦЭМ!$A$39:$A$782,$A134,СВЦЭМ!$B$39:$B$782,O$119)+'СЕТ СН'!$I$12+СВЦЭМ!$D$10+'СЕТ СН'!$I$6-'СЕТ СН'!$I$22</f>
        <v>2004.8300881499999</v>
      </c>
      <c r="P134" s="36">
        <f>SUMIFS(СВЦЭМ!$C$39:$C$782,СВЦЭМ!$A$39:$A$782,$A134,СВЦЭМ!$B$39:$B$782,P$119)+'СЕТ СН'!$I$12+СВЦЭМ!$D$10+'СЕТ СН'!$I$6-'СЕТ СН'!$I$22</f>
        <v>2017.7734268900001</v>
      </c>
      <c r="Q134" s="36">
        <f>SUMIFS(СВЦЭМ!$C$39:$C$782,СВЦЭМ!$A$39:$A$782,$A134,СВЦЭМ!$B$39:$B$782,Q$119)+'СЕТ СН'!$I$12+СВЦЭМ!$D$10+'СЕТ СН'!$I$6-'СЕТ СН'!$I$22</f>
        <v>2004.1761466299999</v>
      </c>
      <c r="R134" s="36">
        <f>SUMIFS(СВЦЭМ!$C$39:$C$782,СВЦЭМ!$A$39:$A$782,$A134,СВЦЭМ!$B$39:$B$782,R$119)+'СЕТ СН'!$I$12+СВЦЭМ!$D$10+'СЕТ СН'!$I$6-'СЕТ СН'!$I$22</f>
        <v>1956.7547543000001</v>
      </c>
      <c r="S134" s="36">
        <f>SUMIFS(СВЦЭМ!$C$39:$C$782,СВЦЭМ!$A$39:$A$782,$A134,СВЦЭМ!$B$39:$B$782,S$119)+'СЕТ СН'!$I$12+СВЦЭМ!$D$10+'СЕТ СН'!$I$6-'СЕТ СН'!$I$22</f>
        <v>1915.5028454800001</v>
      </c>
      <c r="T134" s="36">
        <f>SUMIFS(СВЦЭМ!$C$39:$C$782,СВЦЭМ!$A$39:$A$782,$A134,СВЦЭМ!$B$39:$B$782,T$119)+'СЕТ СН'!$I$12+СВЦЭМ!$D$10+'СЕТ СН'!$I$6-'СЕТ СН'!$I$22</f>
        <v>1875.0463838600001</v>
      </c>
      <c r="U134" s="36">
        <f>SUMIFS(СВЦЭМ!$C$39:$C$782,СВЦЭМ!$A$39:$A$782,$A134,СВЦЭМ!$B$39:$B$782,U$119)+'СЕТ СН'!$I$12+СВЦЭМ!$D$10+'СЕТ СН'!$I$6-'СЕТ СН'!$I$22</f>
        <v>1860.00319283</v>
      </c>
      <c r="V134" s="36">
        <f>SUMIFS(СВЦЭМ!$C$39:$C$782,СВЦЭМ!$A$39:$A$782,$A134,СВЦЭМ!$B$39:$B$782,V$119)+'СЕТ СН'!$I$12+СВЦЭМ!$D$10+'СЕТ СН'!$I$6-'СЕТ СН'!$I$22</f>
        <v>1878.2860352100001</v>
      </c>
      <c r="W134" s="36">
        <f>SUMIFS(СВЦЭМ!$C$39:$C$782,СВЦЭМ!$A$39:$A$782,$A134,СВЦЭМ!$B$39:$B$782,W$119)+'СЕТ СН'!$I$12+СВЦЭМ!$D$10+'СЕТ СН'!$I$6-'СЕТ СН'!$I$22</f>
        <v>1897.24664603</v>
      </c>
      <c r="X134" s="36">
        <f>SUMIFS(СВЦЭМ!$C$39:$C$782,СВЦЭМ!$A$39:$A$782,$A134,СВЦЭМ!$B$39:$B$782,X$119)+'СЕТ СН'!$I$12+СВЦЭМ!$D$10+'СЕТ СН'!$I$6-'СЕТ СН'!$I$22</f>
        <v>1925.4570777000001</v>
      </c>
      <c r="Y134" s="36">
        <f>SUMIFS(СВЦЭМ!$C$39:$C$782,СВЦЭМ!$A$39:$A$782,$A134,СВЦЭМ!$B$39:$B$782,Y$119)+'СЕТ СН'!$I$12+СВЦЭМ!$D$10+'СЕТ СН'!$I$6-'СЕТ СН'!$I$22</f>
        <v>1955.1798249000001</v>
      </c>
    </row>
    <row r="135" spans="1:25" ht="15.75" x14ac:dyDescent="0.2">
      <c r="A135" s="35">
        <f t="shared" si="3"/>
        <v>44636</v>
      </c>
      <c r="B135" s="36">
        <f>SUMIFS(СВЦЭМ!$C$39:$C$782,СВЦЭМ!$A$39:$A$782,$A135,СВЦЭМ!$B$39:$B$782,B$119)+'СЕТ СН'!$I$12+СВЦЭМ!$D$10+'СЕТ СН'!$I$6-'СЕТ СН'!$I$22</f>
        <v>1957.65196737</v>
      </c>
      <c r="C135" s="36">
        <f>SUMIFS(СВЦЭМ!$C$39:$C$782,СВЦЭМ!$A$39:$A$782,$A135,СВЦЭМ!$B$39:$B$782,C$119)+'СЕТ СН'!$I$12+СВЦЭМ!$D$10+'СЕТ СН'!$I$6-'СЕТ СН'!$I$22</f>
        <v>2023.5949376600001</v>
      </c>
      <c r="D135" s="36">
        <f>SUMIFS(СВЦЭМ!$C$39:$C$782,СВЦЭМ!$A$39:$A$782,$A135,СВЦЭМ!$B$39:$B$782,D$119)+'СЕТ СН'!$I$12+СВЦЭМ!$D$10+'СЕТ СН'!$I$6-'СЕТ СН'!$I$22</f>
        <v>2099.47207639</v>
      </c>
      <c r="E135" s="36">
        <f>SUMIFS(СВЦЭМ!$C$39:$C$782,СВЦЭМ!$A$39:$A$782,$A135,СВЦЭМ!$B$39:$B$782,E$119)+'СЕТ СН'!$I$12+СВЦЭМ!$D$10+'СЕТ СН'!$I$6-'СЕТ СН'!$I$22</f>
        <v>2119.0050845000001</v>
      </c>
      <c r="F135" s="36">
        <f>SUMIFS(СВЦЭМ!$C$39:$C$782,СВЦЭМ!$A$39:$A$782,$A135,СВЦЭМ!$B$39:$B$782,F$119)+'СЕТ СН'!$I$12+СВЦЭМ!$D$10+'СЕТ СН'!$I$6-'СЕТ СН'!$I$22</f>
        <v>2123.5037670800002</v>
      </c>
      <c r="G135" s="36">
        <f>SUMIFS(СВЦЭМ!$C$39:$C$782,СВЦЭМ!$A$39:$A$782,$A135,СВЦЭМ!$B$39:$B$782,G$119)+'СЕТ СН'!$I$12+СВЦЭМ!$D$10+'СЕТ СН'!$I$6-'СЕТ СН'!$I$22</f>
        <v>2086.17647971</v>
      </c>
      <c r="H135" s="36">
        <f>SUMIFS(СВЦЭМ!$C$39:$C$782,СВЦЭМ!$A$39:$A$782,$A135,СВЦЭМ!$B$39:$B$782,H$119)+'СЕТ СН'!$I$12+СВЦЭМ!$D$10+'СЕТ СН'!$I$6-'СЕТ СН'!$I$22</f>
        <v>2005.5191200700001</v>
      </c>
      <c r="I135" s="36">
        <f>SUMIFS(СВЦЭМ!$C$39:$C$782,СВЦЭМ!$A$39:$A$782,$A135,СВЦЭМ!$B$39:$B$782,I$119)+'СЕТ СН'!$I$12+СВЦЭМ!$D$10+'СЕТ СН'!$I$6-'СЕТ СН'!$I$22</f>
        <v>1937.79694391</v>
      </c>
      <c r="J135" s="36">
        <f>SUMIFS(СВЦЭМ!$C$39:$C$782,СВЦЭМ!$A$39:$A$782,$A135,СВЦЭМ!$B$39:$B$782,J$119)+'СЕТ СН'!$I$12+СВЦЭМ!$D$10+'СЕТ СН'!$I$6-'СЕТ СН'!$I$22</f>
        <v>1906.3965828299999</v>
      </c>
      <c r="K135" s="36">
        <f>SUMIFS(СВЦЭМ!$C$39:$C$782,СВЦЭМ!$A$39:$A$782,$A135,СВЦЭМ!$B$39:$B$782,K$119)+'СЕТ СН'!$I$12+СВЦЭМ!$D$10+'СЕТ СН'!$I$6-'СЕТ СН'!$I$22</f>
        <v>1897.2177441599999</v>
      </c>
      <c r="L135" s="36">
        <f>SUMIFS(СВЦЭМ!$C$39:$C$782,СВЦЭМ!$A$39:$A$782,$A135,СВЦЭМ!$B$39:$B$782,L$119)+'СЕТ СН'!$I$12+СВЦЭМ!$D$10+'СЕТ СН'!$I$6-'СЕТ СН'!$I$22</f>
        <v>1905.73996326</v>
      </c>
      <c r="M135" s="36">
        <f>SUMIFS(СВЦЭМ!$C$39:$C$782,СВЦЭМ!$A$39:$A$782,$A135,СВЦЭМ!$B$39:$B$782,M$119)+'СЕТ СН'!$I$12+СВЦЭМ!$D$10+'СЕТ СН'!$I$6-'СЕТ СН'!$I$22</f>
        <v>1957.6432213200001</v>
      </c>
      <c r="N135" s="36">
        <f>SUMIFS(СВЦЭМ!$C$39:$C$782,СВЦЭМ!$A$39:$A$782,$A135,СВЦЭМ!$B$39:$B$782,N$119)+'СЕТ СН'!$I$12+СВЦЭМ!$D$10+'СЕТ СН'!$I$6-'СЕТ СН'!$I$22</f>
        <v>1981.82164332</v>
      </c>
      <c r="O135" s="36">
        <f>SUMIFS(СВЦЭМ!$C$39:$C$782,СВЦЭМ!$A$39:$A$782,$A135,СВЦЭМ!$B$39:$B$782,O$119)+'СЕТ СН'!$I$12+СВЦЭМ!$D$10+'СЕТ СН'!$I$6-'СЕТ СН'!$I$22</f>
        <v>2029.7418010900001</v>
      </c>
      <c r="P135" s="36">
        <f>SUMIFS(СВЦЭМ!$C$39:$C$782,СВЦЭМ!$A$39:$A$782,$A135,СВЦЭМ!$B$39:$B$782,P$119)+'СЕТ СН'!$I$12+СВЦЭМ!$D$10+'СЕТ СН'!$I$6-'СЕТ СН'!$I$22</f>
        <v>2042.34887628</v>
      </c>
      <c r="Q135" s="36">
        <f>SUMIFS(СВЦЭМ!$C$39:$C$782,СВЦЭМ!$A$39:$A$782,$A135,СВЦЭМ!$B$39:$B$782,Q$119)+'СЕТ СН'!$I$12+СВЦЭМ!$D$10+'СЕТ СН'!$I$6-'СЕТ СН'!$I$22</f>
        <v>2006.1163820300001</v>
      </c>
      <c r="R135" s="36">
        <f>SUMIFS(СВЦЭМ!$C$39:$C$782,СВЦЭМ!$A$39:$A$782,$A135,СВЦЭМ!$B$39:$B$782,R$119)+'СЕТ СН'!$I$12+СВЦЭМ!$D$10+'СЕТ СН'!$I$6-'СЕТ СН'!$I$22</f>
        <v>1981.75192485</v>
      </c>
      <c r="S135" s="36">
        <f>SUMIFS(СВЦЭМ!$C$39:$C$782,СВЦЭМ!$A$39:$A$782,$A135,СВЦЭМ!$B$39:$B$782,S$119)+'СЕТ СН'!$I$12+СВЦЭМ!$D$10+'СЕТ СН'!$I$6-'СЕТ СН'!$I$22</f>
        <v>1933.19201542</v>
      </c>
      <c r="T135" s="36">
        <f>SUMIFS(СВЦЭМ!$C$39:$C$782,СВЦЭМ!$A$39:$A$782,$A135,СВЦЭМ!$B$39:$B$782,T$119)+'СЕТ СН'!$I$12+СВЦЭМ!$D$10+'СЕТ СН'!$I$6-'СЕТ СН'!$I$22</f>
        <v>1902.8030679600001</v>
      </c>
      <c r="U135" s="36">
        <f>SUMIFS(СВЦЭМ!$C$39:$C$782,СВЦЭМ!$A$39:$A$782,$A135,СВЦЭМ!$B$39:$B$782,U$119)+'СЕТ СН'!$I$12+СВЦЭМ!$D$10+'СЕТ СН'!$I$6-'СЕТ СН'!$I$22</f>
        <v>1874.62525572</v>
      </c>
      <c r="V135" s="36">
        <f>SUMIFS(СВЦЭМ!$C$39:$C$782,СВЦЭМ!$A$39:$A$782,$A135,СВЦЭМ!$B$39:$B$782,V$119)+'СЕТ СН'!$I$12+СВЦЭМ!$D$10+'СЕТ СН'!$I$6-'СЕТ СН'!$I$22</f>
        <v>1893.8475327400001</v>
      </c>
      <c r="W135" s="36">
        <f>SUMIFS(СВЦЭМ!$C$39:$C$782,СВЦЭМ!$A$39:$A$782,$A135,СВЦЭМ!$B$39:$B$782,W$119)+'СЕТ СН'!$I$12+СВЦЭМ!$D$10+'СЕТ СН'!$I$6-'СЕТ СН'!$I$22</f>
        <v>1930.41264153</v>
      </c>
      <c r="X135" s="36">
        <f>SUMIFS(СВЦЭМ!$C$39:$C$782,СВЦЭМ!$A$39:$A$782,$A135,СВЦЭМ!$B$39:$B$782,X$119)+'СЕТ СН'!$I$12+СВЦЭМ!$D$10+'СЕТ СН'!$I$6-'СЕТ СН'!$I$22</f>
        <v>1957.65463897</v>
      </c>
      <c r="Y135" s="36">
        <f>SUMIFS(СВЦЭМ!$C$39:$C$782,СВЦЭМ!$A$39:$A$782,$A135,СВЦЭМ!$B$39:$B$782,Y$119)+'СЕТ СН'!$I$12+СВЦЭМ!$D$10+'СЕТ СН'!$I$6-'СЕТ СН'!$I$22</f>
        <v>1975.6691064900001</v>
      </c>
    </row>
    <row r="136" spans="1:25" ht="15.75" x14ac:dyDescent="0.2">
      <c r="A136" s="35">
        <f t="shared" si="3"/>
        <v>44637</v>
      </c>
      <c r="B136" s="36">
        <f>SUMIFS(СВЦЭМ!$C$39:$C$782,СВЦЭМ!$A$39:$A$782,$A136,СВЦЭМ!$B$39:$B$782,B$119)+'СЕТ СН'!$I$12+СВЦЭМ!$D$10+'СЕТ СН'!$I$6-'СЕТ СН'!$I$22</f>
        <v>1996.6309271</v>
      </c>
      <c r="C136" s="36">
        <f>SUMIFS(СВЦЭМ!$C$39:$C$782,СВЦЭМ!$A$39:$A$782,$A136,СВЦЭМ!$B$39:$B$782,C$119)+'СЕТ СН'!$I$12+СВЦЭМ!$D$10+'СЕТ СН'!$I$6-'СЕТ СН'!$I$22</f>
        <v>2064.1439603999997</v>
      </c>
      <c r="D136" s="36">
        <f>SUMIFS(СВЦЭМ!$C$39:$C$782,СВЦЭМ!$A$39:$A$782,$A136,СВЦЭМ!$B$39:$B$782,D$119)+'СЕТ СН'!$I$12+СВЦЭМ!$D$10+'СЕТ СН'!$I$6-'СЕТ СН'!$I$22</f>
        <v>2133.87857214</v>
      </c>
      <c r="E136" s="36">
        <f>SUMIFS(СВЦЭМ!$C$39:$C$782,СВЦЭМ!$A$39:$A$782,$A136,СВЦЭМ!$B$39:$B$782,E$119)+'СЕТ СН'!$I$12+СВЦЭМ!$D$10+'СЕТ СН'!$I$6-'СЕТ СН'!$I$22</f>
        <v>2149.7849959300002</v>
      </c>
      <c r="F136" s="36">
        <f>SUMIFS(СВЦЭМ!$C$39:$C$782,СВЦЭМ!$A$39:$A$782,$A136,СВЦЭМ!$B$39:$B$782,F$119)+'СЕТ СН'!$I$12+СВЦЭМ!$D$10+'СЕТ СН'!$I$6-'СЕТ СН'!$I$22</f>
        <v>2149.90805989</v>
      </c>
      <c r="G136" s="36">
        <f>SUMIFS(СВЦЭМ!$C$39:$C$782,СВЦЭМ!$A$39:$A$782,$A136,СВЦЭМ!$B$39:$B$782,G$119)+'СЕТ СН'!$I$12+СВЦЭМ!$D$10+'СЕТ СН'!$I$6-'СЕТ СН'!$I$22</f>
        <v>2125.0976052799997</v>
      </c>
      <c r="H136" s="36">
        <f>SUMIFS(СВЦЭМ!$C$39:$C$782,СВЦЭМ!$A$39:$A$782,$A136,СВЦЭМ!$B$39:$B$782,H$119)+'СЕТ СН'!$I$12+СВЦЭМ!$D$10+'СЕТ СН'!$I$6-'СЕТ СН'!$I$22</f>
        <v>2041.65481929</v>
      </c>
      <c r="I136" s="36">
        <f>SUMIFS(СВЦЭМ!$C$39:$C$782,СВЦЭМ!$A$39:$A$782,$A136,СВЦЭМ!$B$39:$B$782,I$119)+'СЕТ СН'!$I$12+СВЦЭМ!$D$10+'СЕТ СН'!$I$6-'СЕТ СН'!$I$22</f>
        <v>1941.75408287</v>
      </c>
      <c r="J136" s="36">
        <f>SUMIFS(СВЦЭМ!$C$39:$C$782,СВЦЭМ!$A$39:$A$782,$A136,СВЦЭМ!$B$39:$B$782,J$119)+'СЕТ СН'!$I$12+СВЦЭМ!$D$10+'СЕТ СН'!$I$6-'СЕТ СН'!$I$22</f>
        <v>1889.7987431000001</v>
      </c>
      <c r="K136" s="36">
        <f>SUMIFS(СВЦЭМ!$C$39:$C$782,СВЦЭМ!$A$39:$A$782,$A136,СВЦЭМ!$B$39:$B$782,K$119)+'СЕТ СН'!$I$12+СВЦЭМ!$D$10+'СЕТ СН'!$I$6-'СЕТ СН'!$I$22</f>
        <v>1894.5696897600001</v>
      </c>
      <c r="L136" s="36">
        <f>SUMIFS(СВЦЭМ!$C$39:$C$782,СВЦЭМ!$A$39:$A$782,$A136,СВЦЭМ!$B$39:$B$782,L$119)+'СЕТ СН'!$I$12+СВЦЭМ!$D$10+'СЕТ СН'!$I$6-'СЕТ СН'!$I$22</f>
        <v>1897.3206525400001</v>
      </c>
      <c r="M136" s="36">
        <f>SUMIFS(СВЦЭМ!$C$39:$C$782,СВЦЭМ!$A$39:$A$782,$A136,СВЦЭМ!$B$39:$B$782,M$119)+'СЕТ СН'!$I$12+СВЦЭМ!$D$10+'СЕТ СН'!$I$6-'СЕТ СН'!$I$22</f>
        <v>1952.44279979</v>
      </c>
      <c r="N136" s="36">
        <f>SUMIFS(СВЦЭМ!$C$39:$C$782,СВЦЭМ!$A$39:$A$782,$A136,СВЦЭМ!$B$39:$B$782,N$119)+'СЕТ СН'!$I$12+СВЦЭМ!$D$10+'СЕТ СН'!$I$6-'СЕТ СН'!$I$22</f>
        <v>1996.3348628400001</v>
      </c>
      <c r="O136" s="36">
        <f>SUMIFS(СВЦЭМ!$C$39:$C$782,СВЦЭМ!$A$39:$A$782,$A136,СВЦЭМ!$B$39:$B$782,O$119)+'СЕТ СН'!$I$12+СВЦЭМ!$D$10+'СЕТ СН'!$I$6-'СЕТ СН'!$I$22</f>
        <v>2028.6089606099999</v>
      </c>
      <c r="P136" s="36">
        <f>SUMIFS(СВЦЭМ!$C$39:$C$782,СВЦЭМ!$A$39:$A$782,$A136,СВЦЭМ!$B$39:$B$782,P$119)+'СЕТ СН'!$I$12+СВЦЭМ!$D$10+'СЕТ СН'!$I$6-'СЕТ СН'!$I$22</f>
        <v>2054.4704482300003</v>
      </c>
      <c r="Q136" s="36">
        <f>SUMIFS(СВЦЭМ!$C$39:$C$782,СВЦЭМ!$A$39:$A$782,$A136,СВЦЭМ!$B$39:$B$782,Q$119)+'СЕТ СН'!$I$12+СВЦЭМ!$D$10+'СЕТ СН'!$I$6-'СЕТ СН'!$I$22</f>
        <v>2034.26396168</v>
      </c>
      <c r="R136" s="36">
        <f>SUMIFS(СВЦЭМ!$C$39:$C$782,СВЦЭМ!$A$39:$A$782,$A136,СВЦЭМ!$B$39:$B$782,R$119)+'СЕТ СН'!$I$12+СВЦЭМ!$D$10+'СЕТ СН'!$I$6-'СЕТ СН'!$I$22</f>
        <v>1996.1028051200001</v>
      </c>
      <c r="S136" s="36">
        <f>SUMIFS(СВЦЭМ!$C$39:$C$782,СВЦЭМ!$A$39:$A$782,$A136,СВЦЭМ!$B$39:$B$782,S$119)+'СЕТ СН'!$I$12+СВЦЭМ!$D$10+'СЕТ СН'!$I$6-'СЕТ СН'!$I$22</f>
        <v>1941.72310571</v>
      </c>
      <c r="T136" s="36">
        <f>SUMIFS(СВЦЭМ!$C$39:$C$782,СВЦЭМ!$A$39:$A$782,$A136,СВЦЭМ!$B$39:$B$782,T$119)+'СЕТ СН'!$I$12+СВЦЭМ!$D$10+'СЕТ СН'!$I$6-'СЕТ СН'!$I$22</f>
        <v>1903.1125998</v>
      </c>
      <c r="U136" s="36">
        <f>SUMIFS(СВЦЭМ!$C$39:$C$782,СВЦЭМ!$A$39:$A$782,$A136,СВЦЭМ!$B$39:$B$782,U$119)+'СЕТ СН'!$I$12+СВЦЭМ!$D$10+'СЕТ СН'!$I$6-'СЕТ СН'!$I$22</f>
        <v>1877.5057633399999</v>
      </c>
      <c r="V136" s="36">
        <f>SUMIFS(СВЦЭМ!$C$39:$C$782,СВЦЭМ!$A$39:$A$782,$A136,СВЦЭМ!$B$39:$B$782,V$119)+'СЕТ СН'!$I$12+СВЦЭМ!$D$10+'СЕТ СН'!$I$6-'СЕТ СН'!$I$22</f>
        <v>1915.8063345200001</v>
      </c>
      <c r="W136" s="36">
        <f>SUMIFS(СВЦЭМ!$C$39:$C$782,СВЦЭМ!$A$39:$A$782,$A136,СВЦЭМ!$B$39:$B$782,W$119)+'СЕТ СН'!$I$12+СВЦЭМ!$D$10+'СЕТ СН'!$I$6-'СЕТ СН'!$I$22</f>
        <v>1906.1944694599999</v>
      </c>
      <c r="X136" s="36">
        <f>SUMIFS(СВЦЭМ!$C$39:$C$782,СВЦЭМ!$A$39:$A$782,$A136,СВЦЭМ!$B$39:$B$782,X$119)+'СЕТ СН'!$I$12+СВЦЭМ!$D$10+'СЕТ СН'!$I$6-'СЕТ СН'!$I$22</f>
        <v>1904.9653961700001</v>
      </c>
      <c r="Y136" s="36">
        <f>SUMIFS(СВЦЭМ!$C$39:$C$782,СВЦЭМ!$A$39:$A$782,$A136,СВЦЭМ!$B$39:$B$782,Y$119)+'СЕТ СН'!$I$12+СВЦЭМ!$D$10+'СЕТ СН'!$I$6-'СЕТ СН'!$I$22</f>
        <v>1930.5166621000001</v>
      </c>
    </row>
    <row r="137" spans="1:25" ht="15.75" x14ac:dyDescent="0.2">
      <c r="A137" s="35">
        <f t="shared" si="3"/>
        <v>44638</v>
      </c>
      <c r="B137" s="36">
        <f>SUMIFS(СВЦЭМ!$C$39:$C$782,СВЦЭМ!$A$39:$A$782,$A137,СВЦЭМ!$B$39:$B$782,B$119)+'СЕТ СН'!$I$12+СВЦЭМ!$D$10+'СЕТ СН'!$I$6-'СЕТ СН'!$I$22</f>
        <v>1890.7151645399999</v>
      </c>
      <c r="C137" s="36">
        <f>SUMIFS(СВЦЭМ!$C$39:$C$782,СВЦЭМ!$A$39:$A$782,$A137,СВЦЭМ!$B$39:$B$782,C$119)+'СЕТ СН'!$I$12+СВЦЭМ!$D$10+'СЕТ СН'!$I$6-'СЕТ СН'!$I$22</f>
        <v>1912.65912151</v>
      </c>
      <c r="D137" s="36">
        <f>SUMIFS(СВЦЭМ!$C$39:$C$782,СВЦЭМ!$A$39:$A$782,$A137,СВЦЭМ!$B$39:$B$782,D$119)+'СЕТ СН'!$I$12+СВЦЭМ!$D$10+'СЕТ СН'!$I$6-'СЕТ СН'!$I$22</f>
        <v>2012.7495211299999</v>
      </c>
      <c r="E137" s="36">
        <f>SUMIFS(СВЦЭМ!$C$39:$C$782,СВЦЭМ!$A$39:$A$782,$A137,СВЦЭМ!$B$39:$B$782,E$119)+'СЕТ СН'!$I$12+СВЦЭМ!$D$10+'СЕТ СН'!$I$6-'СЕТ СН'!$I$22</f>
        <v>2045.7324044300001</v>
      </c>
      <c r="F137" s="36">
        <f>SUMIFS(СВЦЭМ!$C$39:$C$782,СВЦЭМ!$A$39:$A$782,$A137,СВЦЭМ!$B$39:$B$782,F$119)+'СЕТ СН'!$I$12+СВЦЭМ!$D$10+'СЕТ СН'!$I$6-'СЕТ СН'!$I$22</f>
        <v>2071.9340418399997</v>
      </c>
      <c r="G137" s="36">
        <f>SUMIFS(СВЦЭМ!$C$39:$C$782,СВЦЭМ!$A$39:$A$782,$A137,СВЦЭМ!$B$39:$B$782,G$119)+'СЕТ СН'!$I$12+СВЦЭМ!$D$10+'СЕТ СН'!$I$6-'СЕТ СН'!$I$22</f>
        <v>2048.0675339999998</v>
      </c>
      <c r="H137" s="36">
        <f>SUMIFS(СВЦЭМ!$C$39:$C$782,СВЦЭМ!$A$39:$A$782,$A137,СВЦЭМ!$B$39:$B$782,H$119)+'СЕТ СН'!$I$12+СВЦЭМ!$D$10+'СЕТ СН'!$I$6-'СЕТ СН'!$I$22</f>
        <v>1985.41663378</v>
      </c>
      <c r="I137" s="36">
        <f>SUMIFS(СВЦЭМ!$C$39:$C$782,СВЦЭМ!$A$39:$A$782,$A137,СВЦЭМ!$B$39:$B$782,I$119)+'СЕТ СН'!$I$12+СВЦЭМ!$D$10+'СЕТ СН'!$I$6-'СЕТ СН'!$I$22</f>
        <v>1912.08236156</v>
      </c>
      <c r="J137" s="36">
        <f>SUMIFS(СВЦЭМ!$C$39:$C$782,СВЦЭМ!$A$39:$A$782,$A137,СВЦЭМ!$B$39:$B$782,J$119)+'СЕТ СН'!$I$12+СВЦЭМ!$D$10+'СЕТ СН'!$I$6-'СЕТ СН'!$I$22</f>
        <v>1877.53212611</v>
      </c>
      <c r="K137" s="36">
        <f>SUMIFS(СВЦЭМ!$C$39:$C$782,СВЦЭМ!$A$39:$A$782,$A137,СВЦЭМ!$B$39:$B$782,K$119)+'СЕТ СН'!$I$12+СВЦЭМ!$D$10+'СЕТ СН'!$I$6-'СЕТ СН'!$I$22</f>
        <v>1880.12680744</v>
      </c>
      <c r="L137" s="36">
        <f>SUMIFS(СВЦЭМ!$C$39:$C$782,СВЦЭМ!$A$39:$A$782,$A137,СВЦЭМ!$B$39:$B$782,L$119)+'СЕТ СН'!$I$12+СВЦЭМ!$D$10+'СЕТ СН'!$I$6-'СЕТ СН'!$I$22</f>
        <v>1885.65256559</v>
      </c>
      <c r="M137" s="36">
        <f>SUMIFS(СВЦЭМ!$C$39:$C$782,СВЦЭМ!$A$39:$A$782,$A137,СВЦЭМ!$B$39:$B$782,M$119)+'СЕТ СН'!$I$12+СВЦЭМ!$D$10+'СЕТ СН'!$I$6-'СЕТ СН'!$I$22</f>
        <v>1915.1064976600001</v>
      </c>
      <c r="N137" s="36">
        <f>SUMIFS(СВЦЭМ!$C$39:$C$782,СВЦЭМ!$A$39:$A$782,$A137,СВЦЭМ!$B$39:$B$782,N$119)+'СЕТ СН'!$I$12+СВЦЭМ!$D$10+'СЕТ СН'!$I$6-'СЕТ СН'!$I$22</f>
        <v>1972.8553721600001</v>
      </c>
      <c r="O137" s="36">
        <f>SUMIFS(СВЦЭМ!$C$39:$C$782,СВЦЭМ!$A$39:$A$782,$A137,СВЦЭМ!$B$39:$B$782,O$119)+'СЕТ СН'!$I$12+СВЦЭМ!$D$10+'СЕТ СН'!$I$6-'СЕТ СН'!$I$22</f>
        <v>2003.2494911400001</v>
      </c>
      <c r="P137" s="36">
        <f>SUMIFS(СВЦЭМ!$C$39:$C$782,СВЦЭМ!$A$39:$A$782,$A137,СВЦЭМ!$B$39:$B$782,P$119)+'СЕТ СН'!$I$12+СВЦЭМ!$D$10+'СЕТ СН'!$I$6-'СЕТ СН'!$I$22</f>
        <v>2034.73251043</v>
      </c>
      <c r="Q137" s="36">
        <f>SUMIFS(СВЦЭМ!$C$39:$C$782,СВЦЭМ!$A$39:$A$782,$A137,СВЦЭМ!$B$39:$B$782,Q$119)+'СЕТ СН'!$I$12+СВЦЭМ!$D$10+'СЕТ СН'!$I$6-'СЕТ СН'!$I$22</f>
        <v>2017.2173992800001</v>
      </c>
      <c r="R137" s="36">
        <f>SUMIFS(СВЦЭМ!$C$39:$C$782,СВЦЭМ!$A$39:$A$782,$A137,СВЦЭМ!$B$39:$B$782,R$119)+'СЕТ СН'!$I$12+СВЦЭМ!$D$10+'СЕТ СН'!$I$6-'СЕТ СН'!$I$22</f>
        <v>1970.00774144</v>
      </c>
      <c r="S137" s="36">
        <f>SUMIFS(СВЦЭМ!$C$39:$C$782,СВЦЭМ!$A$39:$A$782,$A137,СВЦЭМ!$B$39:$B$782,S$119)+'СЕТ СН'!$I$12+СВЦЭМ!$D$10+'СЕТ СН'!$I$6-'СЕТ СН'!$I$22</f>
        <v>1930.1893715799999</v>
      </c>
      <c r="T137" s="36">
        <f>SUMIFS(СВЦЭМ!$C$39:$C$782,СВЦЭМ!$A$39:$A$782,$A137,СВЦЭМ!$B$39:$B$782,T$119)+'СЕТ СН'!$I$12+СВЦЭМ!$D$10+'СЕТ СН'!$I$6-'СЕТ СН'!$I$22</f>
        <v>1883.9000833699999</v>
      </c>
      <c r="U137" s="36">
        <f>SUMIFS(СВЦЭМ!$C$39:$C$782,СВЦЭМ!$A$39:$A$782,$A137,СВЦЭМ!$B$39:$B$782,U$119)+'СЕТ СН'!$I$12+СВЦЭМ!$D$10+'СЕТ СН'!$I$6-'СЕТ СН'!$I$22</f>
        <v>1854.25729718</v>
      </c>
      <c r="V137" s="36">
        <f>SUMIFS(СВЦЭМ!$C$39:$C$782,СВЦЭМ!$A$39:$A$782,$A137,СВЦЭМ!$B$39:$B$782,V$119)+'СЕТ СН'!$I$12+СВЦЭМ!$D$10+'СЕТ СН'!$I$6-'СЕТ СН'!$I$22</f>
        <v>1880.34589153</v>
      </c>
      <c r="W137" s="36">
        <f>SUMIFS(СВЦЭМ!$C$39:$C$782,СВЦЭМ!$A$39:$A$782,$A137,СВЦЭМ!$B$39:$B$782,W$119)+'СЕТ СН'!$I$12+СВЦЭМ!$D$10+'СЕТ СН'!$I$6-'СЕТ СН'!$I$22</f>
        <v>1900.7957250900001</v>
      </c>
      <c r="X137" s="36">
        <f>SUMIFS(СВЦЭМ!$C$39:$C$782,СВЦЭМ!$A$39:$A$782,$A137,СВЦЭМ!$B$39:$B$782,X$119)+'СЕТ СН'!$I$12+СВЦЭМ!$D$10+'СЕТ СН'!$I$6-'СЕТ СН'!$I$22</f>
        <v>1921.74878941</v>
      </c>
      <c r="Y137" s="36">
        <f>SUMIFS(СВЦЭМ!$C$39:$C$782,СВЦЭМ!$A$39:$A$782,$A137,СВЦЭМ!$B$39:$B$782,Y$119)+'СЕТ СН'!$I$12+СВЦЭМ!$D$10+'СЕТ СН'!$I$6-'СЕТ СН'!$I$22</f>
        <v>1935.9732129000001</v>
      </c>
    </row>
    <row r="138" spans="1:25" ht="15.75" x14ac:dyDescent="0.2">
      <c r="A138" s="35">
        <f t="shared" si="3"/>
        <v>44639</v>
      </c>
      <c r="B138" s="36">
        <f>SUMIFS(СВЦЭМ!$C$39:$C$782,СВЦЭМ!$A$39:$A$782,$A138,СВЦЭМ!$B$39:$B$782,B$119)+'СЕТ СН'!$I$12+СВЦЭМ!$D$10+'СЕТ СН'!$I$6-'СЕТ СН'!$I$22</f>
        <v>1944.88512242</v>
      </c>
      <c r="C138" s="36">
        <f>SUMIFS(СВЦЭМ!$C$39:$C$782,СВЦЭМ!$A$39:$A$782,$A138,СВЦЭМ!$B$39:$B$782,C$119)+'СЕТ СН'!$I$12+СВЦЭМ!$D$10+'СЕТ СН'!$I$6-'СЕТ СН'!$I$22</f>
        <v>1920.67598997</v>
      </c>
      <c r="D138" s="36">
        <f>SUMIFS(СВЦЭМ!$C$39:$C$782,СВЦЭМ!$A$39:$A$782,$A138,СВЦЭМ!$B$39:$B$782,D$119)+'СЕТ СН'!$I$12+СВЦЭМ!$D$10+'СЕТ СН'!$I$6-'СЕТ СН'!$I$22</f>
        <v>2027.83896794</v>
      </c>
      <c r="E138" s="36">
        <f>SUMIFS(СВЦЭМ!$C$39:$C$782,СВЦЭМ!$A$39:$A$782,$A138,СВЦЭМ!$B$39:$B$782,E$119)+'СЕТ СН'!$I$12+СВЦЭМ!$D$10+'СЕТ СН'!$I$6-'СЕТ СН'!$I$22</f>
        <v>2050.8302257800001</v>
      </c>
      <c r="F138" s="36">
        <f>SUMIFS(СВЦЭМ!$C$39:$C$782,СВЦЭМ!$A$39:$A$782,$A138,СВЦЭМ!$B$39:$B$782,F$119)+'СЕТ СН'!$I$12+СВЦЭМ!$D$10+'СЕТ СН'!$I$6-'СЕТ СН'!$I$22</f>
        <v>2043.43593199</v>
      </c>
      <c r="G138" s="36">
        <f>SUMIFS(СВЦЭМ!$C$39:$C$782,СВЦЭМ!$A$39:$A$782,$A138,СВЦЭМ!$B$39:$B$782,G$119)+'СЕТ СН'!$I$12+СВЦЭМ!$D$10+'СЕТ СН'!$I$6-'СЕТ СН'!$I$22</f>
        <v>1994.1365183200001</v>
      </c>
      <c r="H138" s="36">
        <f>SUMIFS(СВЦЭМ!$C$39:$C$782,СВЦЭМ!$A$39:$A$782,$A138,СВЦЭМ!$B$39:$B$782,H$119)+'СЕТ СН'!$I$12+СВЦЭМ!$D$10+'СЕТ СН'!$I$6-'СЕТ СН'!$I$22</f>
        <v>1941.3236909700001</v>
      </c>
      <c r="I138" s="36">
        <f>SUMIFS(СВЦЭМ!$C$39:$C$782,СВЦЭМ!$A$39:$A$782,$A138,СВЦЭМ!$B$39:$B$782,I$119)+'СЕТ СН'!$I$12+СВЦЭМ!$D$10+'СЕТ СН'!$I$6-'СЕТ СН'!$I$22</f>
        <v>1859.3569877300001</v>
      </c>
      <c r="J138" s="36">
        <f>SUMIFS(СВЦЭМ!$C$39:$C$782,СВЦЭМ!$A$39:$A$782,$A138,СВЦЭМ!$B$39:$B$782,J$119)+'СЕТ СН'!$I$12+СВЦЭМ!$D$10+'СЕТ СН'!$I$6-'СЕТ СН'!$I$22</f>
        <v>1787.4717632300001</v>
      </c>
      <c r="K138" s="36">
        <f>SUMIFS(СВЦЭМ!$C$39:$C$782,СВЦЭМ!$A$39:$A$782,$A138,СВЦЭМ!$B$39:$B$782,K$119)+'СЕТ СН'!$I$12+СВЦЭМ!$D$10+'СЕТ СН'!$I$6-'СЕТ СН'!$I$22</f>
        <v>1802.8824923899999</v>
      </c>
      <c r="L138" s="36">
        <f>SUMIFS(СВЦЭМ!$C$39:$C$782,СВЦЭМ!$A$39:$A$782,$A138,СВЦЭМ!$B$39:$B$782,L$119)+'СЕТ СН'!$I$12+СВЦЭМ!$D$10+'СЕТ СН'!$I$6-'СЕТ СН'!$I$22</f>
        <v>1803.9487226200001</v>
      </c>
      <c r="M138" s="36">
        <f>SUMIFS(СВЦЭМ!$C$39:$C$782,СВЦЭМ!$A$39:$A$782,$A138,СВЦЭМ!$B$39:$B$782,M$119)+'СЕТ СН'!$I$12+СВЦЭМ!$D$10+'СЕТ СН'!$I$6-'СЕТ СН'!$I$22</f>
        <v>1860.4318995600001</v>
      </c>
      <c r="N138" s="36">
        <f>SUMIFS(СВЦЭМ!$C$39:$C$782,СВЦЭМ!$A$39:$A$782,$A138,СВЦЭМ!$B$39:$B$782,N$119)+'СЕТ СН'!$I$12+СВЦЭМ!$D$10+'СЕТ СН'!$I$6-'СЕТ СН'!$I$22</f>
        <v>1924.6030873500001</v>
      </c>
      <c r="O138" s="36">
        <f>SUMIFS(СВЦЭМ!$C$39:$C$782,СВЦЭМ!$A$39:$A$782,$A138,СВЦЭМ!$B$39:$B$782,O$119)+'СЕТ СН'!$I$12+СВЦЭМ!$D$10+'СЕТ СН'!$I$6-'СЕТ СН'!$I$22</f>
        <v>1991.02959409</v>
      </c>
      <c r="P138" s="36">
        <f>SUMIFS(СВЦЭМ!$C$39:$C$782,СВЦЭМ!$A$39:$A$782,$A138,СВЦЭМ!$B$39:$B$782,P$119)+'СЕТ СН'!$I$12+СВЦЭМ!$D$10+'СЕТ СН'!$I$6-'СЕТ СН'!$I$22</f>
        <v>2018.0110779900001</v>
      </c>
      <c r="Q138" s="36">
        <f>SUMIFS(СВЦЭМ!$C$39:$C$782,СВЦЭМ!$A$39:$A$782,$A138,СВЦЭМ!$B$39:$B$782,Q$119)+'СЕТ СН'!$I$12+СВЦЭМ!$D$10+'СЕТ СН'!$I$6-'СЕТ СН'!$I$22</f>
        <v>1988.9659821299999</v>
      </c>
      <c r="R138" s="36">
        <f>SUMIFS(СВЦЭМ!$C$39:$C$782,СВЦЭМ!$A$39:$A$782,$A138,СВЦЭМ!$B$39:$B$782,R$119)+'СЕТ СН'!$I$12+СВЦЭМ!$D$10+'СЕТ СН'!$I$6-'СЕТ СН'!$I$22</f>
        <v>1920.71030737</v>
      </c>
      <c r="S138" s="36">
        <f>SUMIFS(СВЦЭМ!$C$39:$C$782,СВЦЭМ!$A$39:$A$782,$A138,СВЦЭМ!$B$39:$B$782,S$119)+'СЕТ СН'!$I$12+СВЦЭМ!$D$10+'СЕТ СН'!$I$6-'СЕТ СН'!$I$22</f>
        <v>1868.9686559199999</v>
      </c>
      <c r="T138" s="36">
        <f>SUMIFS(СВЦЭМ!$C$39:$C$782,СВЦЭМ!$A$39:$A$782,$A138,СВЦЭМ!$B$39:$B$782,T$119)+'СЕТ СН'!$I$12+СВЦЭМ!$D$10+'СЕТ СН'!$I$6-'СЕТ СН'!$I$22</f>
        <v>1821.4794603600001</v>
      </c>
      <c r="U138" s="36">
        <f>SUMIFS(СВЦЭМ!$C$39:$C$782,СВЦЭМ!$A$39:$A$782,$A138,СВЦЭМ!$B$39:$B$782,U$119)+'СЕТ СН'!$I$12+СВЦЭМ!$D$10+'СЕТ СН'!$I$6-'СЕТ СН'!$I$22</f>
        <v>1792.3460835200001</v>
      </c>
      <c r="V138" s="36">
        <f>SUMIFS(СВЦЭМ!$C$39:$C$782,СВЦЭМ!$A$39:$A$782,$A138,СВЦЭМ!$B$39:$B$782,V$119)+'СЕТ СН'!$I$12+СВЦЭМ!$D$10+'СЕТ СН'!$I$6-'СЕТ СН'!$I$22</f>
        <v>1809.54616762</v>
      </c>
      <c r="W138" s="36">
        <f>SUMIFS(СВЦЭМ!$C$39:$C$782,СВЦЭМ!$A$39:$A$782,$A138,СВЦЭМ!$B$39:$B$782,W$119)+'СЕТ СН'!$I$12+СВЦЭМ!$D$10+'СЕТ СН'!$I$6-'СЕТ СН'!$I$22</f>
        <v>1834.72442329</v>
      </c>
      <c r="X138" s="36">
        <f>SUMIFS(СВЦЭМ!$C$39:$C$782,СВЦЭМ!$A$39:$A$782,$A138,СВЦЭМ!$B$39:$B$782,X$119)+'СЕТ СН'!$I$12+СВЦЭМ!$D$10+'СЕТ СН'!$I$6-'СЕТ СН'!$I$22</f>
        <v>1850.75941446</v>
      </c>
      <c r="Y138" s="36">
        <f>SUMIFS(СВЦЭМ!$C$39:$C$782,СВЦЭМ!$A$39:$A$782,$A138,СВЦЭМ!$B$39:$B$782,Y$119)+'СЕТ СН'!$I$12+СВЦЭМ!$D$10+'СЕТ СН'!$I$6-'СЕТ СН'!$I$22</f>
        <v>1890.69352024</v>
      </c>
    </row>
    <row r="139" spans="1:25" ht="15.75" x14ac:dyDescent="0.2">
      <c r="A139" s="35">
        <f t="shared" si="3"/>
        <v>44640</v>
      </c>
      <c r="B139" s="36">
        <f>SUMIFS(СВЦЭМ!$C$39:$C$782,СВЦЭМ!$A$39:$A$782,$A139,СВЦЭМ!$B$39:$B$782,B$119)+'СЕТ СН'!$I$12+СВЦЭМ!$D$10+'СЕТ СН'!$I$6-'СЕТ СН'!$I$22</f>
        <v>1906.5479090900001</v>
      </c>
      <c r="C139" s="36">
        <f>SUMIFS(СВЦЭМ!$C$39:$C$782,СВЦЭМ!$A$39:$A$782,$A139,СВЦЭМ!$B$39:$B$782,C$119)+'СЕТ СН'!$I$12+СВЦЭМ!$D$10+'СЕТ СН'!$I$6-'СЕТ СН'!$I$22</f>
        <v>1946.78953991</v>
      </c>
      <c r="D139" s="36">
        <f>SUMIFS(СВЦЭМ!$C$39:$C$782,СВЦЭМ!$A$39:$A$782,$A139,СВЦЭМ!$B$39:$B$782,D$119)+'СЕТ СН'!$I$12+СВЦЭМ!$D$10+'СЕТ СН'!$I$6-'СЕТ СН'!$I$22</f>
        <v>2035.43011723</v>
      </c>
      <c r="E139" s="36">
        <f>SUMIFS(СВЦЭМ!$C$39:$C$782,СВЦЭМ!$A$39:$A$782,$A139,СВЦЭМ!$B$39:$B$782,E$119)+'СЕТ СН'!$I$12+СВЦЭМ!$D$10+'СЕТ СН'!$I$6-'СЕТ СН'!$I$22</f>
        <v>2089.12450412</v>
      </c>
      <c r="F139" s="36">
        <f>SUMIFS(СВЦЭМ!$C$39:$C$782,СВЦЭМ!$A$39:$A$782,$A139,СВЦЭМ!$B$39:$B$782,F$119)+'СЕТ СН'!$I$12+СВЦЭМ!$D$10+'СЕТ СН'!$I$6-'СЕТ СН'!$I$22</f>
        <v>2087.7350827800001</v>
      </c>
      <c r="G139" s="36">
        <f>SUMIFS(СВЦЭМ!$C$39:$C$782,СВЦЭМ!$A$39:$A$782,$A139,СВЦЭМ!$B$39:$B$782,G$119)+'СЕТ СН'!$I$12+СВЦЭМ!$D$10+'СЕТ СН'!$I$6-'СЕТ СН'!$I$22</f>
        <v>2051.4420157599998</v>
      </c>
      <c r="H139" s="36">
        <f>SUMIFS(СВЦЭМ!$C$39:$C$782,СВЦЭМ!$A$39:$A$782,$A139,СВЦЭМ!$B$39:$B$782,H$119)+'СЕТ СН'!$I$12+СВЦЭМ!$D$10+'СЕТ СН'!$I$6-'СЕТ СН'!$I$22</f>
        <v>1989.4539902000001</v>
      </c>
      <c r="I139" s="36">
        <f>SUMIFS(СВЦЭМ!$C$39:$C$782,СВЦЭМ!$A$39:$A$782,$A139,СВЦЭМ!$B$39:$B$782,I$119)+'СЕТ СН'!$I$12+СВЦЭМ!$D$10+'СЕТ СН'!$I$6-'СЕТ СН'!$I$22</f>
        <v>1887.2082492100001</v>
      </c>
      <c r="J139" s="36">
        <f>SUMIFS(СВЦЭМ!$C$39:$C$782,СВЦЭМ!$A$39:$A$782,$A139,СВЦЭМ!$B$39:$B$782,J$119)+'СЕТ СН'!$I$12+СВЦЭМ!$D$10+'СЕТ СН'!$I$6-'СЕТ СН'!$I$22</f>
        <v>1834.8935193500001</v>
      </c>
      <c r="K139" s="36">
        <f>SUMIFS(СВЦЭМ!$C$39:$C$782,СВЦЭМ!$A$39:$A$782,$A139,СВЦЭМ!$B$39:$B$782,K$119)+'СЕТ СН'!$I$12+СВЦЭМ!$D$10+'СЕТ СН'!$I$6-'СЕТ СН'!$I$22</f>
        <v>1814.9861700900001</v>
      </c>
      <c r="L139" s="36">
        <f>SUMIFS(СВЦЭМ!$C$39:$C$782,СВЦЭМ!$A$39:$A$782,$A139,СВЦЭМ!$B$39:$B$782,L$119)+'СЕТ СН'!$I$12+СВЦЭМ!$D$10+'СЕТ СН'!$I$6-'СЕТ СН'!$I$22</f>
        <v>1808.7080175400001</v>
      </c>
      <c r="M139" s="36">
        <f>SUMIFS(СВЦЭМ!$C$39:$C$782,СВЦЭМ!$A$39:$A$782,$A139,СВЦЭМ!$B$39:$B$782,M$119)+'СЕТ СН'!$I$12+СВЦЭМ!$D$10+'СЕТ СН'!$I$6-'СЕТ СН'!$I$22</f>
        <v>1856.3202409099999</v>
      </c>
      <c r="N139" s="36">
        <f>SUMIFS(СВЦЭМ!$C$39:$C$782,СВЦЭМ!$A$39:$A$782,$A139,СВЦЭМ!$B$39:$B$782,N$119)+'СЕТ СН'!$I$12+СВЦЭМ!$D$10+'СЕТ СН'!$I$6-'СЕТ СН'!$I$22</f>
        <v>1941.5413190199999</v>
      </c>
      <c r="O139" s="36">
        <f>SUMIFS(СВЦЭМ!$C$39:$C$782,СВЦЭМ!$A$39:$A$782,$A139,СВЦЭМ!$B$39:$B$782,O$119)+'СЕТ СН'!$I$12+СВЦЭМ!$D$10+'СЕТ СН'!$I$6-'СЕТ СН'!$I$22</f>
        <v>2011.5245595700001</v>
      </c>
      <c r="P139" s="36">
        <f>SUMIFS(СВЦЭМ!$C$39:$C$782,СВЦЭМ!$A$39:$A$782,$A139,СВЦЭМ!$B$39:$B$782,P$119)+'СЕТ СН'!$I$12+СВЦЭМ!$D$10+'СЕТ СН'!$I$6-'СЕТ СН'!$I$22</f>
        <v>2029.7878361099999</v>
      </c>
      <c r="Q139" s="36">
        <f>SUMIFS(СВЦЭМ!$C$39:$C$782,СВЦЭМ!$A$39:$A$782,$A139,СВЦЭМ!$B$39:$B$782,Q$119)+'СЕТ СН'!$I$12+СВЦЭМ!$D$10+'СЕТ СН'!$I$6-'СЕТ СН'!$I$22</f>
        <v>2008.0506625600001</v>
      </c>
      <c r="R139" s="36">
        <f>SUMIFS(СВЦЭМ!$C$39:$C$782,СВЦЭМ!$A$39:$A$782,$A139,СВЦЭМ!$B$39:$B$782,R$119)+'СЕТ СН'!$I$12+СВЦЭМ!$D$10+'СЕТ СН'!$I$6-'СЕТ СН'!$I$22</f>
        <v>1926.5993194300002</v>
      </c>
      <c r="S139" s="36">
        <f>SUMIFS(СВЦЭМ!$C$39:$C$782,СВЦЭМ!$A$39:$A$782,$A139,СВЦЭМ!$B$39:$B$782,S$119)+'СЕТ СН'!$I$12+СВЦЭМ!$D$10+'СЕТ СН'!$I$6-'СЕТ СН'!$I$22</f>
        <v>1858.48665022</v>
      </c>
      <c r="T139" s="36">
        <f>SUMIFS(СВЦЭМ!$C$39:$C$782,СВЦЭМ!$A$39:$A$782,$A139,СВЦЭМ!$B$39:$B$782,T$119)+'СЕТ СН'!$I$12+СВЦЭМ!$D$10+'СЕТ СН'!$I$6-'СЕТ СН'!$I$22</f>
        <v>1806.45565072</v>
      </c>
      <c r="U139" s="36">
        <f>SUMIFS(СВЦЭМ!$C$39:$C$782,СВЦЭМ!$A$39:$A$782,$A139,СВЦЭМ!$B$39:$B$782,U$119)+'СЕТ СН'!$I$12+СВЦЭМ!$D$10+'СЕТ СН'!$I$6-'СЕТ СН'!$I$22</f>
        <v>1768.8587117700001</v>
      </c>
      <c r="V139" s="36">
        <f>SUMIFS(СВЦЭМ!$C$39:$C$782,СВЦЭМ!$A$39:$A$782,$A139,СВЦЭМ!$B$39:$B$782,V$119)+'СЕТ СН'!$I$12+СВЦЭМ!$D$10+'СЕТ СН'!$I$6-'СЕТ СН'!$I$22</f>
        <v>1778.7509995</v>
      </c>
      <c r="W139" s="36">
        <f>SUMIFS(СВЦЭМ!$C$39:$C$782,СВЦЭМ!$A$39:$A$782,$A139,СВЦЭМ!$B$39:$B$782,W$119)+'СЕТ СН'!$I$12+СВЦЭМ!$D$10+'СЕТ СН'!$I$6-'СЕТ СН'!$I$22</f>
        <v>1807.53791204</v>
      </c>
      <c r="X139" s="36">
        <f>SUMIFS(СВЦЭМ!$C$39:$C$782,СВЦЭМ!$A$39:$A$782,$A139,СВЦЭМ!$B$39:$B$782,X$119)+'СЕТ СН'!$I$12+СВЦЭМ!$D$10+'СЕТ СН'!$I$6-'СЕТ СН'!$I$22</f>
        <v>1834.4148992099999</v>
      </c>
      <c r="Y139" s="36">
        <f>SUMIFS(СВЦЭМ!$C$39:$C$782,СВЦЭМ!$A$39:$A$782,$A139,СВЦЭМ!$B$39:$B$782,Y$119)+'СЕТ СН'!$I$12+СВЦЭМ!$D$10+'СЕТ СН'!$I$6-'СЕТ СН'!$I$22</f>
        <v>1882.80678139</v>
      </c>
    </row>
    <row r="140" spans="1:25" ht="15.75" x14ac:dyDescent="0.2">
      <c r="A140" s="35">
        <f t="shared" si="3"/>
        <v>44641</v>
      </c>
      <c r="B140" s="36">
        <f>SUMIFS(СВЦЭМ!$C$39:$C$782,СВЦЭМ!$A$39:$A$782,$A140,СВЦЭМ!$B$39:$B$782,B$119)+'СЕТ СН'!$I$12+СВЦЭМ!$D$10+'СЕТ СН'!$I$6-'СЕТ СН'!$I$22</f>
        <v>1884.63088408</v>
      </c>
      <c r="C140" s="36">
        <f>SUMIFS(СВЦЭМ!$C$39:$C$782,СВЦЭМ!$A$39:$A$782,$A140,СВЦЭМ!$B$39:$B$782,C$119)+'СЕТ СН'!$I$12+СВЦЭМ!$D$10+'СЕТ СН'!$I$6-'СЕТ СН'!$I$22</f>
        <v>1944.8790051600001</v>
      </c>
      <c r="D140" s="36">
        <f>SUMIFS(СВЦЭМ!$C$39:$C$782,СВЦЭМ!$A$39:$A$782,$A140,СВЦЭМ!$B$39:$B$782,D$119)+'СЕТ СН'!$I$12+СВЦЭМ!$D$10+'СЕТ СН'!$I$6-'СЕТ СН'!$I$22</f>
        <v>2044.4349837700001</v>
      </c>
      <c r="E140" s="36">
        <f>SUMIFS(СВЦЭМ!$C$39:$C$782,СВЦЭМ!$A$39:$A$782,$A140,СВЦЭМ!$B$39:$B$782,E$119)+'СЕТ СН'!$I$12+СВЦЭМ!$D$10+'СЕТ СН'!$I$6-'СЕТ СН'!$I$22</f>
        <v>2092.6247501799999</v>
      </c>
      <c r="F140" s="36">
        <f>SUMIFS(СВЦЭМ!$C$39:$C$782,СВЦЭМ!$A$39:$A$782,$A140,СВЦЭМ!$B$39:$B$782,F$119)+'СЕТ СН'!$I$12+СВЦЭМ!$D$10+'СЕТ СН'!$I$6-'СЕТ СН'!$I$22</f>
        <v>2087.1244262499999</v>
      </c>
      <c r="G140" s="36">
        <f>SUMIFS(СВЦЭМ!$C$39:$C$782,СВЦЭМ!$A$39:$A$782,$A140,СВЦЭМ!$B$39:$B$782,G$119)+'СЕТ СН'!$I$12+СВЦЭМ!$D$10+'СЕТ СН'!$I$6-'СЕТ СН'!$I$22</f>
        <v>2072.6935873900002</v>
      </c>
      <c r="H140" s="36">
        <f>SUMIFS(СВЦЭМ!$C$39:$C$782,СВЦЭМ!$A$39:$A$782,$A140,СВЦЭМ!$B$39:$B$782,H$119)+'СЕТ СН'!$I$12+СВЦЭМ!$D$10+'СЕТ СН'!$I$6-'СЕТ СН'!$I$22</f>
        <v>2025.6151801999999</v>
      </c>
      <c r="I140" s="36">
        <f>SUMIFS(СВЦЭМ!$C$39:$C$782,СВЦЭМ!$A$39:$A$782,$A140,СВЦЭМ!$B$39:$B$782,I$119)+'СЕТ СН'!$I$12+СВЦЭМ!$D$10+'СЕТ СН'!$I$6-'СЕТ СН'!$I$22</f>
        <v>1926.2131235100001</v>
      </c>
      <c r="J140" s="36">
        <f>SUMIFS(СВЦЭМ!$C$39:$C$782,СВЦЭМ!$A$39:$A$782,$A140,СВЦЭМ!$B$39:$B$782,J$119)+'СЕТ СН'!$I$12+СВЦЭМ!$D$10+'СЕТ СН'!$I$6-'СЕТ СН'!$I$22</f>
        <v>1909.5596126299999</v>
      </c>
      <c r="K140" s="36">
        <f>SUMIFS(СВЦЭМ!$C$39:$C$782,СВЦЭМ!$A$39:$A$782,$A140,СВЦЭМ!$B$39:$B$782,K$119)+'СЕТ СН'!$I$12+СВЦЭМ!$D$10+'СЕТ СН'!$I$6-'СЕТ СН'!$I$22</f>
        <v>1905.65221578</v>
      </c>
      <c r="L140" s="36">
        <f>SUMIFS(СВЦЭМ!$C$39:$C$782,СВЦЭМ!$A$39:$A$782,$A140,СВЦЭМ!$B$39:$B$782,L$119)+'СЕТ СН'!$I$12+СВЦЭМ!$D$10+'СЕТ СН'!$I$6-'СЕТ СН'!$I$22</f>
        <v>1922.8229392800001</v>
      </c>
      <c r="M140" s="36">
        <f>SUMIFS(СВЦЭМ!$C$39:$C$782,СВЦЭМ!$A$39:$A$782,$A140,СВЦЭМ!$B$39:$B$782,M$119)+'СЕТ СН'!$I$12+СВЦЭМ!$D$10+'СЕТ СН'!$I$6-'СЕТ СН'!$I$22</f>
        <v>1953.5888755400001</v>
      </c>
      <c r="N140" s="36">
        <f>SUMIFS(СВЦЭМ!$C$39:$C$782,СВЦЭМ!$A$39:$A$782,$A140,СВЦЭМ!$B$39:$B$782,N$119)+'СЕТ СН'!$I$12+СВЦЭМ!$D$10+'СЕТ СН'!$I$6-'СЕТ СН'!$I$22</f>
        <v>2026.68089085</v>
      </c>
      <c r="O140" s="36">
        <f>SUMIFS(СВЦЭМ!$C$39:$C$782,СВЦЭМ!$A$39:$A$782,$A140,СВЦЭМ!$B$39:$B$782,O$119)+'СЕТ СН'!$I$12+СВЦЭМ!$D$10+'СЕТ СН'!$I$6-'СЕТ СН'!$I$22</f>
        <v>2079.83088929</v>
      </c>
      <c r="P140" s="36">
        <f>SUMIFS(СВЦЭМ!$C$39:$C$782,СВЦЭМ!$A$39:$A$782,$A140,СВЦЭМ!$B$39:$B$782,P$119)+'СЕТ СН'!$I$12+СВЦЭМ!$D$10+'СЕТ СН'!$I$6-'СЕТ СН'!$I$22</f>
        <v>2092.46986668</v>
      </c>
      <c r="Q140" s="36">
        <f>SUMIFS(СВЦЭМ!$C$39:$C$782,СВЦЭМ!$A$39:$A$782,$A140,СВЦЭМ!$B$39:$B$782,Q$119)+'СЕТ СН'!$I$12+СВЦЭМ!$D$10+'СЕТ СН'!$I$6-'СЕТ СН'!$I$22</f>
        <v>2037.3609286200001</v>
      </c>
      <c r="R140" s="36">
        <f>SUMIFS(СВЦЭМ!$C$39:$C$782,СВЦЭМ!$A$39:$A$782,$A140,СВЦЭМ!$B$39:$B$782,R$119)+'СЕТ СН'!$I$12+СВЦЭМ!$D$10+'СЕТ СН'!$I$6-'СЕТ СН'!$I$22</f>
        <v>1914.2368619700001</v>
      </c>
      <c r="S140" s="36">
        <f>SUMIFS(СВЦЭМ!$C$39:$C$782,СВЦЭМ!$A$39:$A$782,$A140,СВЦЭМ!$B$39:$B$782,S$119)+'СЕТ СН'!$I$12+СВЦЭМ!$D$10+'СЕТ СН'!$I$6-'СЕТ СН'!$I$22</f>
        <v>1834.96898362</v>
      </c>
      <c r="T140" s="36">
        <f>SUMIFS(СВЦЭМ!$C$39:$C$782,СВЦЭМ!$A$39:$A$782,$A140,СВЦЭМ!$B$39:$B$782,T$119)+'СЕТ СН'!$I$12+СВЦЭМ!$D$10+'СЕТ СН'!$I$6-'СЕТ СН'!$I$22</f>
        <v>1770.57873915</v>
      </c>
      <c r="U140" s="36">
        <f>SUMIFS(СВЦЭМ!$C$39:$C$782,СВЦЭМ!$A$39:$A$782,$A140,СВЦЭМ!$B$39:$B$782,U$119)+'СЕТ СН'!$I$12+СВЦЭМ!$D$10+'СЕТ СН'!$I$6-'СЕТ СН'!$I$22</f>
        <v>1805.64512051</v>
      </c>
      <c r="V140" s="36">
        <f>SUMIFS(СВЦЭМ!$C$39:$C$782,СВЦЭМ!$A$39:$A$782,$A140,СВЦЭМ!$B$39:$B$782,V$119)+'СЕТ СН'!$I$12+СВЦЭМ!$D$10+'СЕТ СН'!$I$6-'СЕТ СН'!$I$22</f>
        <v>1914.36670725</v>
      </c>
      <c r="W140" s="36">
        <f>SUMIFS(СВЦЭМ!$C$39:$C$782,СВЦЭМ!$A$39:$A$782,$A140,СВЦЭМ!$B$39:$B$782,W$119)+'СЕТ СН'!$I$12+СВЦЭМ!$D$10+'СЕТ СН'!$I$6-'СЕТ СН'!$I$22</f>
        <v>1937.4596186200001</v>
      </c>
      <c r="X140" s="36">
        <f>SUMIFS(СВЦЭМ!$C$39:$C$782,СВЦЭМ!$A$39:$A$782,$A140,СВЦЭМ!$B$39:$B$782,X$119)+'СЕТ СН'!$I$12+СВЦЭМ!$D$10+'СЕТ СН'!$I$6-'СЕТ СН'!$I$22</f>
        <v>1957.8984770700001</v>
      </c>
      <c r="Y140" s="36">
        <f>SUMIFS(СВЦЭМ!$C$39:$C$782,СВЦЭМ!$A$39:$A$782,$A140,СВЦЭМ!$B$39:$B$782,Y$119)+'СЕТ СН'!$I$12+СВЦЭМ!$D$10+'СЕТ СН'!$I$6-'СЕТ СН'!$I$22</f>
        <v>1980.4016831500001</v>
      </c>
    </row>
    <row r="141" spans="1:25" ht="15.75" x14ac:dyDescent="0.2">
      <c r="A141" s="35">
        <f t="shared" si="3"/>
        <v>44642</v>
      </c>
      <c r="B141" s="36">
        <f>SUMIFS(СВЦЭМ!$C$39:$C$782,СВЦЭМ!$A$39:$A$782,$A141,СВЦЭМ!$B$39:$B$782,B$119)+'СЕТ СН'!$I$12+СВЦЭМ!$D$10+'СЕТ СН'!$I$6-'СЕТ СН'!$I$22</f>
        <v>2016.35508923</v>
      </c>
      <c r="C141" s="36">
        <f>SUMIFS(СВЦЭМ!$C$39:$C$782,СВЦЭМ!$A$39:$A$782,$A141,СВЦЭМ!$B$39:$B$782,C$119)+'СЕТ СН'!$I$12+СВЦЭМ!$D$10+'СЕТ СН'!$I$6-'СЕТ СН'!$I$22</f>
        <v>2054.5921979200002</v>
      </c>
      <c r="D141" s="36">
        <f>SUMIFS(СВЦЭМ!$C$39:$C$782,СВЦЭМ!$A$39:$A$782,$A141,СВЦЭМ!$B$39:$B$782,D$119)+'СЕТ СН'!$I$12+СВЦЭМ!$D$10+'СЕТ СН'!$I$6-'СЕТ СН'!$I$22</f>
        <v>2121.5033098900003</v>
      </c>
      <c r="E141" s="36">
        <f>SUMIFS(СВЦЭМ!$C$39:$C$782,СВЦЭМ!$A$39:$A$782,$A141,СВЦЭМ!$B$39:$B$782,E$119)+'СЕТ СН'!$I$12+СВЦЭМ!$D$10+'СЕТ СН'!$I$6-'СЕТ СН'!$I$22</f>
        <v>2164.0864335699998</v>
      </c>
      <c r="F141" s="36">
        <f>SUMIFS(СВЦЭМ!$C$39:$C$782,СВЦЭМ!$A$39:$A$782,$A141,СВЦЭМ!$B$39:$B$782,F$119)+'СЕТ СН'!$I$12+СВЦЭМ!$D$10+'СЕТ СН'!$I$6-'СЕТ СН'!$I$22</f>
        <v>2146.7570363200002</v>
      </c>
      <c r="G141" s="36">
        <f>SUMIFS(СВЦЭМ!$C$39:$C$782,СВЦЭМ!$A$39:$A$782,$A141,СВЦЭМ!$B$39:$B$782,G$119)+'СЕТ СН'!$I$12+СВЦЭМ!$D$10+'СЕТ СН'!$I$6-'СЕТ СН'!$I$22</f>
        <v>2130.1289897799998</v>
      </c>
      <c r="H141" s="36">
        <f>SUMIFS(СВЦЭМ!$C$39:$C$782,СВЦЭМ!$A$39:$A$782,$A141,СВЦЭМ!$B$39:$B$782,H$119)+'СЕТ СН'!$I$12+СВЦЭМ!$D$10+'СЕТ СН'!$I$6-'СЕТ СН'!$I$22</f>
        <v>2059.05390304</v>
      </c>
      <c r="I141" s="36">
        <f>SUMIFS(СВЦЭМ!$C$39:$C$782,СВЦЭМ!$A$39:$A$782,$A141,СВЦЭМ!$B$39:$B$782,I$119)+'СЕТ СН'!$I$12+СВЦЭМ!$D$10+'СЕТ СН'!$I$6-'СЕТ СН'!$I$22</f>
        <v>1962.9894630000001</v>
      </c>
      <c r="J141" s="36">
        <f>SUMIFS(СВЦЭМ!$C$39:$C$782,СВЦЭМ!$A$39:$A$782,$A141,СВЦЭМ!$B$39:$B$782,J$119)+'СЕТ СН'!$I$12+СВЦЭМ!$D$10+'СЕТ СН'!$I$6-'СЕТ СН'!$I$22</f>
        <v>1928.75491562</v>
      </c>
      <c r="K141" s="36">
        <f>SUMIFS(СВЦЭМ!$C$39:$C$782,СВЦЭМ!$A$39:$A$782,$A141,СВЦЭМ!$B$39:$B$782,K$119)+'СЕТ СН'!$I$12+СВЦЭМ!$D$10+'СЕТ СН'!$I$6-'СЕТ СН'!$I$22</f>
        <v>1939.81690235</v>
      </c>
      <c r="L141" s="36">
        <f>SUMIFS(СВЦЭМ!$C$39:$C$782,СВЦЭМ!$A$39:$A$782,$A141,СВЦЭМ!$B$39:$B$782,L$119)+'СЕТ СН'!$I$12+СВЦЭМ!$D$10+'СЕТ СН'!$I$6-'СЕТ СН'!$I$22</f>
        <v>1938.75112732</v>
      </c>
      <c r="M141" s="36">
        <f>SUMIFS(СВЦЭМ!$C$39:$C$782,СВЦЭМ!$A$39:$A$782,$A141,СВЦЭМ!$B$39:$B$782,M$119)+'СЕТ СН'!$I$12+СВЦЭМ!$D$10+'СЕТ СН'!$I$6-'СЕТ СН'!$I$22</f>
        <v>2013.8048900200001</v>
      </c>
      <c r="N141" s="36">
        <f>SUMIFS(СВЦЭМ!$C$39:$C$782,СВЦЭМ!$A$39:$A$782,$A141,СВЦЭМ!$B$39:$B$782,N$119)+'СЕТ СН'!$I$12+СВЦЭМ!$D$10+'СЕТ СН'!$I$6-'СЕТ СН'!$I$22</f>
        <v>2085.4220931</v>
      </c>
      <c r="O141" s="36">
        <f>SUMIFS(СВЦЭМ!$C$39:$C$782,СВЦЭМ!$A$39:$A$782,$A141,СВЦЭМ!$B$39:$B$782,O$119)+'СЕТ СН'!$I$12+СВЦЭМ!$D$10+'СЕТ СН'!$I$6-'СЕТ СН'!$I$22</f>
        <v>2149.9060569399999</v>
      </c>
      <c r="P141" s="36">
        <f>SUMIFS(СВЦЭМ!$C$39:$C$782,СВЦЭМ!$A$39:$A$782,$A141,СВЦЭМ!$B$39:$B$782,P$119)+'СЕТ СН'!$I$12+СВЦЭМ!$D$10+'СЕТ СН'!$I$6-'СЕТ СН'!$I$22</f>
        <v>2152.1732188200003</v>
      </c>
      <c r="Q141" s="36">
        <f>SUMIFS(СВЦЭМ!$C$39:$C$782,СВЦЭМ!$A$39:$A$782,$A141,СВЦЭМ!$B$39:$B$782,Q$119)+'СЕТ СН'!$I$12+СВЦЭМ!$D$10+'СЕТ СН'!$I$6-'СЕТ СН'!$I$22</f>
        <v>2114.8908137099997</v>
      </c>
      <c r="R141" s="36">
        <f>SUMIFS(СВЦЭМ!$C$39:$C$782,СВЦЭМ!$A$39:$A$782,$A141,СВЦЭМ!$B$39:$B$782,R$119)+'СЕТ СН'!$I$12+СВЦЭМ!$D$10+'СЕТ СН'!$I$6-'СЕТ СН'!$I$22</f>
        <v>1991.48124551</v>
      </c>
      <c r="S141" s="36">
        <f>SUMIFS(СВЦЭМ!$C$39:$C$782,СВЦЭМ!$A$39:$A$782,$A141,СВЦЭМ!$B$39:$B$782,S$119)+'СЕТ СН'!$I$12+СВЦЭМ!$D$10+'СЕТ СН'!$I$6-'СЕТ СН'!$I$22</f>
        <v>1887.58958454</v>
      </c>
      <c r="T141" s="36">
        <f>SUMIFS(СВЦЭМ!$C$39:$C$782,СВЦЭМ!$A$39:$A$782,$A141,СВЦЭМ!$B$39:$B$782,T$119)+'СЕТ СН'!$I$12+СВЦЭМ!$D$10+'СЕТ СН'!$I$6-'СЕТ СН'!$I$22</f>
        <v>1822.87513268</v>
      </c>
      <c r="U141" s="36">
        <f>SUMIFS(СВЦЭМ!$C$39:$C$782,СВЦЭМ!$A$39:$A$782,$A141,СВЦЭМ!$B$39:$B$782,U$119)+'СЕТ СН'!$I$12+СВЦЭМ!$D$10+'СЕТ СН'!$I$6-'СЕТ СН'!$I$22</f>
        <v>1853.47242916</v>
      </c>
      <c r="V141" s="36">
        <f>SUMIFS(СВЦЭМ!$C$39:$C$782,СВЦЭМ!$A$39:$A$782,$A141,СВЦЭМ!$B$39:$B$782,V$119)+'СЕТ СН'!$I$12+СВЦЭМ!$D$10+'СЕТ СН'!$I$6-'СЕТ СН'!$I$22</f>
        <v>1964.57768928</v>
      </c>
      <c r="W141" s="36">
        <f>SUMIFS(СВЦЭМ!$C$39:$C$782,СВЦЭМ!$A$39:$A$782,$A141,СВЦЭМ!$B$39:$B$782,W$119)+'СЕТ СН'!$I$12+СВЦЭМ!$D$10+'СЕТ СН'!$I$6-'СЕТ СН'!$I$22</f>
        <v>1976.0326416</v>
      </c>
      <c r="X141" s="36">
        <f>SUMIFS(СВЦЭМ!$C$39:$C$782,СВЦЭМ!$A$39:$A$782,$A141,СВЦЭМ!$B$39:$B$782,X$119)+'СЕТ СН'!$I$12+СВЦЭМ!$D$10+'СЕТ СН'!$I$6-'СЕТ СН'!$I$22</f>
        <v>1990.10283179</v>
      </c>
      <c r="Y141" s="36">
        <f>SUMIFS(СВЦЭМ!$C$39:$C$782,СВЦЭМ!$A$39:$A$782,$A141,СВЦЭМ!$B$39:$B$782,Y$119)+'СЕТ СН'!$I$12+СВЦЭМ!$D$10+'СЕТ СН'!$I$6-'СЕТ СН'!$I$22</f>
        <v>2005.88995292</v>
      </c>
    </row>
    <row r="142" spans="1:25" ht="15.75" x14ac:dyDescent="0.2">
      <c r="A142" s="35">
        <f t="shared" si="3"/>
        <v>44643</v>
      </c>
      <c r="B142" s="36">
        <f>SUMIFS(СВЦЭМ!$C$39:$C$782,СВЦЭМ!$A$39:$A$782,$A142,СВЦЭМ!$B$39:$B$782,B$119)+'СЕТ СН'!$I$12+СВЦЭМ!$D$10+'СЕТ СН'!$I$6-'СЕТ СН'!$I$22</f>
        <v>2042.1484988500001</v>
      </c>
      <c r="C142" s="36">
        <f>SUMIFS(СВЦЭМ!$C$39:$C$782,СВЦЭМ!$A$39:$A$782,$A142,СВЦЭМ!$B$39:$B$782,C$119)+'СЕТ СН'!$I$12+СВЦЭМ!$D$10+'СЕТ СН'!$I$6-'СЕТ СН'!$I$22</f>
        <v>2065.0796145900003</v>
      </c>
      <c r="D142" s="36">
        <f>SUMIFS(СВЦЭМ!$C$39:$C$782,СВЦЭМ!$A$39:$A$782,$A142,СВЦЭМ!$B$39:$B$782,D$119)+'СЕТ СН'!$I$12+СВЦЭМ!$D$10+'СЕТ СН'!$I$6-'СЕТ СН'!$I$22</f>
        <v>2131.63639083</v>
      </c>
      <c r="E142" s="36">
        <f>SUMIFS(СВЦЭМ!$C$39:$C$782,СВЦЭМ!$A$39:$A$782,$A142,СВЦЭМ!$B$39:$B$782,E$119)+'СЕТ СН'!$I$12+СВЦЭМ!$D$10+'СЕТ СН'!$I$6-'СЕТ СН'!$I$22</f>
        <v>2181.6243794100001</v>
      </c>
      <c r="F142" s="36">
        <f>SUMIFS(СВЦЭМ!$C$39:$C$782,СВЦЭМ!$A$39:$A$782,$A142,СВЦЭМ!$B$39:$B$782,F$119)+'СЕТ СН'!$I$12+СВЦЭМ!$D$10+'СЕТ СН'!$I$6-'СЕТ СН'!$I$22</f>
        <v>2165.1658173400001</v>
      </c>
      <c r="G142" s="36">
        <f>SUMIFS(СВЦЭМ!$C$39:$C$782,СВЦЭМ!$A$39:$A$782,$A142,СВЦЭМ!$B$39:$B$782,G$119)+'СЕТ СН'!$I$12+СВЦЭМ!$D$10+'СЕТ СН'!$I$6-'СЕТ СН'!$I$22</f>
        <v>2131.5622187399999</v>
      </c>
      <c r="H142" s="36">
        <f>SUMIFS(СВЦЭМ!$C$39:$C$782,СВЦЭМ!$A$39:$A$782,$A142,СВЦЭМ!$B$39:$B$782,H$119)+'СЕТ СН'!$I$12+СВЦЭМ!$D$10+'СЕТ СН'!$I$6-'СЕТ СН'!$I$22</f>
        <v>2061.6542973200003</v>
      </c>
      <c r="I142" s="36">
        <f>SUMIFS(СВЦЭМ!$C$39:$C$782,СВЦЭМ!$A$39:$A$782,$A142,СВЦЭМ!$B$39:$B$782,I$119)+'СЕТ СН'!$I$12+СВЦЭМ!$D$10+'СЕТ СН'!$I$6-'СЕТ СН'!$I$22</f>
        <v>1981.62504678</v>
      </c>
      <c r="J142" s="36">
        <f>SUMIFS(СВЦЭМ!$C$39:$C$782,СВЦЭМ!$A$39:$A$782,$A142,СВЦЭМ!$B$39:$B$782,J$119)+'СЕТ СН'!$I$12+СВЦЭМ!$D$10+'СЕТ СН'!$I$6-'СЕТ СН'!$I$22</f>
        <v>1949.6519343800001</v>
      </c>
      <c r="K142" s="36">
        <f>SUMIFS(СВЦЭМ!$C$39:$C$782,СВЦЭМ!$A$39:$A$782,$A142,СВЦЭМ!$B$39:$B$782,K$119)+'СЕТ СН'!$I$12+СВЦЭМ!$D$10+'СЕТ СН'!$I$6-'СЕТ СН'!$I$22</f>
        <v>1966.7052758899999</v>
      </c>
      <c r="L142" s="36">
        <f>SUMIFS(СВЦЭМ!$C$39:$C$782,СВЦЭМ!$A$39:$A$782,$A142,СВЦЭМ!$B$39:$B$782,L$119)+'СЕТ СН'!$I$12+СВЦЭМ!$D$10+'СЕТ СН'!$I$6-'СЕТ СН'!$I$22</f>
        <v>2006.28416382</v>
      </c>
      <c r="M142" s="36">
        <f>SUMIFS(СВЦЭМ!$C$39:$C$782,СВЦЭМ!$A$39:$A$782,$A142,СВЦЭМ!$B$39:$B$782,M$119)+'СЕТ СН'!$I$12+СВЦЭМ!$D$10+'СЕТ СН'!$I$6-'СЕТ СН'!$I$22</f>
        <v>2036.8088506199999</v>
      </c>
      <c r="N142" s="36">
        <f>SUMIFS(СВЦЭМ!$C$39:$C$782,СВЦЭМ!$A$39:$A$782,$A142,СВЦЭМ!$B$39:$B$782,N$119)+'СЕТ СН'!$I$12+СВЦЭМ!$D$10+'СЕТ СН'!$I$6-'СЕТ СН'!$I$22</f>
        <v>2076.6718696200001</v>
      </c>
      <c r="O142" s="36">
        <f>SUMIFS(СВЦЭМ!$C$39:$C$782,СВЦЭМ!$A$39:$A$782,$A142,СВЦЭМ!$B$39:$B$782,O$119)+'СЕТ СН'!$I$12+СВЦЭМ!$D$10+'СЕТ СН'!$I$6-'СЕТ СН'!$I$22</f>
        <v>2128.77541905</v>
      </c>
      <c r="P142" s="36">
        <f>SUMIFS(СВЦЭМ!$C$39:$C$782,СВЦЭМ!$A$39:$A$782,$A142,СВЦЭМ!$B$39:$B$782,P$119)+'СЕТ СН'!$I$12+СВЦЭМ!$D$10+'СЕТ СН'!$I$6-'СЕТ СН'!$I$22</f>
        <v>2172.54390109</v>
      </c>
      <c r="Q142" s="36">
        <f>SUMIFS(СВЦЭМ!$C$39:$C$782,СВЦЭМ!$A$39:$A$782,$A142,СВЦЭМ!$B$39:$B$782,Q$119)+'СЕТ СН'!$I$12+СВЦЭМ!$D$10+'СЕТ СН'!$I$6-'СЕТ СН'!$I$22</f>
        <v>2146.6416456699999</v>
      </c>
      <c r="R142" s="36">
        <f>SUMIFS(СВЦЭМ!$C$39:$C$782,СВЦЭМ!$A$39:$A$782,$A142,СВЦЭМ!$B$39:$B$782,R$119)+'СЕТ СН'!$I$12+СВЦЭМ!$D$10+'СЕТ СН'!$I$6-'СЕТ СН'!$I$22</f>
        <v>2067.2650919600001</v>
      </c>
      <c r="S142" s="36">
        <f>SUMIFS(СВЦЭМ!$C$39:$C$782,СВЦЭМ!$A$39:$A$782,$A142,СВЦЭМ!$B$39:$B$782,S$119)+'СЕТ СН'!$I$12+СВЦЭМ!$D$10+'СЕТ СН'!$I$6-'СЕТ СН'!$I$22</f>
        <v>2006.7958850800001</v>
      </c>
      <c r="T142" s="36">
        <f>SUMIFS(СВЦЭМ!$C$39:$C$782,СВЦЭМ!$A$39:$A$782,$A142,СВЦЭМ!$B$39:$B$782,T$119)+'СЕТ СН'!$I$12+СВЦЭМ!$D$10+'СЕТ СН'!$I$6-'СЕТ СН'!$I$22</f>
        <v>1952.13857437</v>
      </c>
      <c r="U142" s="36">
        <f>SUMIFS(СВЦЭМ!$C$39:$C$782,СВЦЭМ!$A$39:$A$782,$A142,СВЦЭМ!$B$39:$B$782,U$119)+'СЕТ СН'!$I$12+СВЦЭМ!$D$10+'СЕТ СН'!$I$6-'СЕТ СН'!$I$22</f>
        <v>1934.7787345300001</v>
      </c>
      <c r="V142" s="36">
        <f>SUMIFS(СВЦЭМ!$C$39:$C$782,СВЦЭМ!$A$39:$A$782,$A142,СВЦЭМ!$B$39:$B$782,V$119)+'СЕТ СН'!$I$12+СВЦЭМ!$D$10+'СЕТ СН'!$I$6-'СЕТ СН'!$I$22</f>
        <v>1943.6660453700001</v>
      </c>
      <c r="W142" s="36">
        <f>SUMIFS(СВЦЭМ!$C$39:$C$782,СВЦЭМ!$A$39:$A$782,$A142,СВЦЭМ!$B$39:$B$782,W$119)+'СЕТ СН'!$I$12+СВЦЭМ!$D$10+'СЕТ СН'!$I$6-'СЕТ СН'!$I$22</f>
        <v>1958.2273467</v>
      </c>
      <c r="X142" s="36">
        <f>SUMIFS(СВЦЭМ!$C$39:$C$782,СВЦЭМ!$A$39:$A$782,$A142,СВЦЭМ!$B$39:$B$782,X$119)+'СЕТ СН'!$I$12+СВЦЭМ!$D$10+'СЕТ СН'!$I$6-'СЕТ СН'!$I$22</f>
        <v>1967.2415353900001</v>
      </c>
      <c r="Y142" s="36">
        <f>SUMIFS(СВЦЭМ!$C$39:$C$782,СВЦЭМ!$A$39:$A$782,$A142,СВЦЭМ!$B$39:$B$782,Y$119)+'СЕТ СН'!$I$12+СВЦЭМ!$D$10+'СЕТ СН'!$I$6-'СЕТ СН'!$I$22</f>
        <v>1964.99791688</v>
      </c>
    </row>
    <row r="143" spans="1:25" ht="15.75" x14ac:dyDescent="0.2">
      <c r="A143" s="35">
        <f t="shared" si="3"/>
        <v>44644</v>
      </c>
      <c r="B143" s="36">
        <f>SUMIFS(СВЦЭМ!$C$39:$C$782,СВЦЭМ!$A$39:$A$782,$A143,СВЦЭМ!$B$39:$B$782,B$119)+'СЕТ СН'!$I$12+СВЦЭМ!$D$10+'СЕТ СН'!$I$6-'СЕТ СН'!$I$22</f>
        <v>2048.08631087</v>
      </c>
      <c r="C143" s="36">
        <f>SUMIFS(СВЦЭМ!$C$39:$C$782,СВЦЭМ!$A$39:$A$782,$A143,СВЦЭМ!$B$39:$B$782,C$119)+'СЕТ СН'!$I$12+СВЦЭМ!$D$10+'СЕТ СН'!$I$6-'СЕТ СН'!$I$22</f>
        <v>2090.2901300600001</v>
      </c>
      <c r="D143" s="36">
        <f>SUMIFS(СВЦЭМ!$C$39:$C$782,СВЦЭМ!$A$39:$A$782,$A143,СВЦЭМ!$B$39:$B$782,D$119)+'СЕТ СН'!$I$12+СВЦЭМ!$D$10+'СЕТ СН'!$I$6-'СЕТ СН'!$I$22</f>
        <v>2152.7801739699999</v>
      </c>
      <c r="E143" s="36">
        <f>SUMIFS(СВЦЭМ!$C$39:$C$782,СВЦЭМ!$A$39:$A$782,$A143,СВЦЭМ!$B$39:$B$782,E$119)+'СЕТ СН'!$I$12+СВЦЭМ!$D$10+'СЕТ СН'!$I$6-'СЕТ СН'!$I$22</f>
        <v>2182.22218256</v>
      </c>
      <c r="F143" s="36">
        <f>SUMIFS(СВЦЭМ!$C$39:$C$782,СВЦЭМ!$A$39:$A$782,$A143,СВЦЭМ!$B$39:$B$782,F$119)+'СЕТ СН'!$I$12+СВЦЭМ!$D$10+'СЕТ СН'!$I$6-'СЕТ СН'!$I$22</f>
        <v>2168.4231691800001</v>
      </c>
      <c r="G143" s="36">
        <f>SUMIFS(СВЦЭМ!$C$39:$C$782,СВЦЭМ!$A$39:$A$782,$A143,СВЦЭМ!$B$39:$B$782,G$119)+'СЕТ СН'!$I$12+СВЦЭМ!$D$10+'СЕТ СН'!$I$6-'СЕТ СН'!$I$22</f>
        <v>2151.2635558299999</v>
      </c>
      <c r="H143" s="36">
        <f>SUMIFS(СВЦЭМ!$C$39:$C$782,СВЦЭМ!$A$39:$A$782,$A143,СВЦЭМ!$B$39:$B$782,H$119)+'СЕТ СН'!$I$12+СВЦЭМ!$D$10+'СЕТ СН'!$I$6-'СЕТ СН'!$I$22</f>
        <v>2070.2637258200002</v>
      </c>
      <c r="I143" s="36">
        <f>SUMIFS(СВЦЭМ!$C$39:$C$782,СВЦЭМ!$A$39:$A$782,$A143,СВЦЭМ!$B$39:$B$782,I$119)+'СЕТ СН'!$I$12+СВЦЭМ!$D$10+'СЕТ СН'!$I$6-'СЕТ СН'!$I$22</f>
        <v>1969.8419209900001</v>
      </c>
      <c r="J143" s="36">
        <f>SUMIFS(СВЦЭМ!$C$39:$C$782,СВЦЭМ!$A$39:$A$782,$A143,СВЦЭМ!$B$39:$B$782,J$119)+'СЕТ СН'!$I$12+СВЦЭМ!$D$10+'СЕТ СН'!$I$6-'СЕТ СН'!$I$22</f>
        <v>1949.7139916200001</v>
      </c>
      <c r="K143" s="36">
        <f>SUMIFS(СВЦЭМ!$C$39:$C$782,СВЦЭМ!$A$39:$A$782,$A143,СВЦЭМ!$B$39:$B$782,K$119)+'СЕТ СН'!$I$12+СВЦЭМ!$D$10+'СЕТ СН'!$I$6-'СЕТ СН'!$I$22</f>
        <v>1962.0421903700001</v>
      </c>
      <c r="L143" s="36">
        <f>SUMIFS(СВЦЭМ!$C$39:$C$782,СВЦЭМ!$A$39:$A$782,$A143,СВЦЭМ!$B$39:$B$782,L$119)+'СЕТ СН'!$I$12+СВЦЭМ!$D$10+'СЕТ СН'!$I$6-'СЕТ СН'!$I$22</f>
        <v>1983.5474580600001</v>
      </c>
      <c r="M143" s="36">
        <f>SUMIFS(СВЦЭМ!$C$39:$C$782,СВЦЭМ!$A$39:$A$782,$A143,СВЦЭМ!$B$39:$B$782,M$119)+'СЕТ СН'!$I$12+СВЦЭМ!$D$10+'СЕТ СН'!$I$6-'СЕТ СН'!$I$22</f>
        <v>2054.0951792300002</v>
      </c>
      <c r="N143" s="36">
        <f>SUMIFS(СВЦЭМ!$C$39:$C$782,СВЦЭМ!$A$39:$A$782,$A143,СВЦЭМ!$B$39:$B$782,N$119)+'СЕТ СН'!$I$12+СВЦЭМ!$D$10+'СЕТ СН'!$I$6-'СЕТ СН'!$I$22</f>
        <v>2117.5235250000001</v>
      </c>
      <c r="O143" s="36">
        <f>SUMIFS(СВЦЭМ!$C$39:$C$782,СВЦЭМ!$A$39:$A$782,$A143,СВЦЭМ!$B$39:$B$782,O$119)+'СЕТ СН'!$I$12+СВЦЭМ!$D$10+'СЕТ СН'!$I$6-'СЕТ СН'!$I$22</f>
        <v>2168.4683612700001</v>
      </c>
      <c r="P143" s="36">
        <f>SUMIFS(СВЦЭМ!$C$39:$C$782,СВЦЭМ!$A$39:$A$782,$A143,СВЦЭМ!$B$39:$B$782,P$119)+'СЕТ СН'!$I$12+СВЦЭМ!$D$10+'СЕТ СН'!$I$6-'СЕТ СН'!$I$22</f>
        <v>2184.9771689099998</v>
      </c>
      <c r="Q143" s="36">
        <f>SUMIFS(СВЦЭМ!$C$39:$C$782,СВЦЭМ!$A$39:$A$782,$A143,СВЦЭМ!$B$39:$B$782,Q$119)+'СЕТ СН'!$I$12+СВЦЭМ!$D$10+'СЕТ СН'!$I$6-'СЕТ СН'!$I$22</f>
        <v>2156.31816256</v>
      </c>
      <c r="R143" s="36">
        <f>SUMIFS(СВЦЭМ!$C$39:$C$782,СВЦЭМ!$A$39:$A$782,$A143,СВЦЭМ!$B$39:$B$782,R$119)+'СЕТ СН'!$I$12+СВЦЭМ!$D$10+'СЕТ СН'!$I$6-'СЕТ СН'!$I$22</f>
        <v>2069.2663710500001</v>
      </c>
      <c r="S143" s="36">
        <f>SUMIFS(СВЦЭМ!$C$39:$C$782,СВЦЭМ!$A$39:$A$782,$A143,СВЦЭМ!$B$39:$B$782,S$119)+'СЕТ СН'!$I$12+СВЦЭМ!$D$10+'СЕТ СН'!$I$6-'СЕТ СН'!$I$22</f>
        <v>2026.19429851</v>
      </c>
      <c r="T143" s="36">
        <f>SUMIFS(СВЦЭМ!$C$39:$C$782,СВЦЭМ!$A$39:$A$782,$A143,СВЦЭМ!$B$39:$B$782,T$119)+'СЕТ СН'!$I$12+СВЦЭМ!$D$10+'СЕТ СН'!$I$6-'СЕТ СН'!$I$22</f>
        <v>1971.5599095800001</v>
      </c>
      <c r="U143" s="36">
        <f>SUMIFS(СВЦЭМ!$C$39:$C$782,СВЦЭМ!$A$39:$A$782,$A143,СВЦЭМ!$B$39:$B$782,U$119)+'СЕТ СН'!$I$12+СВЦЭМ!$D$10+'СЕТ СН'!$I$6-'СЕТ СН'!$I$22</f>
        <v>1954.9131646000001</v>
      </c>
      <c r="V143" s="36">
        <f>SUMIFS(СВЦЭМ!$C$39:$C$782,СВЦЭМ!$A$39:$A$782,$A143,СВЦЭМ!$B$39:$B$782,V$119)+'СЕТ СН'!$I$12+СВЦЭМ!$D$10+'СЕТ СН'!$I$6-'СЕТ СН'!$I$22</f>
        <v>1920.4167178100001</v>
      </c>
      <c r="W143" s="36">
        <f>SUMIFS(СВЦЭМ!$C$39:$C$782,СВЦЭМ!$A$39:$A$782,$A143,СВЦЭМ!$B$39:$B$782,W$119)+'СЕТ СН'!$I$12+СВЦЭМ!$D$10+'СЕТ СН'!$I$6-'СЕТ СН'!$I$22</f>
        <v>1949.6803241600001</v>
      </c>
      <c r="X143" s="36">
        <f>SUMIFS(СВЦЭМ!$C$39:$C$782,СВЦЭМ!$A$39:$A$782,$A143,СВЦЭМ!$B$39:$B$782,X$119)+'СЕТ СН'!$I$12+СВЦЭМ!$D$10+'СЕТ СН'!$I$6-'СЕТ СН'!$I$22</f>
        <v>1852.2972276200001</v>
      </c>
      <c r="Y143" s="36">
        <f>SUMIFS(СВЦЭМ!$C$39:$C$782,СВЦЭМ!$A$39:$A$782,$A143,СВЦЭМ!$B$39:$B$782,Y$119)+'СЕТ СН'!$I$12+СВЦЭМ!$D$10+'СЕТ СН'!$I$6-'СЕТ СН'!$I$22</f>
        <v>1797.9547282200001</v>
      </c>
    </row>
    <row r="144" spans="1:25" ht="15.75" x14ac:dyDescent="0.2">
      <c r="A144" s="35">
        <f t="shared" si="3"/>
        <v>44645</v>
      </c>
      <c r="B144" s="36">
        <f>SUMIFS(СВЦЭМ!$C$39:$C$782,СВЦЭМ!$A$39:$A$782,$A144,СВЦЭМ!$B$39:$B$782,B$119)+'СЕТ СН'!$I$12+СВЦЭМ!$D$10+'СЕТ СН'!$I$6-'СЕТ СН'!$I$22</f>
        <v>1866.9705024300001</v>
      </c>
      <c r="C144" s="36">
        <f>SUMIFS(СВЦЭМ!$C$39:$C$782,СВЦЭМ!$A$39:$A$782,$A144,СВЦЭМ!$B$39:$B$782,C$119)+'СЕТ СН'!$I$12+СВЦЭМ!$D$10+'СЕТ СН'!$I$6-'СЕТ СН'!$I$22</f>
        <v>1956.6031288700001</v>
      </c>
      <c r="D144" s="36">
        <f>SUMIFS(СВЦЭМ!$C$39:$C$782,СВЦЭМ!$A$39:$A$782,$A144,СВЦЭМ!$B$39:$B$782,D$119)+'СЕТ СН'!$I$12+СВЦЭМ!$D$10+'СЕТ СН'!$I$6-'СЕТ СН'!$I$22</f>
        <v>2094.3747764999998</v>
      </c>
      <c r="E144" s="36">
        <f>SUMIFS(СВЦЭМ!$C$39:$C$782,СВЦЭМ!$A$39:$A$782,$A144,СВЦЭМ!$B$39:$B$782,E$119)+'СЕТ СН'!$I$12+СВЦЭМ!$D$10+'СЕТ СН'!$I$6-'СЕТ СН'!$I$22</f>
        <v>2156.3700218499998</v>
      </c>
      <c r="F144" s="36">
        <f>SUMIFS(СВЦЭМ!$C$39:$C$782,СВЦЭМ!$A$39:$A$782,$A144,СВЦЭМ!$B$39:$B$782,F$119)+'СЕТ СН'!$I$12+СВЦЭМ!$D$10+'СЕТ СН'!$I$6-'СЕТ СН'!$I$22</f>
        <v>2174.8745020000001</v>
      </c>
      <c r="G144" s="36">
        <f>SUMIFS(СВЦЭМ!$C$39:$C$782,СВЦЭМ!$A$39:$A$782,$A144,СВЦЭМ!$B$39:$B$782,G$119)+'СЕТ СН'!$I$12+СВЦЭМ!$D$10+'СЕТ СН'!$I$6-'СЕТ СН'!$I$22</f>
        <v>2161.87302305</v>
      </c>
      <c r="H144" s="36">
        <f>SUMIFS(СВЦЭМ!$C$39:$C$782,СВЦЭМ!$A$39:$A$782,$A144,СВЦЭМ!$B$39:$B$782,H$119)+'СЕТ СН'!$I$12+СВЦЭМ!$D$10+'СЕТ СН'!$I$6-'СЕТ СН'!$I$22</f>
        <v>2065.0558585999997</v>
      </c>
      <c r="I144" s="36">
        <f>SUMIFS(СВЦЭМ!$C$39:$C$782,СВЦЭМ!$A$39:$A$782,$A144,СВЦЭМ!$B$39:$B$782,I$119)+'СЕТ СН'!$I$12+СВЦЭМ!$D$10+'СЕТ СН'!$I$6-'СЕТ СН'!$I$22</f>
        <v>1912.3311773299999</v>
      </c>
      <c r="J144" s="36">
        <f>SUMIFS(СВЦЭМ!$C$39:$C$782,СВЦЭМ!$A$39:$A$782,$A144,СВЦЭМ!$B$39:$B$782,J$119)+'СЕТ СН'!$I$12+СВЦЭМ!$D$10+'СЕТ СН'!$I$6-'СЕТ СН'!$I$22</f>
        <v>1821.43434815</v>
      </c>
      <c r="K144" s="36">
        <f>SUMIFS(СВЦЭМ!$C$39:$C$782,СВЦЭМ!$A$39:$A$782,$A144,СВЦЭМ!$B$39:$B$782,K$119)+'СЕТ СН'!$I$12+СВЦЭМ!$D$10+'СЕТ СН'!$I$6-'СЕТ СН'!$I$22</f>
        <v>1812.03621591</v>
      </c>
      <c r="L144" s="36">
        <f>SUMIFS(СВЦЭМ!$C$39:$C$782,СВЦЭМ!$A$39:$A$782,$A144,СВЦЭМ!$B$39:$B$782,L$119)+'СЕТ СН'!$I$12+СВЦЭМ!$D$10+'СЕТ СН'!$I$6-'СЕТ СН'!$I$22</f>
        <v>1823.00972138</v>
      </c>
      <c r="M144" s="36">
        <f>SUMIFS(СВЦЭМ!$C$39:$C$782,СВЦЭМ!$A$39:$A$782,$A144,СВЦЭМ!$B$39:$B$782,M$119)+'СЕТ СН'!$I$12+СВЦЭМ!$D$10+'СЕТ СН'!$I$6-'СЕТ СН'!$I$22</f>
        <v>1907.12025122</v>
      </c>
      <c r="N144" s="36">
        <f>SUMIFS(СВЦЭМ!$C$39:$C$782,СВЦЭМ!$A$39:$A$782,$A144,СВЦЭМ!$B$39:$B$782,N$119)+'СЕТ СН'!$I$12+СВЦЭМ!$D$10+'СЕТ СН'!$I$6-'СЕТ СН'!$I$22</f>
        <v>1973.63079913</v>
      </c>
      <c r="O144" s="36">
        <f>SUMIFS(СВЦЭМ!$C$39:$C$782,СВЦЭМ!$A$39:$A$782,$A144,СВЦЭМ!$B$39:$B$782,O$119)+'СЕТ СН'!$I$12+СВЦЭМ!$D$10+'СЕТ СН'!$I$6-'СЕТ СН'!$I$22</f>
        <v>2037.1854168100001</v>
      </c>
      <c r="P144" s="36">
        <f>SUMIFS(СВЦЭМ!$C$39:$C$782,СВЦЭМ!$A$39:$A$782,$A144,СВЦЭМ!$B$39:$B$782,P$119)+'СЕТ СН'!$I$12+СВЦЭМ!$D$10+'СЕТ СН'!$I$6-'СЕТ СН'!$I$22</f>
        <v>2077.6306315399997</v>
      </c>
      <c r="Q144" s="36">
        <f>SUMIFS(СВЦЭМ!$C$39:$C$782,СВЦЭМ!$A$39:$A$782,$A144,СВЦЭМ!$B$39:$B$782,Q$119)+'СЕТ СН'!$I$12+СВЦЭМ!$D$10+'СЕТ СН'!$I$6-'СЕТ СН'!$I$22</f>
        <v>2046.16004449</v>
      </c>
      <c r="R144" s="36">
        <f>SUMIFS(СВЦЭМ!$C$39:$C$782,СВЦЭМ!$A$39:$A$782,$A144,СВЦЭМ!$B$39:$B$782,R$119)+'СЕТ СН'!$I$12+СВЦЭМ!$D$10+'СЕТ СН'!$I$6-'СЕТ СН'!$I$22</f>
        <v>2005.92541224</v>
      </c>
      <c r="S144" s="36">
        <f>SUMIFS(СВЦЭМ!$C$39:$C$782,СВЦЭМ!$A$39:$A$782,$A144,СВЦЭМ!$B$39:$B$782,S$119)+'СЕТ СН'!$I$12+СВЦЭМ!$D$10+'СЕТ СН'!$I$6-'СЕТ СН'!$I$22</f>
        <v>1963.3538647400001</v>
      </c>
      <c r="T144" s="36">
        <f>SUMIFS(СВЦЭМ!$C$39:$C$782,СВЦЭМ!$A$39:$A$782,$A144,СВЦЭМ!$B$39:$B$782,T$119)+'СЕТ СН'!$I$12+СВЦЭМ!$D$10+'СЕТ СН'!$I$6-'СЕТ СН'!$I$22</f>
        <v>1907.6544275200001</v>
      </c>
      <c r="U144" s="36">
        <f>SUMIFS(СВЦЭМ!$C$39:$C$782,СВЦЭМ!$A$39:$A$782,$A144,СВЦЭМ!$B$39:$B$782,U$119)+'СЕТ СН'!$I$12+СВЦЭМ!$D$10+'СЕТ СН'!$I$6-'СЕТ СН'!$I$22</f>
        <v>1910.2062646100001</v>
      </c>
      <c r="V144" s="36">
        <f>SUMIFS(СВЦЭМ!$C$39:$C$782,СВЦЭМ!$A$39:$A$782,$A144,СВЦЭМ!$B$39:$B$782,V$119)+'СЕТ СН'!$I$12+СВЦЭМ!$D$10+'СЕТ СН'!$I$6-'СЕТ СН'!$I$22</f>
        <v>1944.57615771</v>
      </c>
      <c r="W144" s="36">
        <f>SUMIFS(СВЦЭМ!$C$39:$C$782,СВЦЭМ!$A$39:$A$782,$A144,СВЦЭМ!$B$39:$B$782,W$119)+'СЕТ СН'!$I$12+СВЦЭМ!$D$10+'СЕТ СН'!$I$6-'СЕТ СН'!$I$22</f>
        <v>1978.96597554</v>
      </c>
      <c r="X144" s="36">
        <f>SUMIFS(СВЦЭМ!$C$39:$C$782,СВЦЭМ!$A$39:$A$782,$A144,СВЦЭМ!$B$39:$B$782,X$119)+'СЕТ СН'!$I$12+СВЦЭМ!$D$10+'СЕТ СН'!$I$6-'СЕТ СН'!$I$22</f>
        <v>2016.9584809099999</v>
      </c>
      <c r="Y144" s="36">
        <f>SUMIFS(СВЦЭМ!$C$39:$C$782,СВЦЭМ!$A$39:$A$782,$A144,СВЦЭМ!$B$39:$B$782,Y$119)+'СЕТ СН'!$I$12+СВЦЭМ!$D$10+'СЕТ СН'!$I$6-'СЕТ СН'!$I$22</f>
        <v>2027.6774025100001</v>
      </c>
    </row>
    <row r="145" spans="1:26" ht="15.75" x14ac:dyDescent="0.2">
      <c r="A145" s="35">
        <f t="shared" si="3"/>
        <v>44646</v>
      </c>
      <c r="B145" s="36">
        <f>SUMIFS(СВЦЭМ!$C$39:$C$782,СВЦЭМ!$A$39:$A$782,$A145,СВЦЭМ!$B$39:$B$782,B$119)+'СЕТ СН'!$I$12+СВЦЭМ!$D$10+'СЕТ СН'!$I$6-'СЕТ СН'!$I$22</f>
        <v>2074.3673495499997</v>
      </c>
      <c r="C145" s="36">
        <f>SUMIFS(СВЦЭМ!$C$39:$C$782,СВЦЭМ!$A$39:$A$782,$A145,СВЦЭМ!$B$39:$B$782,C$119)+'СЕТ СН'!$I$12+СВЦЭМ!$D$10+'СЕТ СН'!$I$6-'СЕТ СН'!$I$22</f>
        <v>2044.1354717700001</v>
      </c>
      <c r="D145" s="36">
        <f>SUMIFS(СВЦЭМ!$C$39:$C$782,СВЦЭМ!$A$39:$A$782,$A145,СВЦЭМ!$B$39:$B$782,D$119)+'СЕТ СН'!$I$12+СВЦЭМ!$D$10+'СЕТ СН'!$I$6-'СЕТ СН'!$I$22</f>
        <v>2124.3689827200001</v>
      </c>
      <c r="E145" s="36">
        <f>SUMIFS(СВЦЭМ!$C$39:$C$782,СВЦЭМ!$A$39:$A$782,$A145,СВЦЭМ!$B$39:$B$782,E$119)+'СЕТ СН'!$I$12+СВЦЭМ!$D$10+'СЕТ СН'!$I$6-'СЕТ СН'!$I$22</f>
        <v>2161.8085605799997</v>
      </c>
      <c r="F145" s="36">
        <f>SUMIFS(СВЦЭМ!$C$39:$C$782,СВЦЭМ!$A$39:$A$782,$A145,СВЦЭМ!$B$39:$B$782,F$119)+'СЕТ СН'!$I$12+СВЦЭМ!$D$10+'СЕТ СН'!$I$6-'СЕТ СН'!$I$22</f>
        <v>2144.39661987</v>
      </c>
      <c r="G145" s="36">
        <f>SUMIFS(СВЦЭМ!$C$39:$C$782,СВЦЭМ!$A$39:$A$782,$A145,СВЦЭМ!$B$39:$B$782,G$119)+'СЕТ СН'!$I$12+СВЦЭМ!$D$10+'СЕТ СН'!$I$6-'СЕТ СН'!$I$22</f>
        <v>2134.8154591499997</v>
      </c>
      <c r="H145" s="36">
        <f>SUMIFS(СВЦЭМ!$C$39:$C$782,СВЦЭМ!$A$39:$A$782,$A145,СВЦЭМ!$B$39:$B$782,H$119)+'СЕТ СН'!$I$12+СВЦЭМ!$D$10+'СЕТ СН'!$I$6-'СЕТ СН'!$I$22</f>
        <v>2094.5084840099998</v>
      </c>
      <c r="I145" s="36">
        <f>SUMIFS(СВЦЭМ!$C$39:$C$782,СВЦЭМ!$A$39:$A$782,$A145,СВЦЭМ!$B$39:$B$782,I$119)+'СЕТ СН'!$I$12+СВЦЭМ!$D$10+'СЕТ СН'!$I$6-'СЕТ СН'!$I$22</f>
        <v>1997.01654626</v>
      </c>
      <c r="J145" s="36">
        <f>SUMIFS(СВЦЭМ!$C$39:$C$782,СВЦЭМ!$A$39:$A$782,$A145,СВЦЭМ!$B$39:$B$782,J$119)+'СЕТ СН'!$I$12+СВЦЭМ!$D$10+'СЕТ СН'!$I$6-'СЕТ СН'!$I$22</f>
        <v>1919.4766930600001</v>
      </c>
      <c r="K145" s="36">
        <f>SUMIFS(СВЦЭМ!$C$39:$C$782,СВЦЭМ!$A$39:$A$782,$A145,СВЦЭМ!$B$39:$B$782,K$119)+'СЕТ СН'!$I$12+СВЦЭМ!$D$10+'СЕТ СН'!$I$6-'СЕТ СН'!$I$22</f>
        <v>1907.7964095899999</v>
      </c>
      <c r="L145" s="36">
        <f>SUMIFS(СВЦЭМ!$C$39:$C$782,СВЦЭМ!$A$39:$A$782,$A145,СВЦЭМ!$B$39:$B$782,L$119)+'СЕТ СН'!$I$12+СВЦЭМ!$D$10+'СЕТ СН'!$I$6-'СЕТ СН'!$I$22</f>
        <v>1924.6066282100001</v>
      </c>
      <c r="M145" s="36">
        <f>SUMIFS(СВЦЭМ!$C$39:$C$782,СВЦЭМ!$A$39:$A$782,$A145,СВЦЭМ!$B$39:$B$782,M$119)+'СЕТ СН'!$I$12+СВЦЭМ!$D$10+'СЕТ СН'!$I$6-'СЕТ СН'!$I$22</f>
        <v>1974.66701771</v>
      </c>
      <c r="N145" s="36">
        <f>SUMIFS(СВЦЭМ!$C$39:$C$782,СВЦЭМ!$A$39:$A$782,$A145,СВЦЭМ!$B$39:$B$782,N$119)+'СЕТ СН'!$I$12+СВЦЭМ!$D$10+'СЕТ СН'!$I$6-'СЕТ СН'!$I$22</f>
        <v>2003.6478526999999</v>
      </c>
      <c r="O145" s="36">
        <f>SUMIFS(СВЦЭМ!$C$39:$C$782,СВЦЭМ!$A$39:$A$782,$A145,СВЦЭМ!$B$39:$B$782,O$119)+'СЕТ СН'!$I$12+СВЦЭМ!$D$10+'СЕТ СН'!$I$6-'СЕТ СН'!$I$22</f>
        <v>2046.44769593</v>
      </c>
      <c r="P145" s="36">
        <f>SUMIFS(СВЦЭМ!$C$39:$C$782,СВЦЭМ!$A$39:$A$782,$A145,СВЦЭМ!$B$39:$B$782,P$119)+'СЕТ СН'!$I$12+СВЦЭМ!$D$10+'СЕТ СН'!$I$6-'СЕТ СН'!$I$22</f>
        <v>2096.4979771500002</v>
      </c>
      <c r="Q145" s="36">
        <f>SUMIFS(СВЦЭМ!$C$39:$C$782,СВЦЭМ!$A$39:$A$782,$A145,СВЦЭМ!$B$39:$B$782,Q$119)+'СЕТ СН'!$I$12+СВЦЭМ!$D$10+'СЕТ СН'!$I$6-'СЕТ СН'!$I$22</f>
        <v>2039.14786976</v>
      </c>
      <c r="R145" s="36">
        <f>SUMIFS(СВЦЭМ!$C$39:$C$782,СВЦЭМ!$A$39:$A$782,$A145,СВЦЭМ!$B$39:$B$782,R$119)+'СЕТ СН'!$I$12+СВЦЭМ!$D$10+'СЕТ СН'!$I$6-'СЕТ СН'!$I$22</f>
        <v>1944.67624869</v>
      </c>
      <c r="S145" s="36">
        <f>SUMIFS(СВЦЭМ!$C$39:$C$782,СВЦЭМ!$A$39:$A$782,$A145,СВЦЭМ!$B$39:$B$782,S$119)+'СЕТ СН'!$I$12+СВЦЭМ!$D$10+'СЕТ СН'!$I$6-'СЕТ СН'!$I$22</f>
        <v>1847.98862302</v>
      </c>
      <c r="T145" s="36">
        <f>SUMIFS(СВЦЭМ!$C$39:$C$782,СВЦЭМ!$A$39:$A$782,$A145,СВЦЭМ!$B$39:$B$782,T$119)+'СЕТ СН'!$I$12+СВЦЭМ!$D$10+'СЕТ СН'!$I$6-'СЕТ СН'!$I$22</f>
        <v>1743.7327683999999</v>
      </c>
      <c r="U145" s="36">
        <f>SUMIFS(СВЦЭМ!$C$39:$C$782,СВЦЭМ!$A$39:$A$782,$A145,СВЦЭМ!$B$39:$B$782,U$119)+'СЕТ СН'!$I$12+СВЦЭМ!$D$10+'СЕТ СН'!$I$6-'СЕТ СН'!$I$22</f>
        <v>1761.7940089800002</v>
      </c>
      <c r="V145" s="36">
        <f>SUMIFS(СВЦЭМ!$C$39:$C$782,СВЦЭМ!$A$39:$A$782,$A145,СВЦЭМ!$B$39:$B$782,V$119)+'СЕТ СН'!$I$12+СВЦЭМ!$D$10+'СЕТ СН'!$I$6-'СЕТ СН'!$I$22</f>
        <v>1828.67681541</v>
      </c>
      <c r="W145" s="36">
        <f>SUMIFS(СВЦЭМ!$C$39:$C$782,СВЦЭМ!$A$39:$A$782,$A145,СВЦЭМ!$B$39:$B$782,W$119)+'СЕТ СН'!$I$12+СВЦЭМ!$D$10+'СЕТ СН'!$I$6-'СЕТ СН'!$I$22</f>
        <v>1936.3681826700001</v>
      </c>
      <c r="X145" s="36">
        <f>SUMIFS(СВЦЭМ!$C$39:$C$782,СВЦЭМ!$A$39:$A$782,$A145,СВЦЭМ!$B$39:$B$782,X$119)+'СЕТ СН'!$I$12+СВЦЭМ!$D$10+'СЕТ СН'!$I$6-'СЕТ СН'!$I$22</f>
        <v>1947.81968828</v>
      </c>
      <c r="Y145" s="36">
        <f>SUMIFS(СВЦЭМ!$C$39:$C$782,СВЦЭМ!$A$39:$A$782,$A145,СВЦЭМ!$B$39:$B$782,Y$119)+'СЕТ СН'!$I$12+СВЦЭМ!$D$10+'СЕТ СН'!$I$6-'СЕТ СН'!$I$22</f>
        <v>1977.84384363</v>
      </c>
    </row>
    <row r="146" spans="1:26" ht="15.75" x14ac:dyDescent="0.2">
      <c r="A146" s="35">
        <f t="shared" si="3"/>
        <v>44647</v>
      </c>
      <c r="B146" s="36">
        <f>SUMIFS(СВЦЭМ!$C$39:$C$782,СВЦЭМ!$A$39:$A$782,$A146,СВЦЭМ!$B$39:$B$782,B$119)+'СЕТ СН'!$I$12+СВЦЭМ!$D$10+'СЕТ СН'!$I$6-'СЕТ СН'!$I$22</f>
        <v>2041.05157319</v>
      </c>
      <c r="C146" s="36">
        <f>SUMIFS(СВЦЭМ!$C$39:$C$782,СВЦЭМ!$A$39:$A$782,$A146,СВЦЭМ!$B$39:$B$782,C$119)+'СЕТ СН'!$I$12+СВЦЭМ!$D$10+'СЕТ СН'!$I$6-'СЕТ СН'!$I$22</f>
        <v>2071.88745088</v>
      </c>
      <c r="D146" s="36">
        <f>SUMIFS(СВЦЭМ!$C$39:$C$782,СВЦЭМ!$A$39:$A$782,$A146,СВЦЭМ!$B$39:$B$782,D$119)+'СЕТ СН'!$I$12+СВЦЭМ!$D$10+'СЕТ СН'!$I$6-'СЕТ СН'!$I$22</f>
        <v>2140.51417326</v>
      </c>
      <c r="E146" s="36">
        <f>SUMIFS(СВЦЭМ!$C$39:$C$782,СВЦЭМ!$A$39:$A$782,$A146,СВЦЭМ!$B$39:$B$782,E$119)+'СЕТ СН'!$I$12+СВЦЭМ!$D$10+'СЕТ СН'!$I$6-'СЕТ СН'!$I$22</f>
        <v>2178.481194</v>
      </c>
      <c r="F146" s="36">
        <f>SUMIFS(СВЦЭМ!$C$39:$C$782,СВЦЭМ!$A$39:$A$782,$A146,СВЦЭМ!$B$39:$B$782,F$119)+'СЕТ СН'!$I$12+СВЦЭМ!$D$10+'СЕТ СН'!$I$6-'СЕТ СН'!$I$22</f>
        <v>2176.4214112899999</v>
      </c>
      <c r="G146" s="36">
        <f>SUMIFS(СВЦЭМ!$C$39:$C$782,СВЦЭМ!$A$39:$A$782,$A146,СВЦЭМ!$B$39:$B$782,G$119)+'СЕТ СН'!$I$12+СВЦЭМ!$D$10+'СЕТ СН'!$I$6-'СЕТ СН'!$I$22</f>
        <v>2168.6838401300001</v>
      </c>
      <c r="H146" s="36">
        <f>SUMIFS(СВЦЭМ!$C$39:$C$782,СВЦЭМ!$A$39:$A$782,$A146,СВЦЭМ!$B$39:$B$782,H$119)+'СЕТ СН'!$I$12+СВЦЭМ!$D$10+'СЕТ СН'!$I$6-'СЕТ СН'!$I$22</f>
        <v>2108.4423892499999</v>
      </c>
      <c r="I146" s="36">
        <f>SUMIFS(СВЦЭМ!$C$39:$C$782,СВЦЭМ!$A$39:$A$782,$A146,СВЦЭМ!$B$39:$B$782,I$119)+'СЕТ СН'!$I$12+СВЦЭМ!$D$10+'СЕТ СН'!$I$6-'СЕТ СН'!$I$22</f>
        <v>1955.47304872</v>
      </c>
      <c r="J146" s="36">
        <f>SUMIFS(СВЦЭМ!$C$39:$C$782,СВЦЭМ!$A$39:$A$782,$A146,СВЦЭМ!$B$39:$B$782,J$119)+'СЕТ СН'!$I$12+СВЦЭМ!$D$10+'СЕТ СН'!$I$6-'СЕТ СН'!$I$22</f>
        <v>1838.56981393</v>
      </c>
      <c r="K146" s="36">
        <f>SUMIFS(СВЦЭМ!$C$39:$C$782,СВЦЭМ!$A$39:$A$782,$A146,СВЦЭМ!$B$39:$B$782,K$119)+'СЕТ СН'!$I$12+СВЦЭМ!$D$10+'СЕТ СН'!$I$6-'СЕТ СН'!$I$22</f>
        <v>1795.3508827400001</v>
      </c>
      <c r="L146" s="36">
        <f>SUMIFS(СВЦЭМ!$C$39:$C$782,СВЦЭМ!$A$39:$A$782,$A146,СВЦЭМ!$B$39:$B$782,L$119)+'СЕТ СН'!$I$12+СВЦЭМ!$D$10+'СЕТ СН'!$I$6-'СЕТ СН'!$I$22</f>
        <v>1784.2890708800001</v>
      </c>
      <c r="M146" s="36">
        <f>SUMIFS(СВЦЭМ!$C$39:$C$782,СВЦЭМ!$A$39:$A$782,$A146,СВЦЭМ!$B$39:$B$782,M$119)+'СЕТ СН'!$I$12+СВЦЭМ!$D$10+'СЕТ СН'!$I$6-'СЕТ СН'!$I$22</f>
        <v>1889.24616077</v>
      </c>
      <c r="N146" s="36">
        <f>SUMIFS(СВЦЭМ!$C$39:$C$782,СВЦЭМ!$A$39:$A$782,$A146,СВЦЭМ!$B$39:$B$782,N$119)+'СЕТ СН'!$I$12+СВЦЭМ!$D$10+'СЕТ СН'!$I$6-'СЕТ СН'!$I$22</f>
        <v>1976.81682836</v>
      </c>
      <c r="O146" s="36">
        <f>SUMIFS(СВЦЭМ!$C$39:$C$782,СВЦЭМ!$A$39:$A$782,$A146,СВЦЭМ!$B$39:$B$782,O$119)+'СЕТ СН'!$I$12+СВЦЭМ!$D$10+'СЕТ СН'!$I$6-'СЕТ СН'!$I$22</f>
        <v>2051.3610049099998</v>
      </c>
      <c r="P146" s="36">
        <f>SUMIFS(СВЦЭМ!$C$39:$C$782,СВЦЭМ!$A$39:$A$782,$A146,СВЦЭМ!$B$39:$B$782,P$119)+'СЕТ СН'!$I$12+СВЦЭМ!$D$10+'СЕТ СН'!$I$6-'СЕТ СН'!$I$22</f>
        <v>2086.8718593600001</v>
      </c>
      <c r="Q146" s="36">
        <f>SUMIFS(СВЦЭМ!$C$39:$C$782,СВЦЭМ!$A$39:$A$782,$A146,СВЦЭМ!$B$39:$B$782,Q$119)+'СЕТ СН'!$I$12+СВЦЭМ!$D$10+'СЕТ СН'!$I$6-'СЕТ СН'!$I$22</f>
        <v>2052.2557320999999</v>
      </c>
      <c r="R146" s="36">
        <f>SUMIFS(СВЦЭМ!$C$39:$C$782,СВЦЭМ!$A$39:$A$782,$A146,СВЦЭМ!$B$39:$B$782,R$119)+'СЕТ СН'!$I$12+СВЦЭМ!$D$10+'СЕТ СН'!$I$6-'СЕТ СН'!$I$22</f>
        <v>1939.9932494700001</v>
      </c>
      <c r="S146" s="36">
        <f>SUMIFS(СВЦЭМ!$C$39:$C$782,СВЦЭМ!$A$39:$A$782,$A146,СВЦЭМ!$B$39:$B$782,S$119)+'СЕТ СН'!$I$12+СВЦЭМ!$D$10+'СЕТ СН'!$I$6-'СЕТ СН'!$I$22</f>
        <v>1834.02504451</v>
      </c>
      <c r="T146" s="36">
        <f>SUMIFS(СВЦЭМ!$C$39:$C$782,СВЦЭМ!$A$39:$A$782,$A146,СВЦЭМ!$B$39:$B$782,T$119)+'СЕТ СН'!$I$12+СВЦЭМ!$D$10+'СЕТ СН'!$I$6-'СЕТ СН'!$I$22</f>
        <v>1741.5041027099999</v>
      </c>
      <c r="U146" s="36">
        <f>SUMIFS(СВЦЭМ!$C$39:$C$782,СВЦЭМ!$A$39:$A$782,$A146,СВЦЭМ!$B$39:$B$782,U$119)+'СЕТ СН'!$I$12+СВЦЭМ!$D$10+'СЕТ СН'!$I$6-'СЕТ СН'!$I$22</f>
        <v>1758.5503251900002</v>
      </c>
      <c r="V146" s="36">
        <f>SUMIFS(СВЦЭМ!$C$39:$C$782,СВЦЭМ!$A$39:$A$782,$A146,СВЦЭМ!$B$39:$B$782,V$119)+'СЕТ СН'!$I$12+СВЦЭМ!$D$10+'СЕТ СН'!$I$6-'СЕТ СН'!$I$22</f>
        <v>1824.1558210400001</v>
      </c>
      <c r="W146" s="36">
        <f>SUMIFS(СВЦЭМ!$C$39:$C$782,СВЦЭМ!$A$39:$A$782,$A146,СВЦЭМ!$B$39:$B$782,W$119)+'СЕТ СН'!$I$12+СВЦЭМ!$D$10+'СЕТ СН'!$I$6-'СЕТ СН'!$I$22</f>
        <v>1922.0599599500001</v>
      </c>
      <c r="X146" s="36">
        <f>SUMIFS(СВЦЭМ!$C$39:$C$782,СВЦЭМ!$A$39:$A$782,$A146,СВЦЭМ!$B$39:$B$782,X$119)+'СЕТ СН'!$I$12+СВЦЭМ!$D$10+'СЕТ СН'!$I$6-'СЕТ СН'!$I$22</f>
        <v>1954.94515101</v>
      </c>
      <c r="Y146" s="36">
        <f>SUMIFS(СВЦЭМ!$C$39:$C$782,СВЦЭМ!$A$39:$A$782,$A146,СВЦЭМ!$B$39:$B$782,Y$119)+'СЕТ СН'!$I$12+СВЦЭМ!$D$10+'СЕТ СН'!$I$6-'СЕТ СН'!$I$22</f>
        <v>2001.4245029799999</v>
      </c>
    </row>
    <row r="147" spans="1:26" ht="15.75" x14ac:dyDescent="0.2">
      <c r="A147" s="35">
        <f t="shared" si="3"/>
        <v>44648</v>
      </c>
      <c r="B147" s="36">
        <f>SUMIFS(СВЦЭМ!$C$39:$C$782,СВЦЭМ!$A$39:$A$782,$A147,СВЦЭМ!$B$39:$B$782,B$119)+'СЕТ СН'!$I$12+СВЦЭМ!$D$10+'СЕТ СН'!$I$6-'СЕТ СН'!$I$22</f>
        <v>2012.6811396200001</v>
      </c>
      <c r="C147" s="36">
        <f>SUMIFS(СВЦЭМ!$C$39:$C$782,СВЦЭМ!$A$39:$A$782,$A147,СВЦЭМ!$B$39:$B$782,C$119)+'СЕТ СН'!$I$12+СВЦЭМ!$D$10+'СЕТ СН'!$I$6-'СЕТ СН'!$I$22</f>
        <v>2052.6000889300003</v>
      </c>
      <c r="D147" s="36">
        <f>SUMIFS(СВЦЭМ!$C$39:$C$782,СВЦЭМ!$A$39:$A$782,$A147,СВЦЭМ!$B$39:$B$782,D$119)+'СЕТ СН'!$I$12+СВЦЭМ!$D$10+'СЕТ СН'!$I$6-'СЕТ СН'!$I$22</f>
        <v>2116.1245335799999</v>
      </c>
      <c r="E147" s="36">
        <f>SUMIFS(СВЦЭМ!$C$39:$C$782,СВЦЭМ!$A$39:$A$782,$A147,СВЦЭМ!$B$39:$B$782,E$119)+'СЕТ СН'!$I$12+СВЦЭМ!$D$10+'СЕТ СН'!$I$6-'СЕТ СН'!$I$22</f>
        <v>2154.8701236799998</v>
      </c>
      <c r="F147" s="36">
        <f>SUMIFS(СВЦЭМ!$C$39:$C$782,СВЦЭМ!$A$39:$A$782,$A147,СВЦЭМ!$B$39:$B$782,F$119)+'СЕТ СН'!$I$12+СВЦЭМ!$D$10+'СЕТ СН'!$I$6-'СЕТ СН'!$I$22</f>
        <v>2141.4694412600002</v>
      </c>
      <c r="G147" s="36">
        <f>SUMIFS(СВЦЭМ!$C$39:$C$782,СВЦЭМ!$A$39:$A$782,$A147,СВЦЭМ!$B$39:$B$782,G$119)+'СЕТ СН'!$I$12+СВЦЭМ!$D$10+'СЕТ СН'!$I$6-'СЕТ СН'!$I$22</f>
        <v>2108.5501959800004</v>
      </c>
      <c r="H147" s="36">
        <f>SUMIFS(СВЦЭМ!$C$39:$C$782,СВЦЭМ!$A$39:$A$782,$A147,СВЦЭМ!$B$39:$B$782,H$119)+'СЕТ СН'!$I$12+СВЦЭМ!$D$10+'СЕТ СН'!$I$6-'СЕТ СН'!$I$22</f>
        <v>2071.39492402</v>
      </c>
      <c r="I147" s="36">
        <f>SUMIFS(СВЦЭМ!$C$39:$C$782,СВЦЭМ!$A$39:$A$782,$A147,СВЦЭМ!$B$39:$B$782,I$119)+'СЕТ СН'!$I$12+СВЦЭМ!$D$10+'СЕТ СН'!$I$6-'СЕТ СН'!$I$22</f>
        <v>1933.0037320000001</v>
      </c>
      <c r="J147" s="36">
        <f>SUMIFS(СВЦЭМ!$C$39:$C$782,СВЦЭМ!$A$39:$A$782,$A147,СВЦЭМ!$B$39:$B$782,J$119)+'СЕТ СН'!$I$12+СВЦЭМ!$D$10+'СЕТ СН'!$I$6-'СЕТ СН'!$I$22</f>
        <v>1825.7764888700001</v>
      </c>
      <c r="K147" s="36">
        <f>SUMIFS(СВЦЭМ!$C$39:$C$782,СВЦЭМ!$A$39:$A$782,$A147,СВЦЭМ!$B$39:$B$782,K$119)+'СЕТ СН'!$I$12+СВЦЭМ!$D$10+'СЕТ СН'!$I$6-'СЕТ СН'!$I$22</f>
        <v>1821.9323895100001</v>
      </c>
      <c r="L147" s="36">
        <f>SUMIFS(СВЦЭМ!$C$39:$C$782,СВЦЭМ!$A$39:$A$782,$A147,СВЦЭМ!$B$39:$B$782,L$119)+'СЕТ СН'!$I$12+СВЦЭМ!$D$10+'СЕТ СН'!$I$6-'СЕТ СН'!$I$22</f>
        <v>1855.8928901700001</v>
      </c>
      <c r="M147" s="36">
        <f>SUMIFS(СВЦЭМ!$C$39:$C$782,СВЦЭМ!$A$39:$A$782,$A147,СВЦЭМ!$B$39:$B$782,M$119)+'СЕТ СН'!$I$12+СВЦЭМ!$D$10+'СЕТ СН'!$I$6-'СЕТ СН'!$I$22</f>
        <v>1950.1014679</v>
      </c>
      <c r="N147" s="36">
        <f>SUMIFS(СВЦЭМ!$C$39:$C$782,СВЦЭМ!$A$39:$A$782,$A147,СВЦЭМ!$B$39:$B$782,N$119)+'СЕТ СН'!$I$12+СВЦЭМ!$D$10+'СЕТ СН'!$I$6-'СЕТ СН'!$I$22</f>
        <v>2037.02233996</v>
      </c>
      <c r="O147" s="36">
        <f>SUMIFS(СВЦЭМ!$C$39:$C$782,СВЦЭМ!$A$39:$A$782,$A147,СВЦЭМ!$B$39:$B$782,O$119)+'СЕТ СН'!$I$12+СВЦЭМ!$D$10+'СЕТ СН'!$I$6-'СЕТ СН'!$I$22</f>
        <v>2086.4756093999999</v>
      </c>
      <c r="P147" s="36">
        <f>SUMIFS(СВЦЭМ!$C$39:$C$782,СВЦЭМ!$A$39:$A$782,$A147,СВЦЭМ!$B$39:$B$782,P$119)+'СЕТ СН'!$I$12+СВЦЭМ!$D$10+'СЕТ СН'!$I$6-'СЕТ СН'!$I$22</f>
        <v>2119.1395297600002</v>
      </c>
      <c r="Q147" s="36">
        <f>SUMIFS(СВЦЭМ!$C$39:$C$782,СВЦЭМ!$A$39:$A$782,$A147,СВЦЭМ!$B$39:$B$782,Q$119)+'СЕТ СН'!$I$12+СВЦЭМ!$D$10+'СЕТ СН'!$I$6-'СЕТ СН'!$I$22</f>
        <v>2081.1922320100002</v>
      </c>
      <c r="R147" s="36">
        <f>SUMIFS(СВЦЭМ!$C$39:$C$782,СВЦЭМ!$A$39:$A$782,$A147,СВЦЭМ!$B$39:$B$782,R$119)+'СЕТ СН'!$I$12+СВЦЭМ!$D$10+'СЕТ СН'!$I$6-'СЕТ СН'!$I$22</f>
        <v>1970.5785409800001</v>
      </c>
      <c r="S147" s="36">
        <f>SUMIFS(СВЦЭМ!$C$39:$C$782,СВЦЭМ!$A$39:$A$782,$A147,СВЦЭМ!$B$39:$B$782,S$119)+'СЕТ СН'!$I$12+СВЦЭМ!$D$10+'СЕТ СН'!$I$6-'СЕТ СН'!$I$22</f>
        <v>1873.88737713</v>
      </c>
      <c r="T147" s="36">
        <f>SUMIFS(СВЦЭМ!$C$39:$C$782,СВЦЭМ!$A$39:$A$782,$A147,СВЦЭМ!$B$39:$B$782,T$119)+'СЕТ СН'!$I$12+СВЦЭМ!$D$10+'СЕТ СН'!$I$6-'СЕТ СН'!$I$22</f>
        <v>1754.92292634</v>
      </c>
      <c r="U147" s="36">
        <f>SUMIFS(СВЦЭМ!$C$39:$C$782,СВЦЭМ!$A$39:$A$782,$A147,СВЦЭМ!$B$39:$B$782,U$119)+'СЕТ СН'!$I$12+СВЦЭМ!$D$10+'СЕТ СН'!$I$6-'СЕТ СН'!$I$22</f>
        <v>1747.5989097300001</v>
      </c>
      <c r="V147" s="36">
        <f>SUMIFS(СВЦЭМ!$C$39:$C$782,СВЦЭМ!$A$39:$A$782,$A147,СВЦЭМ!$B$39:$B$782,V$119)+'СЕТ СН'!$I$12+СВЦЭМ!$D$10+'СЕТ СН'!$I$6-'СЕТ СН'!$I$22</f>
        <v>1755.6540823299999</v>
      </c>
      <c r="W147" s="36">
        <f>SUMIFS(СВЦЭМ!$C$39:$C$782,СВЦЭМ!$A$39:$A$782,$A147,СВЦЭМ!$B$39:$B$782,W$119)+'СЕТ СН'!$I$12+СВЦЭМ!$D$10+'СЕТ СН'!$I$6-'СЕТ СН'!$I$22</f>
        <v>1730.89073246</v>
      </c>
      <c r="X147" s="36">
        <f>SUMIFS(СВЦЭМ!$C$39:$C$782,СВЦЭМ!$A$39:$A$782,$A147,СВЦЭМ!$B$39:$B$782,X$119)+'СЕТ СН'!$I$12+СВЦЭМ!$D$10+'СЕТ СН'!$I$6-'СЕТ СН'!$I$22</f>
        <v>1720.6796804000001</v>
      </c>
      <c r="Y147" s="36">
        <f>SUMIFS(СВЦЭМ!$C$39:$C$782,СВЦЭМ!$A$39:$A$782,$A147,СВЦЭМ!$B$39:$B$782,Y$119)+'СЕТ СН'!$I$12+СВЦЭМ!$D$10+'СЕТ СН'!$I$6-'СЕТ СН'!$I$22</f>
        <v>1769.3738472800001</v>
      </c>
    </row>
    <row r="148" spans="1:26" ht="15.75" x14ac:dyDescent="0.2">
      <c r="A148" s="35">
        <f t="shared" si="3"/>
        <v>44649</v>
      </c>
      <c r="B148" s="36">
        <f>SUMIFS(СВЦЭМ!$C$39:$C$782,СВЦЭМ!$A$39:$A$782,$A148,СВЦЭМ!$B$39:$B$782,B$119)+'СЕТ СН'!$I$12+СВЦЭМ!$D$10+'СЕТ СН'!$I$6-'СЕТ СН'!$I$22</f>
        <v>1856.135342</v>
      </c>
      <c r="C148" s="36">
        <f>SUMIFS(СВЦЭМ!$C$39:$C$782,СВЦЭМ!$A$39:$A$782,$A148,СВЦЭМ!$B$39:$B$782,C$119)+'СЕТ СН'!$I$12+СВЦЭМ!$D$10+'СЕТ СН'!$I$6-'СЕТ СН'!$I$22</f>
        <v>1961.7248505</v>
      </c>
      <c r="D148" s="36">
        <f>SUMIFS(СВЦЭМ!$C$39:$C$782,СВЦЭМ!$A$39:$A$782,$A148,СВЦЭМ!$B$39:$B$782,D$119)+'СЕТ СН'!$I$12+СВЦЭМ!$D$10+'СЕТ СН'!$I$6-'СЕТ СН'!$I$22</f>
        <v>2075.34791821</v>
      </c>
      <c r="E148" s="36">
        <f>SUMIFS(СВЦЭМ!$C$39:$C$782,СВЦЭМ!$A$39:$A$782,$A148,СВЦЭМ!$B$39:$B$782,E$119)+'СЕТ СН'!$I$12+СВЦЭМ!$D$10+'СЕТ СН'!$I$6-'СЕТ СН'!$I$22</f>
        <v>2121.73871869</v>
      </c>
      <c r="F148" s="36">
        <f>SUMIFS(СВЦЭМ!$C$39:$C$782,СВЦЭМ!$A$39:$A$782,$A148,СВЦЭМ!$B$39:$B$782,F$119)+'СЕТ СН'!$I$12+СВЦЭМ!$D$10+'СЕТ СН'!$I$6-'СЕТ СН'!$I$22</f>
        <v>2137.0596393300002</v>
      </c>
      <c r="G148" s="36">
        <f>SUMIFS(СВЦЭМ!$C$39:$C$782,СВЦЭМ!$A$39:$A$782,$A148,СВЦЭМ!$B$39:$B$782,G$119)+'СЕТ СН'!$I$12+СВЦЭМ!$D$10+'СЕТ СН'!$I$6-'СЕТ СН'!$I$22</f>
        <v>2123.9675528500002</v>
      </c>
      <c r="H148" s="36">
        <f>SUMIFS(СВЦЭМ!$C$39:$C$782,СВЦЭМ!$A$39:$A$782,$A148,СВЦЭМ!$B$39:$B$782,H$119)+'СЕТ СН'!$I$12+СВЦЭМ!$D$10+'СЕТ СН'!$I$6-'СЕТ СН'!$I$22</f>
        <v>2069.3445748100003</v>
      </c>
      <c r="I148" s="36">
        <f>SUMIFS(СВЦЭМ!$C$39:$C$782,СВЦЭМ!$A$39:$A$782,$A148,СВЦЭМ!$B$39:$B$782,I$119)+'СЕТ СН'!$I$12+СВЦЭМ!$D$10+'СЕТ СН'!$I$6-'СЕТ СН'!$I$22</f>
        <v>1941.15705282</v>
      </c>
      <c r="J148" s="36">
        <f>SUMIFS(СВЦЭМ!$C$39:$C$782,СВЦЭМ!$A$39:$A$782,$A148,СВЦЭМ!$B$39:$B$782,J$119)+'СЕТ СН'!$I$12+СВЦЭМ!$D$10+'СЕТ СН'!$I$6-'СЕТ СН'!$I$22</f>
        <v>1835.1931074700001</v>
      </c>
      <c r="K148" s="36">
        <f>SUMIFS(СВЦЭМ!$C$39:$C$782,СВЦЭМ!$A$39:$A$782,$A148,СВЦЭМ!$B$39:$B$782,K$119)+'СЕТ СН'!$I$12+СВЦЭМ!$D$10+'СЕТ СН'!$I$6-'СЕТ СН'!$I$22</f>
        <v>1812.58539907</v>
      </c>
      <c r="L148" s="36">
        <f>SUMIFS(СВЦЭМ!$C$39:$C$782,СВЦЭМ!$A$39:$A$782,$A148,СВЦЭМ!$B$39:$B$782,L$119)+'СЕТ СН'!$I$12+СВЦЭМ!$D$10+'СЕТ СН'!$I$6-'СЕТ СН'!$I$22</f>
        <v>1845.68497933</v>
      </c>
      <c r="M148" s="36">
        <f>SUMIFS(СВЦЭМ!$C$39:$C$782,СВЦЭМ!$A$39:$A$782,$A148,СВЦЭМ!$B$39:$B$782,M$119)+'СЕТ СН'!$I$12+СВЦЭМ!$D$10+'СЕТ СН'!$I$6-'СЕТ СН'!$I$22</f>
        <v>1906.1932044800001</v>
      </c>
      <c r="N148" s="36">
        <f>SUMIFS(СВЦЭМ!$C$39:$C$782,СВЦЭМ!$A$39:$A$782,$A148,СВЦЭМ!$B$39:$B$782,N$119)+'СЕТ СН'!$I$12+СВЦЭМ!$D$10+'СЕТ СН'!$I$6-'СЕТ СН'!$I$22</f>
        <v>2032.5288638700001</v>
      </c>
      <c r="O148" s="36">
        <f>SUMIFS(СВЦЭМ!$C$39:$C$782,СВЦЭМ!$A$39:$A$782,$A148,СВЦЭМ!$B$39:$B$782,O$119)+'СЕТ СН'!$I$12+СВЦЭМ!$D$10+'СЕТ СН'!$I$6-'СЕТ СН'!$I$22</f>
        <v>2089.4170663499999</v>
      </c>
      <c r="P148" s="36">
        <f>SUMIFS(СВЦЭМ!$C$39:$C$782,СВЦЭМ!$A$39:$A$782,$A148,СВЦЭМ!$B$39:$B$782,P$119)+'СЕТ СН'!$I$12+СВЦЭМ!$D$10+'СЕТ СН'!$I$6-'СЕТ СН'!$I$22</f>
        <v>2110.7900921700002</v>
      </c>
      <c r="Q148" s="36">
        <f>SUMIFS(СВЦЭМ!$C$39:$C$782,СВЦЭМ!$A$39:$A$782,$A148,СВЦЭМ!$B$39:$B$782,Q$119)+'СЕТ СН'!$I$12+СВЦЭМ!$D$10+'СЕТ СН'!$I$6-'СЕТ СН'!$I$22</f>
        <v>2105.00301171</v>
      </c>
      <c r="R148" s="36">
        <f>SUMIFS(СВЦЭМ!$C$39:$C$782,СВЦЭМ!$A$39:$A$782,$A148,СВЦЭМ!$B$39:$B$782,R$119)+'СЕТ СН'!$I$12+СВЦЭМ!$D$10+'СЕТ СН'!$I$6-'СЕТ СН'!$I$22</f>
        <v>2055.79678805</v>
      </c>
      <c r="S148" s="36">
        <f>SUMIFS(СВЦЭМ!$C$39:$C$782,СВЦЭМ!$A$39:$A$782,$A148,СВЦЭМ!$B$39:$B$782,S$119)+'СЕТ СН'!$I$12+СВЦЭМ!$D$10+'СЕТ СН'!$I$6-'СЕТ СН'!$I$22</f>
        <v>2023.9191698900001</v>
      </c>
      <c r="T148" s="36">
        <f>SUMIFS(СВЦЭМ!$C$39:$C$782,СВЦЭМ!$A$39:$A$782,$A148,СВЦЭМ!$B$39:$B$782,T$119)+'СЕТ СН'!$I$12+СВЦЭМ!$D$10+'СЕТ СН'!$I$6-'СЕТ СН'!$I$22</f>
        <v>1998.37081545</v>
      </c>
      <c r="U148" s="36">
        <f>SUMIFS(СВЦЭМ!$C$39:$C$782,СВЦЭМ!$A$39:$A$782,$A148,СВЦЭМ!$B$39:$B$782,U$119)+'СЕТ СН'!$I$12+СВЦЭМ!$D$10+'СЕТ СН'!$I$6-'СЕТ СН'!$I$22</f>
        <v>1944.0110412500001</v>
      </c>
      <c r="V148" s="36">
        <f>SUMIFS(СВЦЭМ!$C$39:$C$782,СВЦЭМ!$A$39:$A$782,$A148,СВЦЭМ!$B$39:$B$782,V$119)+'СЕТ СН'!$I$12+СВЦЭМ!$D$10+'СЕТ СН'!$I$6-'СЕТ СН'!$I$22</f>
        <v>1956.5330996299999</v>
      </c>
      <c r="W148" s="36">
        <f>SUMIFS(СВЦЭМ!$C$39:$C$782,СВЦЭМ!$A$39:$A$782,$A148,СВЦЭМ!$B$39:$B$782,W$119)+'СЕТ СН'!$I$12+СВЦЭМ!$D$10+'СЕТ СН'!$I$6-'СЕТ СН'!$I$22</f>
        <v>1959.5997198600001</v>
      </c>
      <c r="X148" s="36">
        <f>SUMIFS(СВЦЭМ!$C$39:$C$782,СВЦЭМ!$A$39:$A$782,$A148,СВЦЭМ!$B$39:$B$782,X$119)+'СЕТ СН'!$I$12+СВЦЭМ!$D$10+'СЕТ СН'!$I$6-'СЕТ СН'!$I$22</f>
        <v>1992.66304175</v>
      </c>
      <c r="Y148" s="36">
        <f>SUMIFS(СВЦЭМ!$C$39:$C$782,СВЦЭМ!$A$39:$A$782,$A148,СВЦЭМ!$B$39:$B$782,Y$119)+'СЕТ СН'!$I$12+СВЦЭМ!$D$10+'СЕТ СН'!$I$6-'СЕТ СН'!$I$22</f>
        <v>1989.9048911100001</v>
      </c>
    </row>
    <row r="149" spans="1:26" ht="15.75" x14ac:dyDescent="0.2">
      <c r="A149" s="35">
        <f t="shared" si="3"/>
        <v>44650</v>
      </c>
      <c r="B149" s="36">
        <f>SUMIFS(СВЦЭМ!$C$39:$C$782,СВЦЭМ!$A$39:$A$782,$A149,СВЦЭМ!$B$39:$B$782,B$119)+'СЕТ СН'!$I$12+СВЦЭМ!$D$10+'СЕТ СН'!$I$6-'СЕТ СН'!$I$22</f>
        <v>1986.0030677100001</v>
      </c>
      <c r="C149" s="36">
        <f>SUMIFS(СВЦЭМ!$C$39:$C$782,СВЦЭМ!$A$39:$A$782,$A149,СВЦЭМ!$B$39:$B$782,C$119)+'СЕТ СН'!$I$12+СВЦЭМ!$D$10+'СЕТ СН'!$I$6-'СЕТ СН'!$I$22</f>
        <v>2004.31828064</v>
      </c>
      <c r="D149" s="36">
        <f>SUMIFS(СВЦЭМ!$C$39:$C$782,СВЦЭМ!$A$39:$A$782,$A149,СВЦЭМ!$B$39:$B$782,D$119)+'СЕТ СН'!$I$12+СВЦЭМ!$D$10+'СЕТ СН'!$I$6-'СЕТ СН'!$I$22</f>
        <v>2073.84565961</v>
      </c>
      <c r="E149" s="36">
        <f>SUMIFS(СВЦЭМ!$C$39:$C$782,СВЦЭМ!$A$39:$A$782,$A149,СВЦЭМ!$B$39:$B$782,E$119)+'СЕТ СН'!$I$12+СВЦЭМ!$D$10+'СЕТ СН'!$I$6-'СЕТ СН'!$I$22</f>
        <v>2133.8868192199998</v>
      </c>
      <c r="F149" s="36">
        <f>SUMIFS(СВЦЭМ!$C$39:$C$782,СВЦЭМ!$A$39:$A$782,$A149,СВЦЭМ!$B$39:$B$782,F$119)+'СЕТ СН'!$I$12+СВЦЭМ!$D$10+'СЕТ СН'!$I$6-'СЕТ СН'!$I$22</f>
        <v>2130.2193749500002</v>
      </c>
      <c r="G149" s="36">
        <f>SUMIFS(СВЦЭМ!$C$39:$C$782,СВЦЭМ!$A$39:$A$782,$A149,СВЦЭМ!$B$39:$B$782,G$119)+'СЕТ СН'!$I$12+СВЦЭМ!$D$10+'СЕТ СН'!$I$6-'СЕТ СН'!$I$22</f>
        <v>2121.6834344399999</v>
      </c>
      <c r="H149" s="36">
        <f>SUMIFS(СВЦЭМ!$C$39:$C$782,СВЦЭМ!$A$39:$A$782,$A149,СВЦЭМ!$B$39:$B$782,H$119)+'СЕТ СН'!$I$12+СВЦЭМ!$D$10+'СЕТ СН'!$I$6-'СЕТ СН'!$I$22</f>
        <v>2054.1060591699998</v>
      </c>
      <c r="I149" s="36">
        <f>SUMIFS(СВЦЭМ!$C$39:$C$782,СВЦЭМ!$A$39:$A$782,$A149,СВЦЭМ!$B$39:$B$782,I$119)+'СЕТ СН'!$I$12+СВЦЭМ!$D$10+'СЕТ СН'!$I$6-'СЕТ СН'!$I$22</f>
        <v>1987.4053705900001</v>
      </c>
      <c r="J149" s="36">
        <f>SUMIFS(СВЦЭМ!$C$39:$C$782,СВЦЭМ!$A$39:$A$782,$A149,СВЦЭМ!$B$39:$B$782,J$119)+'СЕТ СН'!$I$12+СВЦЭМ!$D$10+'СЕТ СН'!$I$6-'СЕТ СН'!$I$22</f>
        <v>1945.13053846</v>
      </c>
      <c r="K149" s="36">
        <f>SUMIFS(СВЦЭМ!$C$39:$C$782,СВЦЭМ!$A$39:$A$782,$A149,СВЦЭМ!$B$39:$B$782,K$119)+'СЕТ СН'!$I$12+СВЦЭМ!$D$10+'СЕТ СН'!$I$6-'СЕТ СН'!$I$22</f>
        <v>1954.3862329999999</v>
      </c>
      <c r="L149" s="36">
        <f>SUMIFS(СВЦЭМ!$C$39:$C$782,СВЦЭМ!$A$39:$A$782,$A149,СВЦЭМ!$B$39:$B$782,L$119)+'СЕТ СН'!$I$12+СВЦЭМ!$D$10+'СЕТ СН'!$I$6-'СЕТ СН'!$I$22</f>
        <v>1979.0660594800001</v>
      </c>
      <c r="M149" s="36">
        <f>SUMIFS(СВЦЭМ!$C$39:$C$782,СВЦЭМ!$A$39:$A$782,$A149,СВЦЭМ!$B$39:$B$782,M$119)+'СЕТ СН'!$I$12+СВЦЭМ!$D$10+'СЕТ СН'!$I$6-'СЕТ СН'!$I$22</f>
        <v>1981.4935955000001</v>
      </c>
      <c r="N149" s="36">
        <f>SUMIFS(СВЦЭМ!$C$39:$C$782,СВЦЭМ!$A$39:$A$782,$A149,СВЦЭМ!$B$39:$B$782,N$119)+'СЕТ СН'!$I$12+СВЦЭМ!$D$10+'СЕТ СН'!$I$6-'СЕТ СН'!$I$22</f>
        <v>2020.42210058</v>
      </c>
      <c r="O149" s="36">
        <f>SUMIFS(СВЦЭМ!$C$39:$C$782,СВЦЭМ!$A$39:$A$782,$A149,СВЦЭМ!$B$39:$B$782,O$119)+'СЕТ СН'!$I$12+СВЦЭМ!$D$10+'СЕТ СН'!$I$6-'СЕТ СН'!$I$22</f>
        <v>2081.87442035</v>
      </c>
      <c r="P149" s="36">
        <f>SUMIFS(СВЦЭМ!$C$39:$C$782,СВЦЭМ!$A$39:$A$782,$A149,СВЦЭМ!$B$39:$B$782,P$119)+'СЕТ СН'!$I$12+СВЦЭМ!$D$10+'СЕТ СН'!$I$6-'СЕТ СН'!$I$22</f>
        <v>2127.60415633</v>
      </c>
      <c r="Q149" s="36">
        <f>SUMIFS(СВЦЭМ!$C$39:$C$782,СВЦЭМ!$A$39:$A$782,$A149,СВЦЭМ!$B$39:$B$782,Q$119)+'СЕТ СН'!$I$12+СВЦЭМ!$D$10+'СЕТ СН'!$I$6-'СЕТ СН'!$I$22</f>
        <v>2107.8937234599998</v>
      </c>
      <c r="R149" s="36">
        <f>SUMIFS(СВЦЭМ!$C$39:$C$782,СВЦЭМ!$A$39:$A$782,$A149,СВЦЭМ!$B$39:$B$782,R$119)+'СЕТ СН'!$I$12+СВЦЭМ!$D$10+'СЕТ СН'!$I$6-'СЕТ СН'!$I$22</f>
        <v>2050.7473601500001</v>
      </c>
      <c r="S149" s="36">
        <f>SUMIFS(СВЦЭМ!$C$39:$C$782,СВЦЭМ!$A$39:$A$782,$A149,СВЦЭМ!$B$39:$B$782,S$119)+'СЕТ СН'!$I$12+СВЦЭМ!$D$10+'СЕТ СН'!$I$6-'СЕТ СН'!$I$22</f>
        <v>2019.0206588200001</v>
      </c>
      <c r="T149" s="36">
        <f>SUMIFS(СВЦЭМ!$C$39:$C$782,СВЦЭМ!$A$39:$A$782,$A149,СВЦЭМ!$B$39:$B$782,T$119)+'СЕТ СН'!$I$12+СВЦЭМ!$D$10+'СЕТ СН'!$I$6-'СЕТ СН'!$I$22</f>
        <v>1987.95997992</v>
      </c>
      <c r="U149" s="36">
        <f>SUMIFS(СВЦЭМ!$C$39:$C$782,СВЦЭМ!$A$39:$A$782,$A149,СВЦЭМ!$B$39:$B$782,U$119)+'СЕТ СН'!$I$12+СВЦЭМ!$D$10+'СЕТ СН'!$I$6-'СЕТ СН'!$I$22</f>
        <v>1950.02960867</v>
      </c>
      <c r="V149" s="36">
        <f>SUMIFS(СВЦЭМ!$C$39:$C$782,СВЦЭМ!$A$39:$A$782,$A149,СВЦЭМ!$B$39:$B$782,V$119)+'СЕТ СН'!$I$12+СВЦЭМ!$D$10+'СЕТ СН'!$I$6-'СЕТ СН'!$I$22</f>
        <v>1945.43720022</v>
      </c>
      <c r="W149" s="36">
        <f>SUMIFS(СВЦЭМ!$C$39:$C$782,СВЦЭМ!$A$39:$A$782,$A149,СВЦЭМ!$B$39:$B$782,W$119)+'СЕТ СН'!$I$12+СВЦЭМ!$D$10+'СЕТ СН'!$I$6-'СЕТ СН'!$I$22</f>
        <v>1949.66586766</v>
      </c>
      <c r="X149" s="36">
        <f>SUMIFS(СВЦЭМ!$C$39:$C$782,СВЦЭМ!$A$39:$A$782,$A149,СВЦЭМ!$B$39:$B$782,X$119)+'СЕТ СН'!$I$12+СВЦЭМ!$D$10+'СЕТ СН'!$I$6-'СЕТ СН'!$I$22</f>
        <v>1976.7516828299999</v>
      </c>
      <c r="Y149" s="36">
        <f>SUMIFS(СВЦЭМ!$C$39:$C$782,СВЦЭМ!$A$39:$A$782,$A149,СВЦЭМ!$B$39:$B$782,Y$119)+'СЕТ СН'!$I$12+СВЦЭМ!$D$10+'СЕТ СН'!$I$6-'СЕТ СН'!$I$22</f>
        <v>1998.4808828800001</v>
      </c>
    </row>
    <row r="150" spans="1:26" ht="15.75" x14ac:dyDescent="0.2">
      <c r="A150" s="35">
        <f t="shared" si="3"/>
        <v>44651</v>
      </c>
      <c r="B150" s="36">
        <f>SUMIFS(СВЦЭМ!$C$39:$C$782,СВЦЭМ!$A$39:$A$782,$A150,СВЦЭМ!$B$39:$B$782,B$119)+'СЕТ СН'!$I$12+СВЦЭМ!$D$10+'СЕТ СН'!$I$6-'СЕТ СН'!$I$22</f>
        <v>1988.5529431800001</v>
      </c>
      <c r="C150" s="36">
        <f>SUMIFS(СВЦЭМ!$C$39:$C$782,СВЦЭМ!$A$39:$A$782,$A150,СВЦЭМ!$B$39:$B$782,C$119)+'СЕТ СН'!$I$12+СВЦЭМ!$D$10+'СЕТ СН'!$I$6-'СЕТ СН'!$I$22</f>
        <v>1993.80791292</v>
      </c>
      <c r="D150" s="36">
        <f>SUMIFS(СВЦЭМ!$C$39:$C$782,СВЦЭМ!$A$39:$A$782,$A150,СВЦЭМ!$B$39:$B$782,D$119)+'СЕТ СН'!$I$12+СВЦЭМ!$D$10+'СЕТ СН'!$I$6-'СЕТ СН'!$I$22</f>
        <v>2065.4393083499999</v>
      </c>
      <c r="E150" s="36">
        <f>SUMIFS(СВЦЭМ!$C$39:$C$782,СВЦЭМ!$A$39:$A$782,$A150,СВЦЭМ!$B$39:$B$782,E$119)+'СЕТ СН'!$I$12+СВЦЭМ!$D$10+'СЕТ СН'!$I$6-'СЕТ СН'!$I$22</f>
        <v>2138.6284033399997</v>
      </c>
      <c r="F150" s="36">
        <f>SUMIFS(СВЦЭМ!$C$39:$C$782,СВЦЭМ!$A$39:$A$782,$A150,СВЦЭМ!$B$39:$B$782,F$119)+'СЕТ СН'!$I$12+СВЦЭМ!$D$10+'СЕТ СН'!$I$6-'СЕТ СН'!$I$22</f>
        <v>2131.0289394500001</v>
      </c>
      <c r="G150" s="36">
        <f>SUMIFS(СВЦЭМ!$C$39:$C$782,СВЦЭМ!$A$39:$A$782,$A150,СВЦЭМ!$B$39:$B$782,G$119)+'СЕТ СН'!$I$12+СВЦЭМ!$D$10+'СЕТ СН'!$I$6-'СЕТ СН'!$I$22</f>
        <v>2126.41400157</v>
      </c>
      <c r="H150" s="36">
        <f>SUMIFS(СВЦЭМ!$C$39:$C$782,СВЦЭМ!$A$39:$A$782,$A150,СВЦЭМ!$B$39:$B$782,H$119)+'СЕТ СН'!$I$12+СВЦЭМ!$D$10+'СЕТ СН'!$I$6-'СЕТ СН'!$I$22</f>
        <v>2071.5943542599998</v>
      </c>
      <c r="I150" s="36">
        <f>SUMIFS(СВЦЭМ!$C$39:$C$782,СВЦЭМ!$A$39:$A$782,$A150,СВЦЭМ!$B$39:$B$782,I$119)+'СЕТ СН'!$I$12+СВЦЭМ!$D$10+'СЕТ СН'!$I$6-'СЕТ СН'!$I$22</f>
        <v>1995.5507617400001</v>
      </c>
      <c r="J150" s="36">
        <f>SUMIFS(СВЦЭМ!$C$39:$C$782,СВЦЭМ!$A$39:$A$782,$A150,СВЦЭМ!$B$39:$B$782,J$119)+'СЕТ СН'!$I$12+СВЦЭМ!$D$10+'СЕТ СН'!$I$6-'СЕТ СН'!$I$22</f>
        <v>1959.1574679299999</v>
      </c>
      <c r="K150" s="36">
        <f>SUMIFS(СВЦЭМ!$C$39:$C$782,СВЦЭМ!$A$39:$A$782,$A150,СВЦЭМ!$B$39:$B$782,K$119)+'СЕТ СН'!$I$12+СВЦЭМ!$D$10+'СЕТ СН'!$I$6-'СЕТ СН'!$I$22</f>
        <v>1956.6253866100001</v>
      </c>
      <c r="L150" s="36">
        <f>SUMIFS(СВЦЭМ!$C$39:$C$782,СВЦЭМ!$A$39:$A$782,$A150,СВЦЭМ!$B$39:$B$782,L$119)+'СЕТ СН'!$I$12+СВЦЭМ!$D$10+'СЕТ СН'!$I$6-'СЕТ СН'!$I$22</f>
        <v>1985.90555776</v>
      </c>
      <c r="M150" s="36">
        <f>SUMIFS(СВЦЭМ!$C$39:$C$782,СВЦЭМ!$A$39:$A$782,$A150,СВЦЭМ!$B$39:$B$782,M$119)+'СЕТ СН'!$I$12+СВЦЭМ!$D$10+'СЕТ СН'!$I$6-'СЕТ СН'!$I$22</f>
        <v>2015.7345814299999</v>
      </c>
      <c r="N150" s="36">
        <f>SUMIFS(СВЦЭМ!$C$39:$C$782,СВЦЭМ!$A$39:$A$782,$A150,СВЦЭМ!$B$39:$B$782,N$119)+'СЕТ СН'!$I$12+СВЦЭМ!$D$10+'СЕТ СН'!$I$6-'СЕТ СН'!$I$22</f>
        <v>2049.4862985700001</v>
      </c>
      <c r="O150" s="36">
        <f>SUMIFS(СВЦЭМ!$C$39:$C$782,СВЦЭМ!$A$39:$A$782,$A150,СВЦЭМ!$B$39:$B$782,O$119)+'СЕТ СН'!$I$12+СВЦЭМ!$D$10+'СЕТ СН'!$I$6-'СЕТ СН'!$I$22</f>
        <v>2090.5812204200001</v>
      </c>
      <c r="P150" s="36">
        <f>SUMIFS(СВЦЭМ!$C$39:$C$782,СВЦЭМ!$A$39:$A$782,$A150,СВЦЭМ!$B$39:$B$782,P$119)+'СЕТ СН'!$I$12+СВЦЭМ!$D$10+'СЕТ СН'!$I$6-'СЕТ СН'!$I$22</f>
        <v>2118.4299585200001</v>
      </c>
      <c r="Q150" s="36">
        <f>SUMIFS(СВЦЭМ!$C$39:$C$782,СВЦЭМ!$A$39:$A$782,$A150,СВЦЭМ!$B$39:$B$782,Q$119)+'СЕТ СН'!$I$12+СВЦЭМ!$D$10+'СЕТ СН'!$I$6-'СЕТ СН'!$I$22</f>
        <v>2089.28765853</v>
      </c>
      <c r="R150" s="36">
        <f>SUMIFS(СВЦЭМ!$C$39:$C$782,СВЦЭМ!$A$39:$A$782,$A150,СВЦЭМ!$B$39:$B$782,R$119)+'СЕТ СН'!$I$12+СВЦЭМ!$D$10+'СЕТ СН'!$I$6-'СЕТ СН'!$I$22</f>
        <v>1978.2296710200001</v>
      </c>
      <c r="S150" s="36">
        <f>SUMIFS(СВЦЭМ!$C$39:$C$782,СВЦЭМ!$A$39:$A$782,$A150,СВЦЭМ!$B$39:$B$782,S$119)+'СЕТ СН'!$I$12+СВЦЭМ!$D$10+'СЕТ СН'!$I$6-'СЕТ СН'!$I$22</f>
        <v>1848.2497580900001</v>
      </c>
      <c r="T150" s="36">
        <f>SUMIFS(СВЦЭМ!$C$39:$C$782,СВЦЭМ!$A$39:$A$782,$A150,СВЦЭМ!$B$39:$B$782,T$119)+'СЕТ СН'!$I$12+СВЦЭМ!$D$10+'СЕТ СН'!$I$6-'СЕТ СН'!$I$22</f>
        <v>1756.55348073</v>
      </c>
      <c r="U150" s="36">
        <f>SUMIFS(СВЦЭМ!$C$39:$C$782,СВЦЭМ!$A$39:$A$782,$A150,СВЦЭМ!$B$39:$B$782,U$119)+'СЕТ СН'!$I$12+СВЦЭМ!$D$10+'СЕТ СН'!$I$6-'СЕТ СН'!$I$22</f>
        <v>1790.43411687</v>
      </c>
      <c r="V150" s="36">
        <f>SUMIFS(СВЦЭМ!$C$39:$C$782,СВЦЭМ!$A$39:$A$782,$A150,СВЦЭМ!$B$39:$B$782,V$119)+'СЕТ СН'!$I$12+СВЦЭМ!$D$10+'СЕТ СН'!$I$6-'СЕТ СН'!$I$22</f>
        <v>1845.04387632</v>
      </c>
      <c r="W150" s="36">
        <f>SUMIFS(СВЦЭМ!$C$39:$C$782,СВЦЭМ!$A$39:$A$782,$A150,СВЦЭМ!$B$39:$B$782,W$119)+'СЕТ СН'!$I$12+СВЦЭМ!$D$10+'СЕТ СН'!$I$6-'СЕТ СН'!$I$22</f>
        <v>1940.0856897600002</v>
      </c>
      <c r="X150" s="36">
        <f>SUMIFS(СВЦЭМ!$C$39:$C$782,СВЦЭМ!$A$39:$A$782,$A150,СВЦЭМ!$B$39:$B$782,X$119)+'СЕТ СН'!$I$12+СВЦЭМ!$D$10+'СЕТ СН'!$I$6-'СЕТ СН'!$I$22</f>
        <v>1977.49733298</v>
      </c>
      <c r="Y150" s="36">
        <f>SUMIFS(СВЦЭМ!$C$39:$C$782,СВЦЭМ!$A$39:$A$782,$A150,СВЦЭМ!$B$39:$B$782,Y$119)+'СЕТ СН'!$I$12+СВЦЭМ!$D$10+'СЕТ СН'!$I$6-'СЕТ СН'!$I$22</f>
        <v>2016.6106562500001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536759.19080820971</v>
      </c>
      <c r="O155" s="143"/>
      <c r="P155" s="142">
        <f>СВЦЭМ!$D$12+'СЕТ СН'!$F$13-'СЕТ СН'!$G$23</f>
        <v>536759.19080820971</v>
      </c>
      <c r="Q155" s="143"/>
      <c r="R155" s="142">
        <f>СВЦЭМ!$D$12+'СЕТ СН'!$F$13-'СЕТ СН'!$H$23</f>
        <v>536759.19080820971</v>
      </c>
      <c r="S155" s="143"/>
      <c r="T155" s="142">
        <f>СВЦЭМ!$D$12+'СЕТ СН'!$F$13-'СЕТ СН'!$I$23</f>
        <v>536759.19080820971</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1496084.18</v>
      </c>
      <c r="O159" s="147"/>
      <c r="P159" s="147">
        <f>'СЕТ СН'!$G$7</f>
        <v>1081420.6000000001</v>
      </c>
      <c r="Q159" s="147"/>
      <c r="R159" s="147">
        <f>'СЕТ СН'!$H$7</f>
        <v>1434391.51</v>
      </c>
      <c r="S159" s="147"/>
      <c r="T159" s="147">
        <f>'СЕТ СН'!$I$7</f>
        <v>1327946.8799999999</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марте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01.03.2022</v>
      </c>
      <c r="B12" s="36">
        <f>SUMIFS(СВЦЭМ!$D$39:$D$782,СВЦЭМ!$A$39:$A$782,$A12,СВЦЭМ!$B$39:$B$782,B$11)+'СЕТ СН'!$F$14+СВЦЭМ!$D$10+'СЕТ СН'!$F$5-'СЕТ СН'!$F$24</f>
        <v>3859.2703511400005</v>
      </c>
      <c r="C12" s="36">
        <f>SUMIFS(СВЦЭМ!$D$39:$D$782,СВЦЭМ!$A$39:$A$782,$A12,СВЦЭМ!$B$39:$B$782,C$11)+'СЕТ СН'!$F$14+СВЦЭМ!$D$10+'СЕТ СН'!$F$5-'СЕТ СН'!$F$24</f>
        <v>3897.4080582300003</v>
      </c>
      <c r="D12" s="36">
        <f>SUMIFS(СВЦЭМ!$D$39:$D$782,СВЦЭМ!$A$39:$A$782,$A12,СВЦЭМ!$B$39:$B$782,D$11)+'СЕТ СН'!$F$14+СВЦЭМ!$D$10+'СЕТ СН'!$F$5-'СЕТ СН'!$F$24</f>
        <v>3924.1220293599999</v>
      </c>
      <c r="E12" s="36">
        <f>SUMIFS(СВЦЭМ!$D$39:$D$782,СВЦЭМ!$A$39:$A$782,$A12,СВЦЭМ!$B$39:$B$782,E$11)+'СЕТ СН'!$F$14+СВЦЭМ!$D$10+'СЕТ СН'!$F$5-'СЕТ СН'!$F$24</f>
        <v>3915.5669988300001</v>
      </c>
      <c r="F12" s="36">
        <f>SUMIFS(СВЦЭМ!$D$39:$D$782,СВЦЭМ!$A$39:$A$782,$A12,СВЦЭМ!$B$39:$B$782,F$11)+'СЕТ СН'!$F$14+СВЦЭМ!$D$10+'СЕТ СН'!$F$5-'СЕТ СН'!$F$24</f>
        <v>3909.6948362600001</v>
      </c>
      <c r="G12" s="36">
        <f>SUMIFS(СВЦЭМ!$D$39:$D$782,СВЦЭМ!$A$39:$A$782,$A12,СВЦЭМ!$B$39:$B$782,G$11)+'СЕТ СН'!$F$14+СВЦЭМ!$D$10+'СЕТ СН'!$F$5-'СЕТ СН'!$F$24</f>
        <v>3905.2658901800005</v>
      </c>
      <c r="H12" s="36">
        <f>SUMIFS(СВЦЭМ!$D$39:$D$782,СВЦЭМ!$A$39:$A$782,$A12,СВЦЭМ!$B$39:$B$782,H$11)+'СЕТ СН'!$F$14+СВЦЭМ!$D$10+'СЕТ СН'!$F$5-'СЕТ СН'!$F$24</f>
        <v>3841.0272515800002</v>
      </c>
      <c r="I12" s="36">
        <f>SUMIFS(СВЦЭМ!$D$39:$D$782,СВЦЭМ!$A$39:$A$782,$A12,СВЦЭМ!$B$39:$B$782,I$11)+'СЕТ СН'!$F$14+СВЦЭМ!$D$10+'СЕТ СН'!$F$5-'СЕТ СН'!$F$24</f>
        <v>3811.8339659600001</v>
      </c>
      <c r="J12" s="36">
        <f>SUMIFS(СВЦЭМ!$D$39:$D$782,СВЦЭМ!$A$39:$A$782,$A12,СВЦЭМ!$B$39:$B$782,J$11)+'СЕТ СН'!$F$14+СВЦЭМ!$D$10+'СЕТ СН'!$F$5-'СЕТ СН'!$F$24</f>
        <v>3766.7348026700001</v>
      </c>
      <c r="K12" s="36">
        <f>SUMIFS(СВЦЭМ!$D$39:$D$782,СВЦЭМ!$A$39:$A$782,$A12,СВЦЭМ!$B$39:$B$782,K$11)+'СЕТ СН'!$F$14+СВЦЭМ!$D$10+'СЕТ СН'!$F$5-'СЕТ СН'!$F$24</f>
        <v>3780.4428978400001</v>
      </c>
      <c r="L12" s="36">
        <f>SUMIFS(СВЦЭМ!$D$39:$D$782,СВЦЭМ!$A$39:$A$782,$A12,СВЦЭМ!$B$39:$B$782,L$11)+'СЕТ СН'!$F$14+СВЦЭМ!$D$10+'СЕТ СН'!$F$5-'СЕТ СН'!$F$24</f>
        <v>3766.5816441699999</v>
      </c>
      <c r="M12" s="36">
        <f>SUMIFS(СВЦЭМ!$D$39:$D$782,СВЦЭМ!$A$39:$A$782,$A12,СВЦЭМ!$B$39:$B$782,M$11)+'СЕТ СН'!$F$14+СВЦЭМ!$D$10+'СЕТ СН'!$F$5-'СЕТ СН'!$F$24</f>
        <v>3806.0324509700004</v>
      </c>
      <c r="N12" s="36">
        <f>SUMIFS(СВЦЭМ!$D$39:$D$782,СВЦЭМ!$A$39:$A$782,$A12,СВЦЭМ!$B$39:$B$782,N$11)+'СЕТ СН'!$F$14+СВЦЭМ!$D$10+'СЕТ СН'!$F$5-'СЕТ СН'!$F$24</f>
        <v>3847.0593268100001</v>
      </c>
      <c r="O12" s="36">
        <f>SUMIFS(СВЦЭМ!$D$39:$D$782,СВЦЭМ!$A$39:$A$782,$A12,СВЦЭМ!$B$39:$B$782,O$11)+'СЕТ СН'!$F$14+СВЦЭМ!$D$10+'СЕТ СН'!$F$5-'СЕТ СН'!$F$24</f>
        <v>3875.8843408900002</v>
      </c>
      <c r="P12" s="36">
        <f>SUMIFS(СВЦЭМ!$D$39:$D$782,СВЦЭМ!$A$39:$A$782,$A12,СВЦЭМ!$B$39:$B$782,P$11)+'СЕТ СН'!$F$14+СВЦЭМ!$D$10+'СЕТ СН'!$F$5-'СЕТ СН'!$F$24</f>
        <v>3881.9620676300001</v>
      </c>
      <c r="Q12" s="36">
        <f>SUMIFS(СВЦЭМ!$D$39:$D$782,СВЦЭМ!$A$39:$A$782,$A12,СВЦЭМ!$B$39:$B$782,Q$11)+'СЕТ СН'!$F$14+СВЦЭМ!$D$10+'СЕТ СН'!$F$5-'СЕТ СН'!$F$24</f>
        <v>3869.48824006</v>
      </c>
      <c r="R12" s="36">
        <f>SUMIFS(СВЦЭМ!$D$39:$D$782,СВЦЭМ!$A$39:$A$782,$A12,СВЦЭМ!$B$39:$B$782,R$11)+'СЕТ СН'!$F$14+СВЦЭМ!$D$10+'СЕТ СН'!$F$5-'СЕТ СН'!$F$24</f>
        <v>3836.2139317700003</v>
      </c>
      <c r="S12" s="36">
        <f>SUMIFS(СВЦЭМ!$D$39:$D$782,СВЦЭМ!$A$39:$A$782,$A12,СВЦЭМ!$B$39:$B$782,S$11)+'СЕТ СН'!$F$14+СВЦЭМ!$D$10+'СЕТ СН'!$F$5-'СЕТ СН'!$F$24</f>
        <v>3805.4750780600002</v>
      </c>
      <c r="T12" s="36">
        <f>SUMIFS(СВЦЭМ!$D$39:$D$782,СВЦЭМ!$A$39:$A$782,$A12,СВЦЭМ!$B$39:$B$782,T$11)+'СЕТ СН'!$F$14+СВЦЭМ!$D$10+'СЕТ СН'!$F$5-'СЕТ СН'!$F$24</f>
        <v>3755.6246726899999</v>
      </c>
      <c r="U12" s="36">
        <f>SUMIFS(СВЦЭМ!$D$39:$D$782,СВЦЭМ!$A$39:$A$782,$A12,СВЦЭМ!$B$39:$B$782,U$11)+'СЕТ СН'!$F$14+СВЦЭМ!$D$10+'СЕТ СН'!$F$5-'СЕТ СН'!$F$24</f>
        <v>3736.8699307200004</v>
      </c>
      <c r="V12" s="36">
        <f>SUMIFS(СВЦЭМ!$D$39:$D$782,СВЦЭМ!$A$39:$A$782,$A12,СВЦЭМ!$B$39:$B$782,V$11)+'СЕТ СН'!$F$14+СВЦЭМ!$D$10+'СЕТ СН'!$F$5-'СЕТ СН'!$F$24</f>
        <v>3750.80193229</v>
      </c>
      <c r="W12" s="36">
        <f>SUMIFS(СВЦЭМ!$D$39:$D$782,СВЦЭМ!$A$39:$A$782,$A12,СВЦЭМ!$B$39:$B$782,W$11)+'СЕТ СН'!$F$14+СВЦЭМ!$D$10+'СЕТ СН'!$F$5-'СЕТ СН'!$F$24</f>
        <v>3760.8944802700003</v>
      </c>
      <c r="X12" s="36">
        <f>SUMIFS(СВЦЭМ!$D$39:$D$782,СВЦЭМ!$A$39:$A$782,$A12,СВЦЭМ!$B$39:$B$782,X$11)+'СЕТ СН'!$F$14+СВЦЭМ!$D$10+'СЕТ СН'!$F$5-'СЕТ СН'!$F$24</f>
        <v>3799.4584277800004</v>
      </c>
      <c r="Y12" s="36">
        <f>SUMIFS(СВЦЭМ!$D$39:$D$782,СВЦЭМ!$A$39:$A$782,$A12,СВЦЭМ!$B$39:$B$782,Y$11)+'СЕТ СН'!$F$14+СВЦЭМ!$D$10+'СЕТ СН'!$F$5-'СЕТ СН'!$F$24</f>
        <v>3842.0142427300002</v>
      </c>
      <c r="AA12" s="45"/>
    </row>
    <row r="13" spans="1:27" ht="15.75" x14ac:dyDescent="0.2">
      <c r="A13" s="35">
        <f>A12+1</f>
        <v>44622</v>
      </c>
      <c r="B13" s="36">
        <f>SUMIFS(СВЦЭМ!$D$39:$D$782,СВЦЭМ!$A$39:$A$782,$A13,СВЦЭМ!$B$39:$B$782,B$11)+'СЕТ СН'!$F$14+СВЦЭМ!$D$10+'СЕТ СН'!$F$5-'СЕТ СН'!$F$24</f>
        <v>3874.3337739200001</v>
      </c>
      <c r="C13" s="36">
        <f>SUMIFS(СВЦЭМ!$D$39:$D$782,СВЦЭМ!$A$39:$A$782,$A13,СВЦЭМ!$B$39:$B$782,C$11)+'СЕТ СН'!$F$14+СВЦЭМ!$D$10+'СЕТ СН'!$F$5-'СЕТ СН'!$F$24</f>
        <v>3922.4638650900001</v>
      </c>
      <c r="D13" s="36">
        <f>SUMIFS(СВЦЭМ!$D$39:$D$782,СВЦЭМ!$A$39:$A$782,$A13,СВЦЭМ!$B$39:$B$782,D$11)+'СЕТ СН'!$F$14+СВЦЭМ!$D$10+'СЕТ СН'!$F$5-'СЕТ СН'!$F$24</f>
        <v>3970.5534116200001</v>
      </c>
      <c r="E13" s="36">
        <f>SUMIFS(СВЦЭМ!$D$39:$D$782,СВЦЭМ!$A$39:$A$782,$A13,СВЦЭМ!$B$39:$B$782,E$11)+'СЕТ СН'!$F$14+СВЦЭМ!$D$10+'СЕТ СН'!$F$5-'СЕТ СН'!$F$24</f>
        <v>3997.9765911499999</v>
      </c>
      <c r="F13" s="36">
        <f>SUMIFS(СВЦЭМ!$D$39:$D$782,СВЦЭМ!$A$39:$A$782,$A13,СВЦЭМ!$B$39:$B$782,F$11)+'СЕТ СН'!$F$14+СВЦЭМ!$D$10+'СЕТ СН'!$F$5-'СЕТ СН'!$F$24</f>
        <v>4025.60614635</v>
      </c>
      <c r="G13" s="36">
        <f>SUMIFS(СВЦЭМ!$D$39:$D$782,СВЦЭМ!$A$39:$A$782,$A13,СВЦЭМ!$B$39:$B$782,G$11)+'СЕТ СН'!$F$14+СВЦЭМ!$D$10+'СЕТ СН'!$F$5-'СЕТ СН'!$F$24</f>
        <v>3976.9743541600001</v>
      </c>
      <c r="H13" s="36">
        <f>SUMIFS(СВЦЭМ!$D$39:$D$782,СВЦЭМ!$A$39:$A$782,$A13,СВЦЭМ!$B$39:$B$782,H$11)+'СЕТ СН'!$F$14+СВЦЭМ!$D$10+'СЕТ СН'!$F$5-'СЕТ СН'!$F$24</f>
        <v>3894.6875871400002</v>
      </c>
      <c r="I13" s="36">
        <f>SUMIFS(СВЦЭМ!$D$39:$D$782,СВЦЭМ!$A$39:$A$782,$A13,СВЦЭМ!$B$39:$B$782,I$11)+'СЕТ СН'!$F$14+СВЦЭМ!$D$10+'СЕТ СН'!$F$5-'СЕТ СН'!$F$24</f>
        <v>3844.4529277000001</v>
      </c>
      <c r="J13" s="36">
        <f>SUMIFS(СВЦЭМ!$D$39:$D$782,СВЦЭМ!$A$39:$A$782,$A13,СВЦЭМ!$B$39:$B$782,J$11)+'СЕТ СН'!$F$14+СВЦЭМ!$D$10+'СЕТ СН'!$F$5-'СЕТ СН'!$F$24</f>
        <v>3785.2954593200002</v>
      </c>
      <c r="K13" s="36">
        <f>SUMIFS(СВЦЭМ!$D$39:$D$782,СВЦЭМ!$A$39:$A$782,$A13,СВЦЭМ!$B$39:$B$782,K$11)+'СЕТ СН'!$F$14+СВЦЭМ!$D$10+'СЕТ СН'!$F$5-'СЕТ СН'!$F$24</f>
        <v>3772.0519776600004</v>
      </c>
      <c r="L13" s="36">
        <f>SUMIFS(СВЦЭМ!$D$39:$D$782,СВЦЭМ!$A$39:$A$782,$A13,СВЦЭМ!$B$39:$B$782,L$11)+'СЕТ СН'!$F$14+СВЦЭМ!$D$10+'СЕТ СН'!$F$5-'СЕТ СН'!$F$24</f>
        <v>3780.1660233500002</v>
      </c>
      <c r="M13" s="36">
        <f>SUMIFS(СВЦЭМ!$D$39:$D$782,СВЦЭМ!$A$39:$A$782,$A13,СВЦЭМ!$B$39:$B$782,M$11)+'СЕТ СН'!$F$14+СВЦЭМ!$D$10+'СЕТ СН'!$F$5-'СЕТ СН'!$F$24</f>
        <v>3821.51729849</v>
      </c>
      <c r="N13" s="36">
        <f>SUMIFS(СВЦЭМ!$D$39:$D$782,СВЦЭМ!$A$39:$A$782,$A13,СВЦЭМ!$B$39:$B$782,N$11)+'СЕТ СН'!$F$14+СВЦЭМ!$D$10+'СЕТ СН'!$F$5-'СЕТ СН'!$F$24</f>
        <v>3869.1126453500001</v>
      </c>
      <c r="O13" s="36">
        <f>SUMIFS(СВЦЭМ!$D$39:$D$782,СВЦЭМ!$A$39:$A$782,$A13,СВЦЭМ!$B$39:$B$782,O$11)+'СЕТ СН'!$F$14+СВЦЭМ!$D$10+'СЕТ СН'!$F$5-'СЕТ СН'!$F$24</f>
        <v>3913.3512903500005</v>
      </c>
      <c r="P13" s="36">
        <f>SUMIFS(СВЦЭМ!$D$39:$D$782,СВЦЭМ!$A$39:$A$782,$A13,СВЦЭМ!$B$39:$B$782,P$11)+'СЕТ СН'!$F$14+СВЦЭМ!$D$10+'СЕТ СН'!$F$5-'СЕТ СН'!$F$24</f>
        <v>3935.0679608099999</v>
      </c>
      <c r="Q13" s="36">
        <f>SUMIFS(СВЦЭМ!$D$39:$D$782,СВЦЭМ!$A$39:$A$782,$A13,СВЦЭМ!$B$39:$B$782,Q$11)+'СЕТ СН'!$F$14+СВЦЭМ!$D$10+'СЕТ СН'!$F$5-'СЕТ СН'!$F$24</f>
        <v>3918.7138490400002</v>
      </c>
      <c r="R13" s="36">
        <f>SUMIFS(СВЦЭМ!$D$39:$D$782,СВЦЭМ!$A$39:$A$782,$A13,СВЦЭМ!$B$39:$B$782,R$11)+'СЕТ СН'!$F$14+СВЦЭМ!$D$10+'СЕТ СН'!$F$5-'СЕТ СН'!$F$24</f>
        <v>3882.0419136800001</v>
      </c>
      <c r="S13" s="36">
        <f>SUMIFS(СВЦЭМ!$D$39:$D$782,СВЦЭМ!$A$39:$A$782,$A13,СВЦЭМ!$B$39:$B$782,S$11)+'СЕТ СН'!$F$14+СВЦЭМ!$D$10+'СЕТ СН'!$F$5-'СЕТ СН'!$F$24</f>
        <v>3835.4635933400004</v>
      </c>
      <c r="T13" s="36">
        <f>SUMIFS(СВЦЭМ!$D$39:$D$782,СВЦЭМ!$A$39:$A$782,$A13,СВЦЭМ!$B$39:$B$782,T$11)+'СЕТ СН'!$F$14+СВЦЭМ!$D$10+'СЕТ СН'!$F$5-'СЕТ СН'!$F$24</f>
        <v>3782.1696619800005</v>
      </c>
      <c r="U13" s="36">
        <f>SUMIFS(СВЦЭМ!$D$39:$D$782,СВЦЭМ!$A$39:$A$782,$A13,СВЦЭМ!$B$39:$B$782,U$11)+'СЕТ СН'!$F$14+СВЦЭМ!$D$10+'СЕТ СН'!$F$5-'СЕТ СН'!$F$24</f>
        <v>3751.4347038900005</v>
      </c>
      <c r="V13" s="36">
        <f>SUMIFS(СВЦЭМ!$D$39:$D$782,СВЦЭМ!$A$39:$A$782,$A13,СВЦЭМ!$B$39:$B$782,V$11)+'СЕТ СН'!$F$14+СВЦЭМ!$D$10+'СЕТ СН'!$F$5-'СЕТ СН'!$F$24</f>
        <v>3763.9058382900002</v>
      </c>
      <c r="W13" s="36">
        <f>SUMIFS(СВЦЭМ!$D$39:$D$782,СВЦЭМ!$A$39:$A$782,$A13,СВЦЭМ!$B$39:$B$782,W$11)+'СЕТ СН'!$F$14+СВЦЭМ!$D$10+'СЕТ СН'!$F$5-'СЕТ СН'!$F$24</f>
        <v>3795.5314004500001</v>
      </c>
      <c r="X13" s="36">
        <f>SUMIFS(СВЦЭМ!$D$39:$D$782,СВЦЭМ!$A$39:$A$782,$A13,СВЦЭМ!$B$39:$B$782,X$11)+'СЕТ СН'!$F$14+СВЦЭМ!$D$10+'СЕТ СН'!$F$5-'СЕТ СН'!$F$24</f>
        <v>3838.4711212800003</v>
      </c>
      <c r="Y13" s="36">
        <f>SUMIFS(СВЦЭМ!$D$39:$D$782,СВЦЭМ!$A$39:$A$782,$A13,СВЦЭМ!$B$39:$B$782,Y$11)+'СЕТ СН'!$F$14+СВЦЭМ!$D$10+'СЕТ СН'!$F$5-'СЕТ СН'!$F$24</f>
        <v>3880.9475442600001</v>
      </c>
    </row>
    <row r="14" spans="1:27" ht="15.75" x14ac:dyDescent="0.2">
      <c r="A14" s="35">
        <f t="shared" ref="A14:A42" si="0">A13+1</f>
        <v>44623</v>
      </c>
      <c r="B14" s="36">
        <f>SUMIFS(СВЦЭМ!$D$39:$D$782,СВЦЭМ!$A$39:$A$782,$A14,СВЦЭМ!$B$39:$B$782,B$11)+'СЕТ СН'!$F$14+СВЦЭМ!$D$10+'СЕТ СН'!$F$5-'СЕТ СН'!$F$24</f>
        <v>3875.6110017800002</v>
      </c>
      <c r="C14" s="36">
        <f>SUMIFS(СВЦЭМ!$D$39:$D$782,СВЦЭМ!$A$39:$A$782,$A14,СВЦЭМ!$B$39:$B$782,C$11)+'СЕТ СН'!$F$14+СВЦЭМ!$D$10+'СЕТ СН'!$F$5-'СЕТ СН'!$F$24</f>
        <v>3918.0281986800001</v>
      </c>
      <c r="D14" s="36">
        <f>SUMIFS(СВЦЭМ!$D$39:$D$782,СВЦЭМ!$A$39:$A$782,$A14,СВЦЭМ!$B$39:$B$782,D$11)+'СЕТ СН'!$F$14+СВЦЭМ!$D$10+'СЕТ СН'!$F$5-'СЕТ СН'!$F$24</f>
        <v>3964.7452618800003</v>
      </c>
      <c r="E14" s="36">
        <f>SUMIFS(СВЦЭМ!$D$39:$D$782,СВЦЭМ!$A$39:$A$782,$A14,СВЦЭМ!$B$39:$B$782,E$11)+'СЕТ СН'!$F$14+СВЦЭМ!$D$10+'СЕТ СН'!$F$5-'СЕТ СН'!$F$24</f>
        <v>3981.2046516099999</v>
      </c>
      <c r="F14" s="36">
        <f>SUMIFS(СВЦЭМ!$D$39:$D$782,СВЦЭМ!$A$39:$A$782,$A14,СВЦЭМ!$B$39:$B$782,F$11)+'СЕТ СН'!$F$14+СВЦЭМ!$D$10+'СЕТ СН'!$F$5-'СЕТ СН'!$F$24</f>
        <v>3985.0885174900004</v>
      </c>
      <c r="G14" s="36">
        <f>SUMIFS(СВЦЭМ!$D$39:$D$782,СВЦЭМ!$A$39:$A$782,$A14,СВЦЭМ!$B$39:$B$782,G$11)+'СЕТ СН'!$F$14+СВЦЭМ!$D$10+'СЕТ СН'!$F$5-'СЕТ СН'!$F$24</f>
        <v>3968.5270839499999</v>
      </c>
      <c r="H14" s="36">
        <f>SUMIFS(СВЦЭМ!$D$39:$D$782,СВЦЭМ!$A$39:$A$782,$A14,СВЦЭМ!$B$39:$B$782,H$11)+'СЕТ СН'!$F$14+СВЦЭМ!$D$10+'СЕТ СН'!$F$5-'СЕТ СН'!$F$24</f>
        <v>3881.77628009</v>
      </c>
      <c r="I14" s="36">
        <f>SUMIFS(СВЦЭМ!$D$39:$D$782,СВЦЭМ!$A$39:$A$782,$A14,СВЦЭМ!$B$39:$B$782,I$11)+'СЕТ СН'!$F$14+СВЦЭМ!$D$10+'СЕТ СН'!$F$5-'СЕТ СН'!$F$24</f>
        <v>3837.6219109500003</v>
      </c>
      <c r="J14" s="36">
        <f>SUMIFS(СВЦЭМ!$D$39:$D$782,СВЦЭМ!$A$39:$A$782,$A14,СВЦЭМ!$B$39:$B$782,J$11)+'СЕТ СН'!$F$14+СВЦЭМ!$D$10+'СЕТ СН'!$F$5-'СЕТ СН'!$F$24</f>
        <v>3813.7598570099999</v>
      </c>
      <c r="K14" s="36">
        <f>SUMIFS(СВЦЭМ!$D$39:$D$782,СВЦЭМ!$A$39:$A$782,$A14,СВЦЭМ!$B$39:$B$782,K$11)+'СЕТ СН'!$F$14+СВЦЭМ!$D$10+'СЕТ СН'!$F$5-'СЕТ СН'!$F$24</f>
        <v>3791.6665933800004</v>
      </c>
      <c r="L14" s="36">
        <f>SUMIFS(СВЦЭМ!$D$39:$D$782,СВЦЭМ!$A$39:$A$782,$A14,СВЦЭМ!$B$39:$B$782,L$11)+'СЕТ СН'!$F$14+СВЦЭМ!$D$10+'СЕТ СН'!$F$5-'СЕТ СН'!$F$24</f>
        <v>3796.8885837000003</v>
      </c>
      <c r="M14" s="36">
        <f>SUMIFS(СВЦЭМ!$D$39:$D$782,СВЦЭМ!$A$39:$A$782,$A14,СВЦЭМ!$B$39:$B$782,M$11)+'СЕТ СН'!$F$14+СВЦЭМ!$D$10+'СЕТ СН'!$F$5-'СЕТ СН'!$F$24</f>
        <v>3851.6590300200005</v>
      </c>
      <c r="N14" s="36">
        <f>SUMIFS(СВЦЭМ!$D$39:$D$782,СВЦЭМ!$A$39:$A$782,$A14,СВЦЭМ!$B$39:$B$782,N$11)+'СЕТ СН'!$F$14+СВЦЭМ!$D$10+'СЕТ СН'!$F$5-'СЕТ СН'!$F$24</f>
        <v>3898.0573637100001</v>
      </c>
      <c r="O14" s="36">
        <f>SUMIFS(СВЦЭМ!$D$39:$D$782,СВЦЭМ!$A$39:$A$782,$A14,СВЦЭМ!$B$39:$B$782,O$11)+'СЕТ СН'!$F$14+СВЦЭМ!$D$10+'СЕТ СН'!$F$5-'СЕТ СН'!$F$24</f>
        <v>3943.6586693899999</v>
      </c>
      <c r="P14" s="36">
        <f>SUMIFS(СВЦЭМ!$D$39:$D$782,СВЦЭМ!$A$39:$A$782,$A14,СВЦЭМ!$B$39:$B$782,P$11)+'СЕТ СН'!$F$14+СВЦЭМ!$D$10+'СЕТ СН'!$F$5-'СЕТ СН'!$F$24</f>
        <v>3942.9989468399999</v>
      </c>
      <c r="Q14" s="36">
        <f>SUMIFS(СВЦЭМ!$D$39:$D$782,СВЦЭМ!$A$39:$A$782,$A14,СВЦЭМ!$B$39:$B$782,Q$11)+'СЕТ СН'!$F$14+СВЦЭМ!$D$10+'СЕТ СН'!$F$5-'СЕТ СН'!$F$24</f>
        <v>3915.9811708200004</v>
      </c>
      <c r="R14" s="36">
        <f>SUMIFS(СВЦЭМ!$D$39:$D$782,СВЦЭМ!$A$39:$A$782,$A14,СВЦЭМ!$B$39:$B$782,R$11)+'СЕТ СН'!$F$14+СВЦЭМ!$D$10+'СЕТ СН'!$F$5-'СЕТ СН'!$F$24</f>
        <v>3880.1664696900002</v>
      </c>
      <c r="S14" s="36">
        <f>SUMIFS(СВЦЭМ!$D$39:$D$782,СВЦЭМ!$A$39:$A$782,$A14,СВЦЭМ!$B$39:$B$782,S$11)+'СЕТ СН'!$F$14+СВЦЭМ!$D$10+'СЕТ СН'!$F$5-'СЕТ СН'!$F$24</f>
        <v>3824.1924639100002</v>
      </c>
      <c r="T14" s="36">
        <f>SUMIFS(СВЦЭМ!$D$39:$D$782,СВЦЭМ!$A$39:$A$782,$A14,СВЦЭМ!$B$39:$B$782,T$11)+'СЕТ СН'!$F$14+СВЦЭМ!$D$10+'СЕТ СН'!$F$5-'СЕТ СН'!$F$24</f>
        <v>3766.4198772400005</v>
      </c>
      <c r="U14" s="36">
        <f>SUMIFS(СВЦЭМ!$D$39:$D$782,СВЦЭМ!$A$39:$A$782,$A14,СВЦЭМ!$B$39:$B$782,U$11)+'СЕТ СН'!$F$14+СВЦЭМ!$D$10+'СЕТ СН'!$F$5-'СЕТ СН'!$F$24</f>
        <v>3765.8055594400003</v>
      </c>
      <c r="V14" s="36">
        <f>SUMIFS(СВЦЭМ!$D$39:$D$782,СВЦЭМ!$A$39:$A$782,$A14,СВЦЭМ!$B$39:$B$782,V$11)+'СЕТ СН'!$F$14+СВЦЭМ!$D$10+'СЕТ СН'!$F$5-'СЕТ СН'!$F$24</f>
        <v>3771.7525815300005</v>
      </c>
      <c r="W14" s="36">
        <f>SUMIFS(СВЦЭМ!$D$39:$D$782,СВЦЭМ!$A$39:$A$782,$A14,СВЦЭМ!$B$39:$B$782,W$11)+'СЕТ СН'!$F$14+СВЦЭМ!$D$10+'СЕТ СН'!$F$5-'СЕТ СН'!$F$24</f>
        <v>3800.1117417100004</v>
      </c>
      <c r="X14" s="36">
        <f>SUMIFS(СВЦЭМ!$D$39:$D$782,СВЦЭМ!$A$39:$A$782,$A14,СВЦЭМ!$B$39:$B$782,X$11)+'СЕТ СН'!$F$14+СВЦЭМ!$D$10+'СЕТ СН'!$F$5-'СЕТ СН'!$F$24</f>
        <v>3813.3584062700002</v>
      </c>
      <c r="Y14" s="36">
        <f>SUMIFS(СВЦЭМ!$D$39:$D$782,СВЦЭМ!$A$39:$A$782,$A14,СВЦЭМ!$B$39:$B$782,Y$11)+'СЕТ СН'!$F$14+СВЦЭМ!$D$10+'СЕТ СН'!$F$5-'СЕТ СН'!$F$24</f>
        <v>3845.3841483400001</v>
      </c>
    </row>
    <row r="15" spans="1:27" ht="15.75" x14ac:dyDescent="0.2">
      <c r="A15" s="35">
        <f t="shared" si="0"/>
        <v>44624</v>
      </c>
      <c r="B15" s="36">
        <f>SUMIFS(СВЦЭМ!$D$39:$D$782,СВЦЭМ!$A$39:$A$782,$A15,СВЦЭМ!$B$39:$B$782,B$11)+'СЕТ СН'!$F$14+СВЦЭМ!$D$10+'СЕТ СН'!$F$5-'СЕТ СН'!$F$24</f>
        <v>3865.1243561600004</v>
      </c>
      <c r="C15" s="36">
        <f>SUMIFS(СВЦЭМ!$D$39:$D$782,СВЦЭМ!$A$39:$A$782,$A15,СВЦЭМ!$B$39:$B$782,C$11)+'СЕТ СН'!$F$14+СВЦЭМ!$D$10+'СЕТ СН'!$F$5-'СЕТ СН'!$F$24</f>
        <v>3903.3608900100003</v>
      </c>
      <c r="D15" s="36">
        <f>SUMIFS(СВЦЭМ!$D$39:$D$782,СВЦЭМ!$A$39:$A$782,$A15,СВЦЭМ!$B$39:$B$782,D$11)+'СЕТ СН'!$F$14+СВЦЭМ!$D$10+'СЕТ СН'!$F$5-'СЕТ СН'!$F$24</f>
        <v>3959.1822787700003</v>
      </c>
      <c r="E15" s="36">
        <f>SUMIFS(СВЦЭМ!$D$39:$D$782,СВЦЭМ!$A$39:$A$782,$A15,СВЦЭМ!$B$39:$B$782,E$11)+'СЕТ СН'!$F$14+СВЦЭМ!$D$10+'СЕТ СН'!$F$5-'СЕТ СН'!$F$24</f>
        <v>3975.4432348500004</v>
      </c>
      <c r="F15" s="36">
        <f>SUMIFS(СВЦЭМ!$D$39:$D$782,СВЦЭМ!$A$39:$A$782,$A15,СВЦЭМ!$B$39:$B$782,F$11)+'СЕТ СН'!$F$14+СВЦЭМ!$D$10+'СЕТ СН'!$F$5-'СЕТ СН'!$F$24</f>
        <v>3980.3892680899999</v>
      </c>
      <c r="G15" s="36">
        <f>SUMIFS(СВЦЭМ!$D$39:$D$782,СВЦЭМ!$A$39:$A$782,$A15,СВЦЭМ!$B$39:$B$782,G$11)+'СЕТ СН'!$F$14+СВЦЭМ!$D$10+'СЕТ СН'!$F$5-'СЕТ СН'!$F$24</f>
        <v>3945.9288350400002</v>
      </c>
      <c r="H15" s="36">
        <f>SUMIFS(СВЦЭМ!$D$39:$D$782,СВЦЭМ!$A$39:$A$782,$A15,СВЦЭМ!$B$39:$B$782,H$11)+'СЕТ СН'!$F$14+СВЦЭМ!$D$10+'СЕТ СН'!$F$5-'СЕТ СН'!$F$24</f>
        <v>3868.3909961099998</v>
      </c>
      <c r="I15" s="36">
        <f>SUMIFS(СВЦЭМ!$D$39:$D$782,СВЦЭМ!$A$39:$A$782,$A15,СВЦЭМ!$B$39:$B$782,I$11)+'СЕТ СН'!$F$14+СВЦЭМ!$D$10+'СЕТ СН'!$F$5-'СЕТ СН'!$F$24</f>
        <v>3812.2698851599998</v>
      </c>
      <c r="J15" s="36">
        <f>SUMIFS(СВЦЭМ!$D$39:$D$782,СВЦЭМ!$A$39:$A$782,$A15,СВЦЭМ!$B$39:$B$782,J$11)+'СЕТ СН'!$F$14+СВЦЭМ!$D$10+'СЕТ СН'!$F$5-'СЕТ СН'!$F$24</f>
        <v>3798.3159380300003</v>
      </c>
      <c r="K15" s="36">
        <f>SUMIFS(СВЦЭМ!$D$39:$D$782,СВЦЭМ!$A$39:$A$782,$A15,СВЦЭМ!$B$39:$B$782,K$11)+'СЕТ СН'!$F$14+СВЦЭМ!$D$10+'СЕТ СН'!$F$5-'СЕТ СН'!$F$24</f>
        <v>3789.5053677900005</v>
      </c>
      <c r="L15" s="36">
        <f>SUMIFS(СВЦЭМ!$D$39:$D$782,СВЦЭМ!$A$39:$A$782,$A15,СВЦЭМ!$B$39:$B$782,L$11)+'СЕТ СН'!$F$14+СВЦЭМ!$D$10+'СЕТ СН'!$F$5-'СЕТ СН'!$F$24</f>
        <v>3799.9612835799999</v>
      </c>
      <c r="M15" s="36">
        <f>SUMIFS(СВЦЭМ!$D$39:$D$782,СВЦЭМ!$A$39:$A$782,$A15,СВЦЭМ!$B$39:$B$782,M$11)+'СЕТ СН'!$F$14+СВЦЭМ!$D$10+'СЕТ СН'!$F$5-'СЕТ СН'!$F$24</f>
        <v>3842.0395650099999</v>
      </c>
      <c r="N15" s="36">
        <f>SUMIFS(СВЦЭМ!$D$39:$D$782,СВЦЭМ!$A$39:$A$782,$A15,СВЦЭМ!$B$39:$B$782,N$11)+'СЕТ СН'!$F$14+СВЦЭМ!$D$10+'СЕТ СН'!$F$5-'СЕТ СН'!$F$24</f>
        <v>3889.4488791200001</v>
      </c>
      <c r="O15" s="36">
        <f>SUMIFS(СВЦЭМ!$D$39:$D$782,СВЦЭМ!$A$39:$A$782,$A15,СВЦЭМ!$B$39:$B$782,O$11)+'СЕТ СН'!$F$14+СВЦЭМ!$D$10+'СЕТ СН'!$F$5-'СЕТ СН'!$F$24</f>
        <v>3926.0320836999999</v>
      </c>
      <c r="P15" s="36">
        <f>SUMIFS(СВЦЭМ!$D$39:$D$782,СВЦЭМ!$A$39:$A$782,$A15,СВЦЭМ!$B$39:$B$782,P$11)+'СЕТ СН'!$F$14+СВЦЭМ!$D$10+'СЕТ СН'!$F$5-'СЕТ СН'!$F$24</f>
        <v>3926.6190097500003</v>
      </c>
      <c r="Q15" s="36">
        <f>SUMIFS(СВЦЭМ!$D$39:$D$782,СВЦЭМ!$A$39:$A$782,$A15,СВЦЭМ!$B$39:$B$782,Q$11)+'СЕТ СН'!$F$14+СВЦЭМ!$D$10+'СЕТ СН'!$F$5-'СЕТ СН'!$F$24</f>
        <v>3908.3795508500002</v>
      </c>
      <c r="R15" s="36">
        <f>SUMIFS(СВЦЭМ!$D$39:$D$782,СВЦЭМ!$A$39:$A$782,$A15,СВЦЭМ!$B$39:$B$782,R$11)+'СЕТ СН'!$F$14+СВЦЭМ!$D$10+'СЕТ СН'!$F$5-'СЕТ СН'!$F$24</f>
        <v>3867.5695669400002</v>
      </c>
      <c r="S15" s="36">
        <f>SUMIFS(СВЦЭМ!$D$39:$D$782,СВЦЭМ!$A$39:$A$782,$A15,СВЦЭМ!$B$39:$B$782,S$11)+'СЕТ СН'!$F$14+СВЦЭМ!$D$10+'СЕТ СН'!$F$5-'СЕТ СН'!$F$24</f>
        <v>3806.4413500500004</v>
      </c>
      <c r="T15" s="36">
        <f>SUMIFS(СВЦЭМ!$D$39:$D$782,СВЦЭМ!$A$39:$A$782,$A15,СВЦЭМ!$B$39:$B$782,T$11)+'СЕТ СН'!$F$14+СВЦЭМ!$D$10+'СЕТ СН'!$F$5-'СЕТ СН'!$F$24</f>
        <v>3755.79863553</v>
      </c>
      <c r="U15" s="36">
        <f>SUMIFS(СВЦЭМ!$D$39:$D$782,СВЦЭМ!$A$39:$A$782,$A15,СВЦЭМ!$B$39:$B$782,U$11)+'СЕТ СН'!$F$14+СВЦЭМ!$D$10+'СЕТ СН'!$F$5-'СЕТ СН'!$F$24</f>
        <v>3747.6953170200004</v>
      </c>
      <c r="V15" s="36">
        <f>SUMIFS(СВЦЭМ!$D$39:$D$782,СВЦЭМ!$A$39:$A$782,$A15,СВЦЭМ!$B$39:$B$782,V$11)+'СЕТ СН'!$F$14+СВЦЭМ!$D$10+'СЕТ СН'!$F$5-'СЕТ СН'!$F$24</f>
        <v>3775.1446599300002</v>
      </c>
      <c r="W15" s="36">
        <f>SUMIFS(СВЦЭМ!$D$39:$D$782,СВЦЭМ!$A$39:$A$782,$A15,СВЦЭМ!$B$39:$B$782,W$11)+'СЕТ СН'!$F$14+СВЦЭМ!$D$10+'СЕТ СН'!$F$5-'СЕТ СН'!$F$24</f>
        <v>3804.1021635200004</v>
      </c>
      <c r="X15" s="36">
        <f>SUMIFS(СВЦЭМ!$D$39:$D$782,СВЦЭМ!$A$39:$A$782,$A15,СВЦЭМ!$B$39:$B$782,X$11)+'СЕТ СН'!$F$14+СВЦЭМ!$D$10+'СЕТ СН'!$F$5-'СЕТ СН'!$F$24</f>
        <v>3833.7318209200002</v>
      </c>
      <c r="Y15" s="36">
        <f>SUMIFS(СВЦЭМ!$D$39:$D$782,СВЦЭМ!$A$39:$A$782,$A15,СВЦЭМ!$B$39:$B$782,Y$11)+'СЕТ СН'!$F$14+СВЦЭМ!$D$10+'СЕТ СН'!$F$5-'СЕТ СН'!$F$24</f>
        <v>3843.4898090000002</v>
      </c>
    </row>
    <row r="16" spans="1:27" ht="15.75" x14ac:dyDescent="0.2">
      <c r="A16" s="35">
        <f t="shared" si="0"/>
        <v>44625</v>
      </c>
      <c r="B16" s="36">
        <f>SUMIFS(СВЦЭМ!$D$39:$D$782,СВЦЭМ!$A$39:$A$782,$A16,СВЦЭМ!$B$39:$B$782,B$11)+'СЕТ СН'!$F$14+СВЦЭМ!$D$10+'СЕТ СН'!$F$5-'СЕТ СН'!$F$24</f>
        <v>3851.6049474300003</v>
      </c>
      <c r="C16" s="36">
        <f>SUMIFS(СВЦЭМ!$D$39:$D$782,СВЦЭМ!$A$39:$A$782,$A16,СВЦЭМ!$B$39:$B$782,C$11)+'СЕТ СН'!$F$14+СВЦЭМ!$D$10+'СЕТ СН'!$F$5-'СЕТ СН'!$F$24</f>
        <v>3885.1757932600003</v>
      </c>
      <c r="D16" s="36">
        <f>SUMIFS(СВЦЭМ!$D$39:$D$782,СВЦЭМ!$A$39:$A$782,$A16,СВЦЭМ!$B$39:$B$782,D$11)+'СЕТ СН'!$F$14+СВЦЭМ!$D$10+'СЕТ СН'!$F$5-'СЕТ СН'!$F$24</f>
        <v>3925.19004494</v>
      </c>
      <c r="E16" s="36">
        <f>SUMIFS(СВЦЭМ!$D$39:$D$782,СВЦЭМ!$A$39:$A$782,$A16,СВЦЭМ!$B$39:$B$782,E$11)+'СЕТ СН'!$F$14+СВЦЭМ!$D$10+'СЕТ СН'!$F$5-'СЕТ СН'!$F$24</f>
        <v>3944.9333090300001</v>
      </c>
      <c r="F16" s="36">
        <f>SUMIFS(СВЦЭМ!$D$39:$D$782,СВЦЭМ!$A$39:$A$782,$A16,СВЦЭМ!$B$39:$B$782,F$11)+'СЕТ СН'!$F$14+СВЦЭМ!$D$10+'СЕТ СН'!$F$5-'СЕТ СН'!$F$24</f>
        <v>3958.5379099500001</v>
      </c>
      <c r="G16" s="36">
        <f>SUMIFS(СВЦЭМ!$D$39:$D$782,СВЦЭМ!$A$39:$A$782,$A16,СВЦЭМ!$B$39:$B$782,G$11)+'СЕТ СН'!$F$14+СВЦЭМ!$D$10+'СЕТ СН'!$F$5-'СЕТ СН'!$F$24</f>
        <v>3925.1235330899999</v>
      </c>
      <c r="H16" s="36">
        <f>SUMIFS(СВЦЭМ!$D$39:$D$782,СВЦЭМ!$A$39:$A$782,$A16,СВЦЭМ!$B$39:$B$782,H$11)+'СЕТ СН'!$F$14+СВЦЭМ!$D$10+'СЕТ СН'!$F$5-'СЕТ СН'!$F$24</f>
        <v>3858.7720095000004</v>
      </c>
      <c r="I16" s="36">
        <f>SUMIFS(СВЦЭМ!$D$39:$D$782,СВЦЭМ!$A$39:$A$782,$A16,СВЦЭМ!$B$39:$B$782,I$11)+'СЕТ СН'!$F$14+СВЦЭМ!$D$10+'СЕТ СН'!$F$5-'СЕТ СН'!$F$24</f>
        <v>3785.61751611</v>
      </c>
      <c r="J16" s="36">
        <f>SUMIFS(СВЦЭМ!$D$39:$D$782,СВЦЭМ!$A$39:$A$782,$A16,СВЦЭМ!$B$39:$B$782,J$11)+'СЕТ СН'!$F$14+СВЦЭМ!$D$10+'СЕТ СН'!$F$5-'СЕТ СН'!$F$24</f>
        <v>3774.0701443100002</v>
      </c>
      <c r="K16" s="36">
        <f>SUMIFS(СВЦЭМ!$D$39:$D$782,СВЦЭМ!$A$39:$A$782,$A16,СВЦЭМ!$B$39:$B$782,K$11)+'СЕТ СН'!$F$14+СВЦЭМ!$D$10+'СЕТ СН'!$F$5-'СЕТ СН'!$F$24</f>
        <v>3782.5283095200002</v>
      </c>
      <c r="L16" s="36">
        <f>SUMIFS(СВЦЭМ!$D$39:$D$782,СВЦЭМ!$A$39:$A$782,$A16,СВЦЭМ!$B$39:$B$782,L$11)+'СЕТ СН'!$F$14+СВЦЭМ!$D$10+'СЕТ СН'!$F$5-'СЕТ СН'!$F$24</f>
        <v>3787.2054930800005</v>
      </c>
      <c r="M16" s="36">
        <f>SUMIFS(СВЦЭМ!$D$39:$D$782,СВЦЭМ!$A$39:$A$782,$A16,СВЦЭМ!$B$39:$B$782,M$11)+'СЕТ СН'!$F$14+СВЦЭМ!$D$10+'СЕТ СН'!$F$5-'СЕТ СН'!$F$24</f>
        <v>3810.5639093700001</v>
      </c>
      <c r="N16" s="36">
        <f>SUMIFS(СВЦЭМ!$D$39:$D$782,СВЦЭМ!$A$39:$A$782,$A16,СВЦЭМ!$B$39:$B$782,N$11)+'СЕТ СН'!$F$14+СВЦЭМ!$D$10+'СЕТ СН'!$F$5-'СЕТ СН'!$F$24</f>
        <v>3844.9828311000001</v>
      </c>
      <c r="O16" s="36">
        <f>SUMIFS(СВЦЭМ!$D$39:$D$782,СВЦЭМ!$A$39:$A$782,$A16,СВЦЭМ!$B$39:$B$782,O$11)+'СЕТ СН'!$F$14+СВЦЭМ!$D$10+'СЕТ СН'!$F$5-'СЕТ СН'!$F$24</f>
        <v>3897.7560791800001</v>
      </c>
      <c r="P16" s="36">
        <f>SUMIFS(СВЦЭМ!$D$39:$D$782,СВЦЭМ!$A$39:$A$782,$A16,СВЦЭМ!$B$39:$B$782,P$11)+'СЕТ СН'!$F$14+СВЦЭМ!$D$10+'СЕТ СН'!$F$5-'СЕТ СН'!$F$24</f>
        <v>3909.5891166600004</v>
      </c>
      <c r="Q16" s="36">
        <f>SUMIFS(СВЦЭМ!$D$39:$D$782,СВЦЭМ!$A$39:$A$782,$A16,СВЦЭМ!$B$39:$B$782,Q$11)+'СЕТ СН'!$F$14+СВЦЭМ!$D$10+'СЕТ СН'!$F$5-'СЕТ СН'!$F$24</f>
        <v>3891.3913860400003</v>
      </c>
      <c r="R16" s="36">
        <f>SUMIFS(СВЦЭМ!$D$39:$D$782,СВЦЭМ!$A$39:$A$782,$A16,СВЦЭМ!$B$39:$B$782,R$11)+'СЕТ СН'!$F$14+СВЦЭМ!$D$10+'СЕТ СН'!$F$5-'СЕТ СН'!$F$24</f>
        <v>3842.5146450299999</v>
      </c>
      <c r="S16" s="36">
        <f>SUMIFS(СВЦЭМ!$D$39:$D$782,СВЦЭМ!$A$39:$A$782,$A16,СВЦЭМ!$B$39:$B$782,S$11)+'СЕТ СН'!$F$14+СВЦЭМ!$D$10+'СЕТ СН'!$F$5-'СЕТ СН'!$F$24</f>
        <v>3791.1959250300001</v>
      </c>
      <c r="T16" s="36">
        <f>SUMIFS(СВЦЭМ!$D$39:$D$782,СВЦЭМ!$A$39:$A$782,$A16,СВЦЭМ!$B$39:$B$782,T$11)+'СЕТ СН'!$F$14+СВЦЭМ!$D$10+'СЕТ СН'!$F$5-'СЕТ СН'!$F$24</f>
        <v>3750.1639239200003</v>
      </c>
      <c r="U16" s="36">
        <f>SUMIFS(СВЦЭМ!$D$39:$D$782,СВЦЭМ!$A$39:$A$782,$A16,СВЦЭМ!$B$39:$B$782,U$11)+'СЕТ СН'!$F$14+СВЦЭМ!$D$10+'СЕТ СН'!$F$5-'СЕТ СН'!$F$24</f>
        <v>3741.53615876</v>
      </c>
      <c r="V16" s="36">
        <f>SUMIFS(СВЦЭМ!$D$39:$D$782,СВЦЭМ!$A$39:$A$782,$A16,СВЦЭМ!$B$39:$B$782,V$11)+'СЕТ СН'!$F$14+СВЦЭМ!$D$10+'СЕТ СН'!$F$5-'СЕТ СН'!$F$24</f>
        <v>3754.7452115100004</v>
      </c>
      <c r="W16" s="36">
        <f>SUMIFS(СВЦЭМ!$D$39:$D$782,СВЦЭМ!$A$39:$A$782,$A16,СВЦЭМ!$B$39:$B$782,W$11)+'СЕТ СН'!$F$14+СВЦЭМ!$D$10+'СЕТ СН'!$F$5-'СЕТ СН'!$F$24</f>
        <v>3777.2953525000003</v>
      </c>
      <c r="X16" s="36">
        <f>SUMIFS(СВЦЭМ!$D$39:$D$782,СВЦЭМ!$A$39:$A$782,$A16,СВЦЭМ!$B$39:$B$782,X$11)+'СЕТ СН'!$F$14+СВЦЭМ!$D$10+'СЕТ СН'!$F$5-'СЕТ СН'!$F$24</f>
        <v>3797.2086279599998</v>
      </c>
      <c r="Y16" s="36">
        <f>SUMIFS(СВЦЭМ!$D$39:$D$782,СВЦЭМ!$A$39:$A$782,$A16,СВЦЭМ!$B$39:$B$782,Y$11)+'СЕТ СН'!$F$14+СВЦЭМ!$D$10+'СЕТ СН'!$F$5-'СЕТ СН'!$F$24</f>
        <v>3766.3506316000003</v>
      </c>
    </row>
    <row r="17" spans="1:25" ht="15.75" x14ac:dyDescent="0.2">
      <c r="A17" s="35">
        <f t="shared" si="0"/>
        <v>44626</v>
      </c>
      <c r="B17" s="36">
        <f>SUMIFS(СВЦЭМ!$D$39:$D$782,СВЦЭМ!$A$39:$A$782,$A17,СВЦЭМ!$B$39:$B$782,B$11)+'СЕТ СН'!$F$14+СВЦЭМ!$D$10+'СЕТ СН'!$F$5-'СЕТ СН'!$F$24</f>
        <v>3776.4397922300004</v>
      </c>
      <c r="C17" s="36">
        <f>SUMIFS(СВЦЭМ!$D$39:$D$782,СВЦЭМ!$A$39:$A$782,$A17,СВЦЭМ!$B$39:$B$782,C$11)+'СЕТ СН'!$F$14+СВЦЭМ!$D$10+'СЕТ СН'!$F$5-'СЕТ СН'!$F$24</f>
        <v>3792.07464936</v>
      </c>
      <c r="D17" s="36">
        <f>SUMIFS(СВЦЭМ!$D$39:$D$782,СВЦЭМ!$A$39:$A$782,$A17,СВЦЭМ!$B$39:$B$782,D$11)+'СЕТ СН'!$F$14+СВЦЭМ!$D$10+'СЕТ СН'!$F$5-'СЕТ СН'!$F$24</f>
        <v>3865.6524537300002</v>
      </c>
      <c r="E17" s="36">
        <f>SUMIFS(СВЦЭМ!$D$39:$D$782,СВЦЭМ!$A$39:$A$782,$A17,СВЦЭМ!$B$39:$B$782,E$11)+'СЕТ СН'!$F$14+СВЦЭМ!$D$10+'СЕТ СН'!$F$5-'СЕТ СН'!$F$24</f>
        <v>3911.2054640599999</v>
      </c>
      <c r="F17" s="36">
        <f>SUMIFS(СВЦЭМ!$D$39:$D$782,СВЦЭМ!$A$39:$A$782,$A17,СВЦЭМ!$B$39:$B$782,F$11)+'СЕТ СН'!$F$14+СВЦЭМ!$D$10+'СЕТ СН'!$F$5-'СЕТ СН'!$F$24</f>
        <v>3916.7874704900005</v>
      </c>
      <c r="G17" s="36">
        <f>SUMIFS(СВЦЭМ!$D$39:$D$782,СВЦЭМ!$A$39:$A$782,$A17,СВЦЭМ!$B$39:$B$782,G$11)+'СЕТ СН'!$F$14+СВЦЭМ!$D$10+'СЕТ СН'!$F$5-'СЕТ СН'!$F$24</f>
        <v>3912.8928257400003</v>
      </c>
      <c r="H17" s="36">
        <f>SUMIFS(СВЦЭМ!$D$39:$D$782,СВЦЭМ!$A$39:$A$782,$A17,СВЦЭМ!$B$39:$B$782,H$11)+'СЕТ СН'!$F$14+СВЦЭМ!$D$10+'СЕТ СН'!$F$5-'СЕТ СН'!$F$24</f>
        <v>3886.3745742700003</v>
      </c>
      <c r="I17" s="36">
        <f>SUMIFS(СВЦЭМ!$D$39:$D$782,СВЦЭМ!$A$39:$A$782,$A17,СВЦЭМ!$B$39:$B$782,I$11)+'СЕТ СН'!$F$14+СВЦЭМ!$D$10+'СЕТ СН'!$F$5-'СЕТ СН'!$F$24</f>
        <v>3774.6017552800004</v>
      </c>
      <c r="J17" s="36">
        <f>SUMIFS(СВЦЭМ!$D$39:$D$782,СВЦЭМ!$A$39:$A$782,$A17,СВЦЭМ!$B$39:$B$782,J$11)+'СЕТ СН'!$F$14+СВЦЭМ!$D$10+'СЕТ СН'!$F$5-'СЕТ СН'!$F$24</f>
        <v>3713.0411477400003</v>
      </c>
      <c r="K17" s="36">
        <f>SUMIFS(СВЦЭМ!$D$39:$D$782,СВЦЭМ!$A$39:$A$782,$A17,СВЦЭМ!$B$39:$B$782,K$11)+'СЕТ СН'!$F$14+СВЦЭМ!$D$10+'СЕТ СН'!$F$5-'СЕТ СН'!$F$24</f>
        <v>3684.6005156500005</v>
      </c>
      <c r="L17" s="36">
        <f>SUMIFS(СВЦЭМ!$D$39:$D$782,СВЦЭМ!$A$39:$A$782,$A17,СВЦЭМ!$B$39:$B$782,L$11)+'СЕТ СН'!$F$14+СВЦЭМ!$D$10+'СЕТ СН'!$F$5-'СЕТ СН'!$F$24</f>
        <v>3693.8062172400005</v>
      </c>
      <c r="M17" s="36">
        <f>SUMIFS(СВЦЭМ!$D$39:$D$782,СВЦЭМ!$A$39:$A$782,$A17,СВЦЭМ!$B$39:$B$782,M$11)+'СЕТ СН'!$F$14+СВЦЭМ!$D$10+'СЕТ СН'!$F$5-'СЕТ СН'!$F$24</f>
        <v>3711.0390810400004</v>
      </c>
      <c r="N17" s="36">
        <f>SUMIFS(СВЦЭМ!$D$39:$D$782,СВЦЭМ!$A$39:$A$782,$A17,СВЦЭМ!$B$39:$B$782,N$11)+'СЕТ СН'!$F$14+СВЦЭМ!$D$10+'СЕТ СН'!$F$5-'СЕТ СН'!$F$24</f>
        <v>3778.3639872600002</v>
      </c>
      <c r="O17" s="36">
        <f>SUMIFS(СВЦЭМ!$D$39:$D$782,СВЦЭМ!$A$39:$A$782,$A17,СВЦЭМ!$B$39:$B$782,O$11)+'СЕТ СН'!$F$14+СВЦЭМ!$D$10+'СЕТ СН'!$F$5-'СЕТ СН'!$F$24</f>
        <v>3832.0420807500004</v>
      </c>
      <c r="P17" s="36">
        <f>SUMIFS(СВЦЭМ!$D$39:$D$782,СВЦЭМ!$A$39:$A$782,$A17,СВЦЭМ!$B$39:$B$782,P$11)+'СЕТ СН'!$F$14+СВЦЭМ!$D$10+'СЕТ СН'!$F$5-'СЕТ СН'!$F$24</f>
        <v>3849.1831633400002</v>
      </c>
      <c r="Q17" s="36">
        <f>SUMIFS(СВЦЭМ!$D$39:$D$782,СВЦЭМ!$A$39:$A$782,$A17,СВЦЭМ!$B$39:$B$782,Q$11)+'СЕТ СН'!$F$14+СВЦЭМ!$D$10+'СЕТ СН'!$F$5-'СЕТ СН'!$F$24</f>
        <v>3835.4617884500003</v>
      </c>
      <c r="R17" s="36">
        <f>SUMIFS(СВЦЭМ!$D$39:$D$782,СВЦЭМ!$A$39:$A$782,$A17,СВЦЭМ!$B$39:$B$782,R$11)+'СЕТ СН'!$F$14+СВЦЭМ!$D$10+'СЕТ СН'!$F$5-'СЕТ СН'!$F$24</f>
        <v>3792.2581419400003</v>
      </c>
      <c r="S17" s="36">
        <f>SUMIFS(СВЦЭМ!$D$39:$D$782,СВЦЭМ!$A$39:$A$782,$A17,СВЦЭМ!$B$39:$B$782,S$11)+'СЕТ СН'!$F$14+СВЦЭМ!$D$10+'СЕТ СН'!$F$5-'СЕТ СН'!$F$24</f>
        <v>3734.5228774100001</v>
      </c>
      <c r="T17" s="36">
        <f>SUMIFS(СВЦЭМ!$D$39:$D$782,СВЦЭМ!$A$39:$A$782,$A17,СВЦЭМ!$B$39:$B$782,T$11)+'СЕТ СН'!$F$14+СВЦЭМ!$D$10+'СЕТ СН'!$F$5-'СЕТ СН'!$F$24</f>
        <v>3696.0626060000004</v>
      </c>
      <c r="U17" s="36">
        <f>SUMIFS(СВЦЭМ!$D$39:$D$782,СВЦЭМ!$A$39:$A$782,$A17,СВЦЭМ!$B$39:$B$782,U$11)+'СЕТ СН'!$F$14+СВЦЭМ!$D$10+'СЕТ СН'!$F$5-'СЕТ СН'!$F$24</f>
        <v>3665.0295795800002</v>
      </c>
      <c r="V17" s="36">
        <f>SUMIFS(СВЦЭМ!$D$39:$D$782,СВЦЭМ!$A$39:$A$782,$A17,СВЦЭМ!$B$39:$B$782,V$11)+'СЕТ СН'!$F$14+СВЦЭМ!$D$10+'СЕТ СН'!$F$5-'СЕТ СН'!$F$24</f>
        <v>3666.8186526099998</v>
      </c>
      <c r="W17" s="36">
        <f>SUMIFS(СВЦЭМ!$D$39:$D$782,СВЦЭМ!$A$39:$A$782,$A17,СВЦЭМ!$B$39:$B$782,W$11)+'СЕТ СН'!$F$14+СВЦЭМ!$D$10+'СЕТ СН'!$F$5-'СЕТ СН'!$F$24</f>
        <v>3681.9911252700003</v>
      </c>
      <c r="X17" s="36">
        <f>SUMIFS(СВЦЭМ!$D$39:$D$782,СВЦЭМ!$A$39:$A$782,$A17,СВЦЭМ!$B$39:$B$782,X$11)+'СЕТ СН'!$F$14+СВЦЭМ!$D$10+'СЕТ СН'!$F$5-'СЕТ СН'!$F$24</f>
        <v>3714.3864806199999</v>
      </c>
      <c r="Y17" s="36">
        <f>SUMIFS(СВЦЭМ!$D$39:$D$782,СВЦЭМ!$A$39:$A$782,$A17,СВЦЭМ!$B$39:$B$782,Y$11)+'СЕТ СН'!$F$14+СВЦЭМ!$D$10+'СЕТ СН'!$F$5-'СЕТ СН'!$F$24</f>
        <v>3736.0366555300002</v>
      </c>
    </row>
    <row r="18" spans="1:25" ht="15.75" x14ac:dyDescent="0.2">
      <c r="A18" s="35">
        <f t="shared" si="0"/>
        <v>44627</v>
      </c>
      <c r="B18" s="36">
        <f>SUMIFS(СВЦЭМ!$D$39:$D$782,СВЦЭМ!$A$39:$A$782,$A18,СВЦЭМ!$B$39:$B$782,B$11)+'СЕТ СН'!$F$14+СВЦЭМ!$D$10+'СЕТ СН'!$F$5-'СЕТ СН'!$F$24</f>
        <v>3748.2335601900004</v>
      </c>
      <c r="C18" s="36">
        <f>SUMIFS(СВЦЭМ!$D$39:$D$782,СВЦЭМ!$A$39:$A$782,$A18,СВЦЭМ!$B$39:$B$782,C$11)+'СЕТ СН'!$F$14+СВЦЭМ!$D$10+'СЕТ СН'!$F$5-'СЕТ СН'!$F$24</f>
        <v>3798.0223530800004</v>
      </c>
      <c r="D18" s="36">
        <f>SUMIFS(СВЦЭМ!$D$39:$D$782,СВЦЭМ!$A$39:$A$782,$A18,СВЦЭМ!$B$39:$B$782,D$11)+'СЕТ СН'!$F$14+СВЦЭМ!$D$10+'СЕТ СН'!$F$5-'СЕТ СН'!$F$24</f>
        <v>3863.4959296200004</v>
      </c>
      <c r="E18" s="36">
        <f>SUMIFS(СВЦЭМ!$D$39:$D$782,СВЦЭМ!$A$39:$A$782,$A18,СВЦЭМ!$B$39:$B$782,E$11)+'СЕТ СН'!$F$14+СВЦЭМ!$D$10+'СЕТ СН'!$F$5-'СЕТ СН'!$F$24</f>
        <v>3903.3140753300004</v>
      </c>
      <c r="F18" s="36">
        <f>SUMIFS(СВЦЭМ!$D$39:$D$782,СВЦЭМ!$A$39:$A$782,$A18,СВЦЭМ!$B$39:$B$782,F$11)+'СЕТ СН'!$F$14+СВЦЭМ!$D$10+'СЕТ СН'!$F$5-'СЕТ СН'!$F$24</f>
        <v>3917.0618535500003</v>
      </c>
      <c r="G18" s="36">
        <f>SUMIFS(СВЦЭМ!$D$39:$D$782,СВЦЭМ!$A$39:$A$782,$A18,СВЦЭМ!$B$39:$B$782,G$11)+'СЕТ СН'!$F$14+СВЦЭМ!$D$10+'СЕТ СН'!$F$5-'СЕТ СН'!$F$24</f>
        <v>3905.7594359300001</v>
      </c>
      <c r="H18" s="36">
        <f>SUMIFS(СВЦЭМ!$D$39:$D$782,СВЦЭМ!$A$39:$A$782,$A18,СВЦЭМ!$B$39:$B$782,H$11)+'СЕТ СН'!$F$14+СВЦЭМ!$D$10+'СЕТ СН'!$F$5-'СЕТ СН'!$F$24</f>
        <v>3868.8701932100003</v>
      </c>
      <c r="I18" s="36">
        <f>SUMIFS(СВЦЭМ!$D$39:$D$782,СВЦЭМ!$A$39:$A$782,$A18,СВЦЭМ!$B$39:$B$782,I$11)+'СЕТ СН'!$F$14+СВЦЭМ!$D$10+'СЕТ СН'!$F$5-'СЕТ СН'!$F$24</f>
        <v>3785.4422902699998</v>
      </c>
      <c r="J18" s="36">
        <f>SUMIFS(СВЦЭМ!$D$39:$D$782,СВЦЭМ!$A$39:$A$782,$A18,СВЦЭМ!$B$39:$B$782,J$11)+'СЕТ СН'!$F$14+СВЦЭМ!$D$10+'СЕТ СН'!$F$5-'СЕТ СН'!$F$24</f>
        <v>3706.1841152000002</v>
      </c>
      <c r="K18" s="36">
        <f>SUMIFS(СВЦЭМ!$D$39:$D$782,СВЦЭМ!$A$39:$A$782,$A18,СВЦЭМ!$B$39:$B$782,K$11)+'СЕТ СН'!$F$14+СВЦЭМ!$D$10+'СЕТ СН'!$F$5-'СЕТ СН'!$F$24</f>
        <v>3690.6738898800004</v>
      </c>
      <c r="L18" s="36">
        <f>SUMIFS(СВЦЭМ!$D$39:$D$782,СВЦЭМ!$A$39:$A$782,$A18,СВЦЭМ!$B$39:$B$782,L$11)+'СЕТ СН'!$F$14+СВЦЭМ!$D$10+'СЕТ СН'!$F$5-'СЕТ СН'!$F$24</f>
        <v>3688.8577629199999</v>
      </c>
      <c r="M18" s="36">
        <f>SUMIFS(СВЦЭМ!$D$39:$D$782,СВЦЭМ!$A$39:$A$782,$A18,СВЦЭМ!$B$39:$B$782,M$11)+'СЕТ СН'!$F$14+СВЦЭМ!$D$10+'СЕТ СН'!$F$5-'СЕТ СН'!$F$24</f>
        <v>3739.8748855100002</v>
      </c>
      <c r="N18" s="36">
        <f>SUMIFS(СВЦЭМ!$D$39:$D$782,СВЦЭМ!$A$39:$A$782,$A18,СВЦЭМ!$B$39:$B$782,N$11)+'СЕТ СН'!$F$14+СВЦЭМ!$D$10+'СЕТ СН'!$F$5-'СЕТ СН'!$F$24</f>
        <v>3814.7905706700003</v>
      </c>
      <c r="O18" s="36">
        <f>SUMIFS(СВЦЭМ!$D$39:$D$782,СВЦЭМ!$A$39:$A$782,$A18,СВЦЭМ!$B$39:$B$782,O$11)+'СЕТ СН'!$F$14+СВЦЭМ!$D$10+'СЕТ СН'!$F$5-'СЕТ СН'!$F$24</f>
        <v>3871.4223389799999</v>
      </c>
      <c r="P18" s="36">
        <f>SUMIFS(СВЦЭМ!$D$39:$D$782,СВЦЭМ!$A$39:$A$782,$A18,СВЦЭМ!$B$39:$B$782,P$11)+'СЕТ СН'!$F$14+СВЦЭМ!$D$10+'СЕТ СН'!$F$5-'СЕТ СН'!$F$24</f>
        <v>3871.7919438899999</v>
      </c>
      <c r="Q18" s="36">
        <f>SUMIFS(СВЦЭМ!$D$39:$D$782,СВЦЭМ!$A$39:$A$782,$A18,СВЦЭМ!$B$39:$B$782,Q$11)+'СЕТ СН'!$F$14+СВЦЭМ!$D$10+'СЕТ СН'!$F$5-'СЕТ СН'!$F$24</f>
        <v>3845.5728235200004</v>
      </c>
      <c r="R18" s="36">
        <f>SUMIFS(СВЦЭМ!$D$39:$D$782,СВЦЭМ!$A$39:$A$782,$A18,СВЦЭМ!$B$39:$B$782,R$11)+'СЕТ СН'!$F$14+СВЦЭМ!$D$10+'СЕТ СН'!$F$5-'СЕТ СН'!$F$24</f>
        <v>3799.7350587000001</v>
      </c>
      <c r="S18" s="36">
        <f>SUMIFS(СВЦЭМ!$D$39:$D$782,СВЦЭМ!$A$39:$A$782,$A18,СВЦЭМ!$B$39:$B$782,S$11)+'СЕТ СН'!$F$14+СВЦЭМ!$D$10+'СЕТ СН'!$F$5-'СЕТ СН'!$F$24</f>
        <v>3754.8162994200002</v>
      </c>
      <c r="T18" s="36">
        <f>SUMIFS(СВЦЭМ!$D$39:$D$782,СВЦЭМ!$A$39:$A$782,$A18,СВЦЭМ!$B$39:$B$782,T$11)+'СЕТ СН'!$F$14+СВЦЭМ!$D$10+'СЕТ СН'!$F$5-'СЕТ СН'!$F$24</f>
        <v>3719.7047610400004</v>
      </c>
      <c r="U18" s="36">
        <f>SUMIFS(СВЦЭМ!$D$39:$D$782,СВЦЭМ!$A$39:$A$782,$A18,СВЦЭМ!$B$39:$B$782,U$11)+'СЕТ СН'!$F$14+СВЦЭМ!$D$10+'СЕТ СН'!$F$5-'СЕТ СН'!$F$24</f>
        <v>3681.4783210300002</v>
      </c>
      <c r="V18" s="36">
        <f>SUMIFS(СВЦЭМ!$D$39:$D$782,СВЦЭМ!$A$39:$A$782,$A18,СВЦЭМ!$B$39:$B$782,V$11)+'СЕТ СН'!$F$14+СВЦЭМ!$D$10+'СЕТ СН'!$F$5-'СЕТ СН'!$F$24</f>
        <v>3679.0596909900005</v>
      </c>
      <c r="W18" s="36">
        <f>SUMIFS(СВЦЭМ!$D$39:$D$782,СВЦЭМ!$A$39:$A$782,$A18,СВЦЭМ!$B$39:$B$782,W$11)+'СЕТ СН'!$F$14+СВЦЭМ!$D$10+'СЕТ СН'!$F$5-'СЕТ СН'!$F$24</f>
        <v>3701.7284632500005</v>
      </c>
      <c r="X18" s="36">
        <f>SUMIFS(СВЦЭМ!$D$39:$D$782,СВЦЭМ!$A$39:$A$782,$A18,СВЦЭМ!$B$39:$B$782,X$11)+'СЕТ СН'!$F$14+СВЦЭМ!$D$10+'СЕТ СН'!$F$5-'СЕТ СН'!$F$24</f>
        <v>3737.5317365500005</v>
      </c>
      <c r="Y18" s="36">
        <f>SUMIFS(СВЦЭМ!$D$39:$D$782,СВЦЭМ!$A$39:$A$782,$A18,СВЦЭМ!$B$39:$B$782,Y$11)+'СЕТ СН'!$F$14+СВЦЭМ!$D$10+'СЕТ СН'!$F$5-'СЕТ СН'!$F$24</f>
        <v>3772.1124054600004</v>
      </c>
    </row>
    <row r="19" spans="1:25" ht="15.75" x14ac:dyDescent="0.2">
      <c r="A19" s="35">
        <f t="shared" si="0"/>
        <v>44628</v>
      </c>
      <c r="B19" s="36">
        <f>SUMIFS(СВЦЭМ!$D$39:$D$782,СВЦЭМ!$A$39:$A$782,$A19,СВЦЭМ!$B$39:$B$782,B$11)+'СЕТ СН'!$F$14+СВЦЭМ!$D$10+'СЕТ СН'!$F$5-'СЕТ СН'!$F$24</f>
        <v>3753.7265725200004</v>
      </c>
      <c r="C19" s="36">
        <f>SUMIFS(СВЦЭМ!$D$39:$D$782,СВЦЭМ!$A$39:$A$782,$A19,СВЦЭМ!$B$39:$B$782,C$11)+'СЕТ СН'!$F$14+СВЦЭМ!$D$10+'СЕТ СН'!$F$5-'СЕТ СН'!$F$24</f>
        <v>3793.1099910000003</v>
      </c>
      <c r="D19" s="36">
        <f>SUMIFS(СВЦЭМ!$D$39:$D$782,СВЦЭМ!$A$39:$A$782,$A19,СВЦЭМ!$B$39:$B$782,D$11)+'СЕТ СН'!$F$14+СВЦЭМ!$D$10+'СЕТ СН'!$F$5-'СЕТ СН'!$F$24</f>
        <v>3845.6213571500002</v>
      </c>
      <c r="E19" s="36">
        <f>SUMIFS(СВЦЭМ!$D$39:$D$782,СВЦЭМ!$A$39:$A$782,$A19,СВЦЭМ!$B$39:$B$782,E$11)+'СЕТ СН'!$F$14+СВЦЭМ!$D$10+'СЕТ СН'!$F$5-'СЕТ СН'!$F$24</f>
        <v>3881.6851312100002</v>
      </c>
      <c r="F19" s="36">
        <f>SUMIFS(СВЦЭМ!$D$39:$D$782,СВЦЭМ!$A$39:$A$782,$A19,СВЦЭМ!$B$39:$B$782,F$11)+'СЕТ СН'!$F$14+СВЦЭМ!$D$10+'СЕТ СН'!$F$5-'СЕТ СН'!$F$24</f>
        <v>3899.0225552500001</v>
      </c>
      <c r="G19" s="36">
        <f>SUMIFS(СВЦЭМ!$D$39:$D$782,СВЦЭМ!$A$39:$A$782,$A19,СВЦЭМ!$B$39:$B$782,G$11)+'СЕТ СН'!$F$14+СВЦЭМ!$D$10+'СЕТ СН'!$F$5-'СЕТ СН'!$F$24</f>
        <v>3894.4969104700003</v>
      </c>
      <c r="H19" s="36">
        <f>SUMIFS(СВЦЭМ!$D$39:$D$782,СВЦЭМ!$A$39:$A$782,$A19,СВЦЭМ!$B$39:$B$782,H$11)+'СЕТ СН'!$F$14+СВЦЭМ!$D$10+'СЕТ СН'!$F$5-'СЕТ СН'!$F$24</f>
        <v>3869.8194869700001</v>
      </c>
      <c r="I19" s="36">
        <f>SUMIFS(СВЦЭМ!$D$39:$D$782,СВЦЭМ!$A$39:$A$782,$A19,СВЦЭМ!$B$39:$B$782,I$11)+'СЕТ СН'!$F$14+СВЦЭМ!$D$10+'СЕТ СН'!$F$5-'СЕТ СН'!$F$24</f>
        <v>3781.5871039200001</v>
      </c>
      <c r="J19" s="36">
        <f>SUMIFS(СВЦЭМ!$D$39:$D$782,СВЦЭМ!$A$39:$A$782,$A19,СВЦЭМ!$B$39:$B$782,J$11)+'СЕТ СН'!$F$14+СВЦЭМ!$D$10+'СЕТ СН'!$F$5-'СЕТ СН'!$F$24</f>
        <v>3695.9663672200004</v>
      </c>
      <c r="K19" s="36">
        <f>SUMIFS(СВЦЭМ!$D$39:$D$782,СВЦЭМ!$A$39:$A$782,$A19,СВЦЭМ!$B$39:$B$782,K$11)+'СЕТ СН'!$F$14+СВЦЭМ!$D$10+'СЕТ СН'!$F$5-'СЕТ СН'!$F$24</f>
        <v>3689.00474803</v>
      </c>
      <c r="L19" s="36">
        <f>SUMIFS(СВЦЭМ!$D$39:$D$782,СВЦЭМ!$A$39:$A$782,$A19,СВЦЭМ!$B$39:$B$782,L$11)+'СЕТ СН'!$F$14+СВЦЭМ!$D$10+'СЕТ СН'!$F$5-'СЕТ СН'!$F$24</f>
        <v>3688.8750834400003</v>
      </c>
      <c r="M19" s="36">
        <f>SUMIFS(СВЦЭМ!$D$39:$D$782,СВЦЭМ!$A$39:$A$782,$A19,СВЦЭМ!$B$39:$B$782,M$11)+'СЕТ СН'!$F$14+СВЦЭМ!$D$10+'СЕТ СН'!$F$5-'СЕТ СН'!$F$24</f>
        <v>3755.0983019900004</v>
      </c>
      <c r="N19" s="36">
        <f>SUMIFS(СВЦЭМ!$D$39:$D$782,СВЦЭМ!$A$39:$A$782,$A19,СВЦЭМ!$B$39:$B$782,N$11)+'СЕТ СН'!$F$14+СВЦЭМ!$D$10+'СЕТ СН'!$F$5-'СЕТ СН'!$F$24</f>
        <v>3838.1631592900003</v>
      </c>
      <c r="O19" s="36">
        <f>SUMIFS(СВЦЭМ!$D$39:$D$782,СВЦЭМ!$A$39:$A$782,$A19,СВЦЭМ!$B$39:$B$782,O$11)+'СЕТ СН'!$F$14+СВЦЭМ!$D$10+'СЕТ СН'!$F$5-'СЕТ СН'!$F$24</f>
        <v>3878.50372505</v>
      </c>
      <c r="P19" s="36">
        <f>SUMIFS(СВЦЭМ!$D$39:$D$782,СВЦЭМ!$A$39:$A$782,$A19,СВЦЭМ!$B$39:$B$782,P$11)+'СЕТ СН'!$F$14+СВЦЭМ!$D$10+'СЕТ СН'!$F$5-'СЕТ СН'!$F$24</f>
        <v>3880.7167167100001</v>
      </c>
      <c r="Q19" s="36">
        <f>SUMIFS(СВЦЭМ!$D$39:$D$782,СВЦЭМ!$A$39:$A$782,$A19,СВЦЭМ!$B$39:$B$782,Q$11)+'СЕТ СН'!$F$14+СВЦЭМ!$D$10+'СЕТ СН'!$F$5-'СЕТ СН'!$F$24</f>
        <v>3860.6265572900002</v>
      </c>
      <c r="R19" s="36">
        <f>SUMIFS(СВЦЭМ!$D$39:$D$782,СВЦЭМ!$A$39:$A$782,$A19,СВЦЭМ!$B$39:$B$782,R$11)+'СЕТ СН'!$F$14+СВЦЭМ!$D$10+'СЕТ СН'!$F$5-'СЕТ СН'!$F$24</f>
        <v>3803.7257065600002</v>
      </c>
      <c r="S19" s="36">
        <f>SUMIFS(СВЦЭМ!$D$39:$D$782,СВЦЭМ!$A$39:$A$782,$A19,СВЦЭМ!$B$39:$B$782,S$11)+'СЕТ СН'!$F$14+СВЦЭМ!$D$10+'СЕТ СН'!$F$5-'СЕТ СН'!$F$24</f>
        <v>3748.5070388600002</v>
      </c>
      <c r="T19" s="36">
        <f>SUMIFS(СВЦЭМ!$D$39:$D$782,СВЦЭМ!$A$39:$A$782,$A19,СВЦЭМ!$B$39:$B$782,T$11)+'СЕТ СН'!$F$14+СВЦЭМ!$D$10+'СЕТ СН'!$F$5-'СЕТ СН'!$F$24</f>
        <v>3702.9347568700005</v>
      </c>
      <c r="U19" s="36">
        <f>SUMIFS(СВЦЭМ!$D$39:$D$782,СВЦЭМ!$A$39:$A$782,$A19,СВЦЭМ!$B$39:$B$782,U$11)+'СЕТ СН'!$F$14+СВЦЭМ!$D$10+'СЕТ СН'!$F$5-'СЕТ СН'!$F$24</f>
        <v>3678.5541812199999</v>
      </c>
      <c r="V19" s="36">
        <f>SUMIFS(СВЦЭМ!$D$39:$D$782,СВЦЭМ!$A$39:$A$782,$A19,СВЦЭМ!$B$39:$B$782,V$11)+'СЕТ СН'!$F$14+СВЦЭМ!$D$10+'СЕТ СН'!$F$5-'СЕТ СН'!$F$24</f>
        <v>3684.4557233599999</v>
      </c>
      <c r="W19" s="36">
        <f>SUMIFS(СВЦЭМ!$D$39:$D$782,СВЦЭМ!$A$39:$A$782,$A19,СВЦЭМ!$B$39:$B$782,W$11)+'СЕТ СН'!$F$14+СВЦЭМ!$D$10+'СЕТ СН'!$F$5-'СЕТ СН'!$F$24</f>
        <v>3700.4363331200002</v>
      </c>
      <c r="X19" s="36">
        <f>SUMIFS(СВЦЭМ!$D$39:$D$782,СВЦЭМ!$A$39:$A$782,$A19,СВЦЭМ!$B$39:$B$782,X$11)+'СЕТ СН'!$F$14+СВЦЭМ!$D$10+'СЕТ СН'!$F$5-'СЕТ СН'!$F$24</f>
        <v>3730.9888474400004</v>
      </c>
      <c r="Y19" s="36">
        <f>SUMIFS(СВЦЭМ!$D$39:$D$782,СВЦЭМ!$A$39:$A$782,$A19,СВЦЭМ!$B$39:$B$782,Y$11)+'СЕТ СН'!$F$14+СВЦЭМ!$D$10+'СЕТ СН'!$F$5-'СЕТ СН'!$F$24</f>
        <v>3770.7244171500001</v>
      </c>
    </row>
    <row r="20" spans="1:25" ht="15.75" x14ac:dyDescent="0.2">
      <c r="A20" s="35">
        <f t="shared" si="0"/>
        <v>44629</v>
      </c>
      <c r="B20" s="36">
        <f>SUMIFS(СВЦЭМ!$D$39:$D$782,СВЦЭМ!$A$39:$A$782,$A20,СВЦЭМ!$B$39:$B$782,B$11)+'СЕТ СН'!$F$14+СВЦЭМ!$D$10+'СЕТ СН'!$F$5-'СЕТ СН'!$F$24</f>
        <v>3761.9041921100002</v>
      </c>
      <c r="C20" s="36">
        <f>SUMIFS(СВЦЭМ!$D$39:$D$782,СВЦЭМ!$A$39:$A$782,$A20,СВЦЭМ!$B$39:$B$782,C$11)+'СЕТ СН'!$F$14+СВЦЭМ!$D$10+'СЕТ СН'!$F$5-'СЕТ СН'!$F$24</f>
        <v>3820.18088567</v>
      </c>
      <c r="D20" s="36">
        <f>SUMIFS(СВЦЭМ!$D$39:$D$782,СВЦЭМ!$A$39:$A$782,$A20,СВЦЭМ!$B$39:$B$782,D$11)+'СЕТ СН'!$F$14+СВЦЭМ!$D$10+'СЕТ СН'!$F$5-'СЕТ СН'!$F$24</f>
        <v>3864.4371981000004</v>
      </c>
      <c r="E20" s="36">
        <f>SUMIFS(СВЦЭМ!$D$39:$D$782,СВЦЭМ!$A$39:$A$782,$A20,СВЦЭМ!$B$39:$B$782,E$11)+'СЕТ СН'!$F$14+СВЦЭМ!$D$10+'СЕТ СН'!$F$5-'СЕТ СН'!$F$24</f>
        <v>3893.58078922</v>
      </c>
      <c r="F20" s="36">
        <f>SUMIFS(СВЦЭМ!$D$39:$D$782,СВЦЭМ!$A$39:$A$782,$A20,СВЦЭМ!$B$39:$B$782,F$11)+'СЕТ СН'!$F$14+СВЦЭМ!$D$10+'СЕТ СН'!$F$5-'СЕТ СН'!$F$24</f>
        <v>3928.9894240399999</v>
      </c>
      <c r="G20" s="36">
        <f>SUMIFS(СВЦЭМ!$D$39:$D$782,СВЦЭМ!$A$39:$A$782,$A20,СВЦЭМ!$B$39:$B$782,G$11)+'СЕТ СН'!$F$14+СВЦЭМ!$D$10+'СЕТ СН'!$F$5-'СЕТ СН'!$F$24</f>
        <v>3919.5769140299999</v>
      </c>
      <c r="H20" s="36">
        <f>SUMIFS(СВЦЭМ!$D$39:$D$782,СВЦЭМ!$A$39:$A$782,$A20,СВЦЭМ!$B$39:$B$782,H$11)+'СЕТ СН'!$F$14+СВЦЭМ!$D$10+'СЕТ СН'!$F$5-'СЕТ СН'!$F$24</f>
        <v>3855.4277550300003</v>
      </c>
      <c r="I20" s="36">
        <f>SUMIFS(СВЦЭМ!$D$39:$D$782,СВЦЭМ!$A$39:$A$782,$A20,СВЦЭМ!$B$39:$B$782,I$11)+'СЕТ СН'!$F$14+СВЦЭМ!$D$10+'СЕТ СН'!$F$5-'СЕТ СН'!$F$24</f>
        <v>3815.1910033600002</v>
      </c>
      <c r="J20" s="36">
        <f>SUMIFS(СВЦЭМ!$D$39:$D$782,СВЦЭМ!$A$39:$A$782,$A20,СВЦЭМ!$B$39:$B$782,J$11)+'СЕТ СН'!$F$14+СВЦЭМ!$D$10+'СЕТ СН'!$F$5-'СЕТ СН'!$F$24</f>
        <v>3790.4639136000001</v>
      </c>
      <c r="K20" s="36">
        <f>SUMIFS(СВЦЭМ!$D$39:$D$782,СВЦЭМ!$A$39:$A$782,$A20,СВЦЭМ!$B$39:$B$782,K$11)+'СЕТ СН'!$F$14+СВЦЭМ!$D$10+'СЕТ СН'!$F$5-'СЕТ СН'!$F$24</f>
        <v>3779.0331212199999</v>
      </c>
      <c r="L20" s="36">
        <f>SUMIFS(СВЦЭМ!$D$39:$D$782,СВЦЭМ!$A$39:$A$782,$A20,СВЦЭМ!$B$39:$B$782,L$11)+'СЕТ СН'!$F$14+СВЦЭМ!$D$10+'СЕТ СН'!$F$5-'СЕТ СН'!$F$24</f>
        <v>3787.8836179600003</v>
      </c>
      <c r="M20" s="36">
        <f>SUMIFS(СВЦЭМ!$D$39:$D$782,СВЦЭМ!$A$39:$A$782,$A20,СВЦЭМ!$B$39:$B$782,M$11)+'СЕТ СН'!$F$14+СВЦЭМ!$D$10+'СЕТ СН'!$F$5-'СЕТ СН'!$F$24</f>
        <v>3834.1730568100002</v>
      </c>
      <c r="N20" s="36">
        <f>SUMIFS(СВЦЭМ!$D$39:$D$782,СВЦЭМ!$A$39:$A$782,$A20,СВЦЭМ!$B$39:$B$782,N$11)+'СЕТ СН'!$F$14+СВЦЭМ!$D$10+'СЕТ СН'!$F$5-'СЕТ СН'!$F$24</f>
        <v>3868.03599485</v>
      </c>
      <c r="O20" s="36">
        <f>SUMIFS(СВЦЭМ!$D$39:$D$782,СВЦЭМ!$A$39:$A$782,$A20,СВЦЭМ!$B$39:$B$782,O$11)+'СЕТ СН'!$F$14+СВЦЭМ!$D$10+'СЕТ СН'!$F$5-'СЕТ СН'!$F$24</f>
        <v>3913.9767678799999</v>
      </c>
      <c r="P20" s="36">
        <f>SUMIFS(СВЦЭМ!$D$39:$D$782,СВЦЭМ!$A$39:$A$782,$A20,СВЦЭМ!$B$39:$B$782,P$11)+'СЕТ СН'!$F$14+СВЦЭМ!$D$10+'СЕТ СН'!$F$5-'СЕТ СН'!$F$24</f>
        <v>3921.2767366600001</v>
      </c>
      <c r="Q20" s="36">
        <f>SUMIFS(СВЦЭМ!$D$39:$D$782,СВЦЭМ!$A$39:$A$782,$A20,СВЦЭМ!$B$39:$B$782,Q$11)+'СЕТ СН'!$F$14+СВЦЭМ!$D$10+'СЕТ СН'!$F$5-'СЕТ СН'!$F$24</f>
        <v>3908.7431060700001</v>
      </c>
      <c r="R20" s="36">
        <f>SUMIFS(СВЦЭМ!$D$39:$D$782,СВЦЭМ!$A$39:$A$782,$A20,СВЦЭМ!$B$39:$B$782,R$11)+'СЕТ СН'!$F$14+СВЦЭМ!$D$10+'СЕТ СН'!$F$5-'СЕТ СН'!$F$24</f>
        <v>3867.6655883900003</v>
      </c>
      <c r="S20" s="36">
        <f>SUMIFS(СВЦЭМ!$D$39:$D$782,СВЦЭМ!$A$39:$A$782,$A20,СВЦЭМ!$B$39:$B$782,S$11)+'СЕТ СН'!$F$14+СВЦЭМ!$D$10+'СЕТ СН'!$F$5-'СЕТ СН'!$F$24</f>
        <v>3814.9298871500005</v>
      </c>
      <c r="T20" s="36">
        <f>SUMIFS(СВЦЭМ!$D$39:$D$782,СВЦЭМ!$A$39:$A$782,$A20,СВЦЭМ!$B$39:$B$782,T$11)+'СЕТ СН'!$F$14+СВЦЭМ!$D$10+'СЕТ СН'!$F$5-'СЕТ СН'!$F$24</f>
        <v>3773.3408296500002</v>
      </c>
      <c r="U20" s="36">
        <f>SUMIFS(СВЦЭМ!$D$39:$D$782,СВЦЭМ!$A$39:$A$782,$A20,СВЦЭМ!$B$39:$B$782,U$11)+'СЕТ СН'!$F$14+СВЦЭМ!$D$10+'СЕТ СН'!$F$5-'СЕТ СН'!$F$24</f>
        <v>3746.4159070800001</v>
      </c>
      <c r="V20" s="36">
        <f>SUMIFS(СВЦЭМ!$D$39:$D$782,СВЦЭМ!$A$39:$A$782,$A20,СВЦЭМ!$B$39:$B$782,V$11)+'СЕТ СН'!$F$14+СВЦЭМ!$D$10+'СЕТ СН'!$F$5-'СЕТ СН'!$F$24</f>
        <v>3761.3335089000002</v>
      </c>
      <c r="W20" s="36">
        <f>SUMIFS(СВЦЭМ!$D$39:$D$782,СВЦЭМ!$A$39:$A$782,$A20,СВЦЭМ!$B$39:$B$782,W$11)+'СЕТ СН'!$F$14+СВЦЭМ!$D$10+'СЕТ СН'!$F$5-'СЕТ СН'!$F$24</f>
        <v>3778.1269846700002</v>
      </c>
      <c r="X20" s="36">
        <f>SUMIFS(СВЦЭМ!$D$39:$D$782,СВЦЭМ!$A$39:$A$782,$A20,СВЦЭМ!$B$39:$B$782,X$11)+'СЕТ СН'!$F$14+СВЦЭМ!$D$10+'СЕТ СН'!$F$5-'СЕТ СН'!$F$24</f>
        <v>3804.6336376200002</v>
      </c>
      <c r="Y20" s="36">
        <f>SUMIFS(СВЦЭМ!$D$39:$D$782,СВЦЭМ!$A$39:$A$782,$A20,СВЦЭМ!$B$39:$B$782,Y$11)+'СЕТ СН'!$F$14+СВЦЭМ!$D$10+'СЕТ СН'!$F$5-'СЕТ СН'!$F$24</f>
        <v>3820.6359778300002</v>
      </c>
    </row>
    <row r="21" spans="1:25" ht="15.75" x14ac:dyDescent="0.2">
      <c r="A21" s="35">
        <f t="shared" si="0"/>
        <v>44630</v>
      </c>
      <c r="B21" s="36">
        <f>SUMIFS(СВЦЭМ!$D$39:$D$782,СВЦЭМ!$A$39:$A$782,$A21,СВЦЭМ!$B$39:$B$782,B$11)+'СЕТ СН'!$F$14+СВЦЭМ!$D$10+'СЕТ СН'!$F$5-'СЕТ СН'!$F$24</f>
        <v>3821.8937170200002</v>
      </c>
      <c r="C21" s="36">
        <f>SUMIFS(СВЦЭМ!$D$39:$D$782,СВЦЭМ!$A$39:$A$782,$A21,СВЦЭМ!$B$39:$B$782,C$11)+'СЕТ СН'!$F$14+СВЦЭМ!$D$10+'СЕТ СН'!$F$5-'СЕТ СН'!$F$24</f>
        <v>3882.8681904100004</v>
      </c>
      <c r="D21" s="36">
        <f>SUMIFS(СВЦЭМ!$D$39:$D$782,СВЦЭМ!$A$39:$A$782,$A21,СВЦЭМ!$B$39:$B$782,D$11)+'СЕТ СН'!$F$14+СВЦЭМ!$D$10+'СЕТ СН'!$F$5-'СЕТ СН'!$F$24</f>
        <v>3918.2154400400004</v>
      </c>
      <c r="E21" s="36">
        <f>SUMIFS(СВЦЭМ!$D$39:$D$782,СВЦЭМ!$A$39:$A$782,$A21,СВЦЭМ!$B$39:$B$782,E$11)+'СЕТ СН'!$F$14+СВЦЭМ!$D$10+'СЕТ СН'!$F$5-'СЕТ СН'!$F$24</f>
        <v>3953.5710343400001</v>
      </c>
      <c r="F21" s="36">
        <f>SUMIFS(СВЦЭМ!$D$39:$D$782,СВЦЭМ!$A$39:$A$782,$A21,СВЦЭМ!$B$39:$B$782,F$11)+'СЕТ СН'!$F$14+СВЦЭМ!$D$10+'СЕТ СН'!$F$5-'СЕТ СН'!$F$24</f>
        <v>3965.8366164899999</v>
      </c>
      <c r="G21" s="36">
        <f>SUMIFS(СВЦЭМ!$D$39:$D$782,СВЦЭМ!$A$39:$A$782,$A21,СВЦЭМ!$B$39:$B$782,G$11)+'СЕТ СН'!$F$14+СВЦЭМ!$D$10+'СЕТ СН'!$F$5-'СЕТ СН'!$F$24</f>
        <v>3941.5745789500002</v>
      </c>
      <c r="H21" s="36">
        <f>SUMIFS(СВЦЭМ!$D$39:$D$782,СВЦЭМ!$A$39:$A$782,$A21,СВЦЭМ!$B$39:$B$782,H$11)+'СЕТ СН'!$F$14+СВЦЭМ!$D$10+'СЕТ СН'!$F$5-'СЕТ СН'!$F$24</f>
        <v>3877.3286940400003</v>
      </c>
      <c r="I21" s="36">
        <f>SUMIFS(СВЦЭМ!$D$39:$D$782,СВЦЭМ!$A$39:$A$782,$A21,СВЦЭМ!$B$39:$B$782,I$11)+'СЕТ СН'!$F$14+СВЦЭМ!$D$10+'СЕТ СН'!$F$5-'СЕТ СН'!$F$24</f>
        <v>3795.8565192000001</v>
      </c>
      <c r="J21" s="36">
        <f>SUMIFS(СВЦЭМ!$D$39:$D$782,СВЦЭМ!$A$39:$A$782,$A21,СВЦЭМ!$B$39:$B$782,J$11)+'СЕТ СН'!$F$14+СВЦЭМ!$D$10+'СЕТ СН'!$F$5-'СЕТ СН'!$F$24</f>
        <v>3757.4549548300001</v>
      </c>
      <c r="K21" s="36">
        <f>SUMIFS(СВЦЭМ!$D$39:$D$782,СВЦЭМ!$A$39:$A$782,$A21,СВЦЭМ!$B$39:$B$782,K$11)+'СЕТ СН'!$F$14+СВЦЭМ!$D$10+'СЕТ СН'!$F$5-'СЕТ СН'!$F$24</f>
        <v>3777.7972193100004</v>
      </c>
      <c r="L21" s="36">
        <f>SUMIFS(СВЦЭМ!$D$39:$D$782,СВЦЭМ!$A$39:$A$782,$A21,СВЦЭМ!$B$39:$B$782,L$11)+'СЕТ СН'!$F$14+СВЦЭМ!$D$10+'СЕТ СН'!$F$5-'СЕТ СН'!$F$24</f>
        <v>3784.0785889700001</v>
      </c>
      <c r="M21" s="36">
        <f>SUMIFS(СВЦЭМ!$D$39:$D$782,СВЦЭМ!$A$39:$A$782,$A21,СВЦЭМ!$B$39:$B$782,M$11)+'СЕТ СН'!$F$14+СВЦЭМ!$D$10+'СЕТ СН'!$F$5-'СЕТ СН'!$F$24</f>
        <v>3811.2637547700001</v>
      </c>
      <c r="N21" s="36">
        <f>SUMIFS(СВЦЭМ!$D$39:$D$782,СВЦЭМ!$A$39:$A$782,$A21,СВЦЭМ!$B$39:$B$782,N$11)+'СЕТ СН'!$F$14+СВЦЭМ!$D$10+'СЕТ СН'!$F$5-'СЕТ СН'!$F$24</f>
        <v>3861.8855100400001</v>
      </c>
      <c r="O21" s="36">
        <f>SUMIFS(СВЦЭМ!$D$39:$D$782,СВЦЭМ!$A$39:$A$782,$A21,СВЦЭМ!$B$39:$B$782,O$11)+'СЕТ СН'!$F$14+СВЦЭМ!$D$10+'СЕТ СН'!$F$5-'СЕТ СН'!$F$24</f>
        <v>3905.3621294700001</v>
      </c>
      <c r="P21" s="36">
        <f>SUMIFS(СВЦЭМ!$D$39:$D$782,СВЦЭМ!$A$39:$A$782,$A21,СВЦЭМ!$B$39:$B$782,P$11)+'СЕТ СН'!$F$14+СВЦЭМ!$D$10+'СЕТ СН'!$F$5-'СЕТ СН'!$F$24</f>
        <v>3920.7732817800002</v>
      </c>
      <c r="Q21" s="36">
        <f>SUMIFS(СВЦЭМ!$D$39:$D$782,СВЦЭМ!$A$39:$A$782,$A21,СВЦЭМ!$B$39:$B$782,Q$11)+'СЕТ СН'!$F$14+СВЦЭМ!$D$10+'СЕТ СН'!$F$5-'СЕТ СН'!$F$24</f>
        <v>3896.7495469599999</v>
      </c>
      <c r="R21" s="36">
        <f>SUMIFS(СВЦЭМ!$D$39:$D$782,СВЦЭМ!$A$39:$A$782,$A21,СВЦЭМ!$B$39:$B$782,R$11)+'СЕТ СН'!$F$14+СВЦЭМ!$D$10+'СЕТ СН'!$F$5-'СЕТ СН'!$F$24</f>
        <v>3852.8873239100003</v>
      </c>
      <c r="S21" s="36">
        <f>SUMIFS(СВЦЭМ!$D$39:$D$782,СВЦЭМ!$A$39:$A$782,$A21,СВЦЭМ!$B$39:$B$782,S$11)+'СЕТ СН'!$F$14+СВЦЭМ!$D$10+'СЕТ СН'!$F$5-'СЕТ СН'!$F$24</f>
        <v>3797.6407525499999</v>
      </c>
      <c r="T21" s="36">
        <f>SUMIFS(СВЦЭМ!$D$39:$D$782,СВЦЭМ!$A$39:$A$782,$A21,СВЦЭМ!$B$39:$B$782,T$11)+'СЕТ СН'!$F$14+СВЦЭМ!$D$10+'СЕТ СН'!$F$5-'СЕТ СН'!$F$24</f>
        <v>3762.0446307000002</v>
      </c>
      <c r="U21" s="36">
        <f>SUMIFS(СВЦЭМ!$D$39:$D$782,СВЦЭМ!$A$39:$A$782,$A21,СВЦЭМ!$B$39:$B$782,U$11)+'СЕТ СН'!$F$14+СВЦЭМ!$D$10+'СЕТ СН'!$F$5-'СЕТ СН'!$F$24</f>
        <v>3717.4683876899999</v>
      </c>
      <c r="V21" s="36">
        <f>SUMIFS(СВЦЭМ!$D$39:$D$782,СВЦЭМ!$A$39:$A$782,$A21,СВЦЭМ!$B$39:$B$782,V$11)+'СЕТ СН'!$F$14+СВЦЭМ!$D$10+'СЕТ СН'!$F$5-'СЕТ СН'!$F$24</f>
        <v>3732.1634649300004</v>
      </c>
      <c r="W21" s="36">
        <f>SUMIFS(СВЦЭМ!$D$39:$D$782,СВЦЭМ!$A$39:$A$782,$A21,СВЦЭМ!$B$39:$B$782,W$11)+'СЕТ СН'!$F$14+СВЦЭМ!$D$10+'СЕТ СН'!$F$5-'СЕТ СН'!$F$24</f>
        <v>3763.1006052900002</v>
      </c>
      <c r="X21" s="36">
        <f>SUMIFS(СВЦЭМ!$D$39:$D$782,СВЦЭМ!$A$39:$A$782,$A21,СВЦЭМ!$B$39:$B$782,X$11)+'СЕТ СН'!$F$14+СВЦЭМ!$D$10+'СЕТ СН'!$F$5-'СЕТ СН'!$F$24</f>
        <v>3790.1834724300002</v>
      </c>
      <c r="Y21" s="36">
        <f>SUMIFS(СВЦЭМ!$D$39:$D$782,СВЦЭМ!$A$39:$A$782,$A21,СВЦЭМ!$B$39:$B$782,Y$11)+'СЕТ СН'!$F$14+СВЦЭМ!$D$10+'СЕТ СН'!$F$5-'СЕТ СН'!$F$24</f>
        <v>3812.4863386200004</v>
      </c>
    </row>
    <row r="22" spans="1:25" ht="15.75" x14ac:dyDescent="0.2">
      <c r="A22" s="35">
        <f t="shared" si="0"/>
        <v>44631</v>
      </c>
      <c r="B22" s="36">
        <f>SUMIFS(СВЦЭМ!$D$39:$D$782,СВЦЭМ!$A$39:$A$782,$A22,СВЦЭМ!$B$39:$B$782,B$11)+'СЕТ СН'!$F$14+СВЦЭМ!$D$10+'СЕТ СН'!$F$5-'СЕТ СН'!$F$24</f>
        <v>3798.7761157499999</v>
      </c>
      <c r="C22" s="36">
        <f>SUMIFS(СВЦЭМ!$D$39:$D$782,СВЦЭМ!$A$39:$A$782,$A22,СВЦЭМ!$B$39:$B$782,C$11)+'СЕТ СН'!$F$14+СВЦЭМ!$D$10+'СЕТ СН'!$F$5-'СЕТ СН'!$F$24</f>
        <v>3850.5793537899999</v>
      </c>
      <c r="D22" s="36">
        <f>SUMIFS(СВЦЭМ!$D$39:$D$782,СВЦЭМ!$A$39:$A$782,$A22,СВЦЭМ!$B$39:$B$782,D$11)+'СЕТ СН'!$F$14+СВЦЭМ!$D$10+'СЕТ СН'!$F$5-'СЕТ СН'!$F$24</f>
        <v>3918.1753239500003</v>
      </c>
      <c r="E22" s="36">
        <f>SUMIFS(СВЦЭМ!$D$39:$D$782,СВЦЭМ!$A$39:$A$782,$A22,СВЦЭМ!$B$39:$B$782,E$11)+'СЕТ СН'!$F$14+СВЦЭМ!$D$10+'СЕТ СН'!$F$5-'СЕТ СН'!$F$24</f>
        <v>3956.9737118800003</v>
      </c>
      <c r="F22" s="36">
        <f>SUMIFS(СВЦЭМ!$D$39:$D$782,СВЦЭМ!$A$39:$A$782,$A22,СВЦЭМ!$B$39:$B$782,F$11)+'СЕТ СН'!$F$14+СВЦЭМ!$D$10+'СЕТ СН'!$F$5-'СЕТ СН'!$F$24</f>
        <v>3975.2796478300002</v>
      </c>
      <c r="G22" s="36">
        <f>SUMIFS(СВЦЭМ!$D$39:$D$782,СВЦЭМ!$A$39:$A$782,$A22,СВЦЭМ!$B$39:$B$782,G$11)+'СЕТ СН'!$F$14+СВЦЭМ!$D$10+'СЕТ СН'!$F$5-'СЕТ СН'!$F$24</f>
        <v>3943.1722609799999</v>
      </c>
      <c r="H22" s="36">
        <f>SUMIFS(СВЦЭМ!$D$39:$D$782,СВЦЭМ!$A$39:$A$782,$A22,СВЦЭМ!$B$39:$B$782,H$11)+'СЕТ СН'!$F$14+СВЦЭМ!$D$10+'СЕТ СН'!$F$5-'СЕТ СН'!$F$24</f>
        <v>3884.16538408</v>
      </c>
      <c r="I22" s="36">
        <f>SUMIFS(СВЦЭМ!$D$39:$D$782,СВЦЭМ!$A$39:$A$782,$A22,СВЦЭМ!$B$39:$B$782,I$11)+'СЕТ СН'!$F$14+СВЦЭМ!$D$10+'СЕТ СН'!$F$5-'СЕТ СН'!$F$24</f>
        <v>3801.3281260700001</v>
      </c>
      <c r="J22" s="36">
        <f>SUMIFS(СВЦЭМ!$D$39:$D$782,СВЦЭМ!$A$39:$A$782,$A22,СВЦЭМ!$B$39:$B$782,J$11)+'СЕТ СН'!$F$14+СВЦЭМ!$D$10+'СЕТ СН'!$F$5-'СЕТ СН'!$F$24</f>
        <v>3751.6999976000002</v>
      </c>
      <c r="K22" s="36">
        <f>SUMIFS(СВЦЭМ!$D$39:$D$782,СВЦЭМ!$A$39:$A$782,$A22,СВЦЭМ!$B$39:$B$782,K$11)+'СЕТ СН'!$F$14+СВЦЭМ!$D$10+'СЕТ СН'!$F$5-'СЕТ СН'!$F$24</f>
        <v>3742.9446355300001</v>
      </c>
      <c r="L22" s="36">
        <f>SUMIFS(СВЦЭМ!$D$39:$D$782,СВЦЭМ!$A$39:$A$782,$A22,СВЦЭМ!$B$39:$B$782,L$11)+'СЕТ СН'!$F$14+СВЦЭМ!$D$10+'СЕТ СН'!$F$5-'СЕТ СН'!$F$24</f>
        <v>3753.3908030100001</v>
      </c>
      <c r="M22" s="36">
        <f>SUMIFS(СВЦЭМ!$D$39:$D$782,СВЦЭМ!$A$39:$A$782,$A22,СВЦЭМ!$B$39:$B$782,M$11)+'СЕТ СН'!$F$14+СВЦЭМ!$D$10+'СЕТ СН'!$F$5-'СЕТ СН'!$F$24</f>
        <v>3825.2752458600003</v>
      </c>
      <c r="N22" s="36">
        <f>SUMIFS(СВЦЭМ!$D$39:$D$782,СВЦЭМ!$A$39:$A$782,$A22,СВЦЭМ!$B$39:$B$782,N$11)+'СЕТ СН'!$F$14+СВЦЭМ!$D$10+'СЕТ СН'!$F$5-'СЕТ СН'!$F$24</f>
        <v>3882.3290883700001</v>
      </c>
      <c r="O22" s="36">
        <f>SUMIFS(СВЦЭМ!$D$39:$D$782,СВЦЭМ!$A$39:$A$782,$A22,СВЦЭМ!$B$39:$B$782,O$11)+'СЕТ СН'!$F$14+СВЦЭМ!$D$10+'СЕТ СН'!$F$5-'СЕТ СН'!$F$24</f>
        <v>3906.3727719500002</v>
      </c>
      <c r="P22" s="36">
        <f>SUMIFS(СВЦЭМ!$D$39:$D$782,СВЦЭМ!$A$39:$A$782,$A22,СВЦЭМ!$B$39:$B$782,P$11)+'СЕТ СН'!$F$14+СВЦЭМ!$D$10+'СЕТ СН'!$F$5-'СЕТ СН'!$F$24</f>
        <v>3917.7616038900001</v>
      </c>
      <c r="Q22" s="36">
        <f>SUMIFS(СВЦЭМ!$D$39:$D$782,СВЦЭМ!$A$39:$A$782,$A22,СВЦЭМ!$B$39:$B$782,Q$11)+'СЕТ СН'!$F$14+СВЦЭМ!$D$10+'СЕТ СН'!$F$5-'СЕТ СН'!$F$24</f>
        <v>3906.49587849</v>
      </c>
      <c r="R22" s="36">
        <f>SUMIFS(СВЦЭМ!$D$39:$D$782,СВЦЭМ!$A$39:$A$782,$A22,СВЦЭМ!$B$39:$B$782,R$11)+'СЕТ СН'!$F$14+СВЦЭМ!$D$10+'СЕТ СН'!$F$5-'СЕТ СН'!$F$24</f>
        <v>3871.0628174100002</v>
      </c>
      <c r="S22" s="36">
        <f>SUMIFS(СВЦЭМ!$D$39:$D$782,СВЦЭМ!$A$39:$A$782,$A22,СВЦЭМ!$B$39:$B$782,S$11)+'СЕТ СН'!$F$14+СВЦЭМ!$D$10+'СЕТ СН'!$F$5-'СЕТ СН'!$F$24</f>
        <v>3822.1351591400003</v>
      </c>
      <c r="T22" s="36">
        <f>SUMIFS(СВЦЭМ!$D$39:$D$782,СВЦЭМ!$A$39:$A$782,$A22,СВЦЭМ!$B$39:$B$782,T$11)+'СЕТ СН'!$F$14+СВЦЭМ!$D$10+'СЕТ СН'!$F$5-'СЕТ СН'!$F$24</f>
        <v>3753.3554799600001</v>
      </c>
      <c r="U22" s="36">
        <f>SUMIFS(СВЦЭМ!$D$39:$D$782,СВЦЭМ!$A$39:$A$782,$A22,СВЦЭМ!$B$39:$B$782,U$11)+'СЕТ СН'!$F$14+СВЦЭМ!$D$10+'СЕТ СН'!$F$5-'СЕТ СН'!$F$24</f>
        <v>3745.3395795300003</v>
      </c>
      <c r="V22" s="36">
        <f>SUMIFS(СВЦЭМ!$D$39:$D$782,СВЦЭМ!$A$39:$A$782,$A22,СВЦЭМ!$B$39:$B$782,V$11)+'СЕТ СН'!$F$14+СВЦЭМ!$D$10+'СЕТ СН'!$F$5-'СЕТ СН'!$F$24</f>
        <v>3759.1118813500002</v>
      </c>
      <c r="W22" s="36">
        <f>SUMIFS(СВЦЭМ!$D$39:$D$782,СВЦЭМ!$A$39:$A$782,$A22,СВЦЭМ!$B$39:$B$782,W$11)+'СЕТ СН'!$F$14+СВЦЭМ!$D$10+'СЕТ СН'!$F$5-'СЕТ СН'!$F$24</f>
        <v>3791.5191362900005</v>
      </c>
      <c r="X22" s="36">
        <f>SUMIFS(СВЦЭМ!$D$39:$D$782,СВЦЭМ!$A$39:$A$782,$A22,СВЦЭМ!$B$39:$B$782,X$11)+'СЕТ СН'!$F$14+СВЦЭМ!$D$10+'СЕТ СН'!$F$5-'СЕТ СН'!$F$24</f>
        <v>3808.8706234600004</v>
      </c>
      <c r="Y22" s="36">
        <f>SUMIFS(СВЦЭМ!$D$39:$D$782,СВЦЭМ!$A$39:$A$782,$A22,СВЦЭМ!$B$39:$B$782,Y$11)+'СЕТ СН'!$F$14+СВЦЭМ!$D$10+'СЕТ СН'!$F$5-'СЕТ СН'!$F$24</f>
        <v>3836.3726175800002</v>
      </c>
    </row>
    <row r="23" spans="1:25" ht="15.75" x14ac:dyDescent="0.2">
      <c r="A23" s="35">
        <f t="shared" si="0"/>
        <v>44632</v>
      </c>
      <c r="B23" s="36">
        <f>SUMIFS(СВЦЭМ!$D$39:$D$782,СВЦЭМ!$A$39:$A$782,$A23,СВЦЭМ!$B$39:$B$782,B$11)+'СЕТ СН'!$F$14+СВЦЭМ!$D$10+'СЕТ СН'!$F$5-'СЕТ СН'!$F$24</f>
        <v>3821.7255750300001</v>
      </c>
      <c r="C23" s="36">
        <f>SUMIFS(СВЦЭМ!$D$39:$D$782,СВЦЭМ!$A$39:$A$782,$A23,СВЦЭМ!$B$39:$B$782,C$11)+'СЕТ СН'!$F$14+СВЦЭМ!$D$10+'СЕТ СН'!$F$5-'СЕТ СН'!$F$24</f>
        <v>3902.0360852000003</v>
      </c>
      <c r="D23" s="36">
        <f>SUMIFS(СВЦЭМ!$D$39:$D$782,СВЦЭМ!$A$39:$A$782,$A23,СВЦЭМ!$B$39:$B$782,D$11)+'СЕТ СН'!$F$14+СВЦЭМ!$D$10+'СЕТ СН'!$F$5-'СЕТ СН'!$F$24</f>
        <v>3963.7849051700005</v>
      </c>
      <c r="E23" s="36">
        <f>SUMIFS(СВЦЭМ!$D$39:$D$782,СВЦЭМ!$A$39:$A$782,$A23,СВЦЭМ!$B$39:$B$782,E$11)+'СЕТ СН'!$F$14+СВЦЭМ!$D$10+'СЕТ СН'!$F$5-'СЕТ СН'!$F$24</f>
        <v>3991.4069848300001</v>
      </c>
      <c r="F23" s="36">
        <f>SUMIFS(СВЦЭМ!$D$39:$D$782,СВЦЭМ!$A$39:$A$782,$A23,СВЦЭМ!$B$39:$B$782,F$11)+'СЕТ СН'!$F$14+СВЦЭМ!$D$10+'СЕТ СН'!$F$5-'СЕТ СН'!$F$24</f>
        <v>3996.4696352400001</v>
      </c>
      <c r="G23" s="36">
        <f>SUMIFS(СВЦЭМ!$D$39:$D$782,СВЦЭМ!$A$39:$A$782,$A23,СВЦЭМ!$B$39:$B$782,G$11)+'СЕТ СН'!$F$14+СВЦЭМ!$D$10+'СЕТ СН'!$F$5-'СЕТ СН'!$F$24</f>
        <v>3992.2457945200003</v>
      </c>
      <c r="H23" s="36">
        <f>SUMIFS(СВЦЭМ!$D$39:$D$782,СВЦЭМ!$A$39:$A$782,$A23,СВЦЭМ!$B$39:$B$782,H$11)+'СЕТ СН'!$F$14+СВЦЭМ!$D$10+'СЕТ СН'!$F$5-'СЕТ СН'!$F$24</f>
        <v>3951.2705454500001</v>
      </c>
      <c r="I23" s="36">
        <f>SUMIFS(СВЦЭМ!$D$39:$D$782,СВЦЭМ!$A$39:$A$782,$A23,СВЦЭМ!$B$39:$B$782,I$11)+'СЕТ СН'!$F$14+СВЦЭМ!$D$10+'СЕТ СН'!$F$5-'СЕТ СН'!$F$24</f>
        <v>3854.8694755699998</v>
      </c>
      <c r="J23" s="36">
        <f>SUMIFS(СВЦЭМ!$D$39:$D$782,СВЦЭМ!$A$39:$A$782,$A23,СВЦЭМ!$B$39:$B$782,J$11)+'СЕТ СН'!$F$14+СВЦЭМ!$D$10+'СЕТ СН'!$F$5-'СЕТ СН'!$F$24</f>
        <v>3766.0283993700004</v>
      </c>
      <c r="K23" s="36">
        <f>SUMIFS(СВЦЭМ!$D$39:$D$782,СВЦЭМ!$A$39:$A$782,$A23,СВЦЭМ!$B$39:$B$782,K$11)+'СЕТ СН'!$F$14+СВЦЭМ!$D$10+'СЕТ СН'!$F$5-'СЕТ СН'!$F$24</f>
        <v>3750.8696974000004</v>
      </c>
      <c r="L23" s="36">
        <f>SUMIFS(СВЦЭМ!$D$39:$D$782,СВЦЭМ!$A$39:$A$782,$A23,СВЦЭМ!$B$39:$B$782,L$11)+'СЕТ СН'!$F$14+СВЦЭМ!$D$10+'СЕТ СН'!$F$5-'СЕТ СН'!$F$24</f>
        <v>3748.5268177600001</v>
      </c>
      <c r="M23" s="36">
        <f>SUMIFS(СВЦЭМ!$D$39:$D$782,СВЦЭМ!$A$39:$A$782,$A23,СВЦЭМ!$B$39:$B$782,M$11)+'СЕТ СН'!$F$14+СВЦЭМ!$D$10+'СЕТ СН'!$F$5-'СЕТ СН'!$F$24</f>
        <v>3809.5519755700002</v>
      </c>
      <c r="N23" s="36">
        <f>SUMIFS(СВЦЭМ!$D$39:$D$782,СВЦЭМ!$A$39:$A$782,$A23,СВЦЭМ!$B$39:$B$782,N$11)+'СЕТ СН'!$F$14+СВЦЭМ!$D$10+'СЕТ СН'!$F$5-'СЕТ СН'!$F$24</f>
        <v>3862.2722721300001</v>
      </c>
      <c r="O23" s="36">
        <f>SUMIFS(СВЦЭМ!$D$39:$D$782,СВЦЭМ!$A$39:$A$782,$A23,СВЦЭМ!$B$39:$B$782,O$11)+'СЕТ СН'!$F$14+СВЦЭМ!$D$10+'СЕТ СН'!$F$5-'СЕТ СН'!$F$24</f>
        <v>3919.5916768699999</v>
      </c>
      <c r="P23" s="36">
        <f>SUMIFS(СВЦЭМ!$D$39:$D$782,СВЦЭМ!$A$39:$A$782,$A23,СВЦЭМ!$B$39:$B$782,P$11)+'СЕТ СН'!$F$14+СВЦЭМ!$D$10+'СЕТ СН'!$F$5-'СЕТ СН'!$F$24</f>
        <v>3935.7418785099999</v>
      </c>
      <c r="Q23" s="36">
        <f>SUMIFS(СВЦЭМ!$D$39:$D$782,СВЦЭМ!$A$39:$A$782,$A23,СВЦЭМ!$B$39:$B$782,Q$11)+'СЕТ СН'!$F$14+СВЦЭМ!$D$10+'СЕТ СН'!$F$5-'СЕТ СН'!$F$24</f>
        <v>3910.1247533800001</v>
      </c>
      <c r="R23" s="36">
        <f>SUMIFS(СВЦЭМ!$D$39:$D$782,СВЦЭМ!$A$39:$A$782,$A23,СВЦЭМ!$B$39:$B$782,R$11)+'СЕТ СН'!$F$14+СВЦЭМ!$D$10+'СЕТ СН'!$F$5-'СЕТ СН'!$F$24</f>
        <v>3871.2481366100001</v>
      </c>
      <c r="S23" s="36">
        <f>SUMIFS(СВЦЭМ!$D$39:$D$782,СВЦЭМ!$A$39:$A$782,$A23,СВЦЭМ!$B$39:$B$782,S$11)+'СЕТ СН'!$F$14+СВЦЭМ!$D$10+'СЕТ СН'!$F$5-'СЕТ СН'!$F$24</f>
        <v>3819.9997058400004</v>
      </c>
      <c r="T23" s="36">
        <f>SUMIFS(СВЦЭМ!$D$39:$D$782,СВЦЭМ!$A$39:$A$782,$A23,СВЦЭМ!$B$39:$B$782,T$11)+'СЕТ СН'!$F$14+СВЦЭМ!$D$10+'СЕТ СН'!$F$5-'СЕТ СН'!$F$24</f>
        <v>3773.0856418600001</v>
      </c>
      <c r="U23" s="36">
        <f>SUMIFS(СВЦЭМ!$D$39:$D$782,СВЦЭМ!$A$39:$A$782,$A23,СВЦЭМ!$B$39:$B$782,U$11)+'СЕТ СН'!$F$14+СВЦЭМ!$D$10+'СЕТ СН'!$F$5-'СЕТ СН'!$F$24</f>
        <v>3742.8168652800005</v>
      </c>
      <c r="V23" s="36">
        <f>SUMIFS(СВЦЭМ!$D$39:$D$782,СВЦЭМ!$A$39:$A$782,$A23,СВЦЭМ!$B$39:$B$782,V$11)+'СЕТ СН'!$F$14+СВЦЭМ!$D$10+'СЕТ СН'!$F$5-'СЕТ СН'!$F$24</f>
        <v>3755.0905279500003</v>
      </c>
      <c r="W23" s="36">
        <f>SUMIFS(СВЦЭМ!$D$39:$D$782,СВЦЭМ!$A$39:$A$782,$A23,СВЦЭМ!$B$39:$B$782,W$11)+'СЕТ СН'!$F$14+СВЦЭМ!$D$10+'СЕТ СН'!$F$5-'СЕТ СН'!$F$24</f>
        <v>3777.30858498</v>
      </c>
      <c r="X23" s="36">
        <f>SUMIFS(СВЦЭМ!$D$39:$D$782,СВЦЭМ!$A$39:$A$782,$A23,СВЦЭМ!$B$39:$B$782,X$11)+'СЕТ СН'!$F$14+СВЦЭМ!$D$10+'СЕТ СН'!$F$5-'СЕТ СН'!$F$24</f>
        <v>3799.7563767600004</v>
      </c>
      <c r="Y23" s="36">
        <f>SUMIFS(СВЦЭМ!$D$39:$D$782,СВЦЭМ!$A$39:$A$782,$A23,СВЦЭМ!$B$39:$B$782,Y$11)+'СЕТ СН'!$F$14+СВЦЭМ!$D$10+'СЕТ СН'!$F$5-'СЕТ СН'!$F$24</f>
        <v>3836.3378794800001</v>
      </c>
    </row>
    <row r="24" spans="1:25" ht="15.75" x14ac:dyDescent="0.2">
      <c r="A24" s="35">
        <f t="shared" si="0"/>
        <v>44633</v>
      </c>
      <c r="B24" s="36">
        <f>SUMIFS(СВЦЭМ!$D$39:$D$782,СВЦЭМ!$A$39:$A$782,$A24,СВЦЭМ!$B$39:$B$782,B$11)+'СЕТ СН'!$F$14+СВЦЭМ!$D$10+'СЕТ СН'!$F$5-'СЕТ СН'!$F$24</f>
        <v>3852.56915278</v>
      </c>
      <c r="C24" s="36">
        <f>SUMIFS(СВЦЭМ!$D$39:$D$782,СВЦЭМ!$A$39:$A$782,$A24,СВЦЭМ!$B$39:$B$782,C$11)+'СЕТ СН'!$F$14+СВЦЭМ!$D$10+'СЕТ СН'!$F$5-'СЕТ СН'!$F$24</f>
        <v>3913.2663394400001</v>
      </c>
      <c r="D24" s="36">
        <f>SUMIFS(СВЦЭМ!$D$39:$D$782,СВЦЭМ!$A$39:$A$782,$A24,СВЦЭМ!$B$39:$B$782,D$11)+'СЕТ СН'!$F$14+СВЦЭМ!$D$10+'СЕТ СН'!$F$5-'СЕТ СН'!$F$24</f>
        <v>3967.0309864500005</v>
      </c>
      <c r="E24" s="36">
        <f>SUMIFS(СВЦЭМ!$D$39:$D$782,СВЦЭМ!$A$39:$A$782,$A24,СВЦЭМ!$B$39:$B$782,E$11)+'СЕТ СН'!$F$14+СВЦЭМ!$D$10+'СЕТ СН'!$F$5-'СЕТ СН'!$F$24</f>
        <v>3997.0399814100001</v>
      </c>
      <c r="F24" s="36">
        <f>SUMIFS(СВЦЭМ!$D$39:$D$782,СВЦЭМ!$A$39:$A$782,$A24,СВЦЭМ!$B$39:$B$782,F$11)+'СЕТ СН'!$F$14+СВЦЭМ!$D$10+'СЕТ СН'!$F$5-'СЕТ СН'!$F$24</f>
        <v>4027.3881010499999</v>
      </c>
      <c r="G24" s="36">
        <f>SUMIFS(СВЦЭМ!$D$39:$D$782,СВЦЭМ!$A$39:$A$782,$A24,СВЦЭМ!$B$39:$B$782,G$11)+'СЕТ СН'!$F$14+СВЦЭМ!$D$10+'СЕТ СН'!$F$5-'СЕТ СН'!$F$24</f>
        <v>4022.3084238000001</v>
      </c>
      <c r="H24" s="36">
        <f>SUMIFS(СВЦЭМ!$D$39:$D$782,СВЦЭМ!$A$39:$A$782,$A24,СВЦЭМ!$B$39:$B$782,H$11)+'СЕТ СН'!$F$14+СВЦЭМ!$D$10+'СЕТ СН'!$F$5-'СЕТ СН'!$F$24</f>
        <v>3985.6317783000004</v>
      </c>
      <c r="I24" s="36">
        <f>SUMIFS(СВЦЭМ!$D$39:$D$782,СВЦЭМ!$A$39:$A$782,$A24,СВЦЭМ!$B$39:$B$782,I$11)+'СЕТ СН'!$F$14+СВЦЭМ!$D$10+'СЕТ СН'!$F$5-'СЕТ СН'!$F$24</f>
        <v>3892.9078212200002</v>
      </c>
      <c r="J24" s="36">
        <f>SUMIFS(СВЦЭМ!$D$39:$D$782,СВЦЭМ!$A$39:$A$782,$A24,СВЦЭМ!$B$39:$B$782,J$11)+'СЕТ СН'!$F$14+СВЦЭМ!$D$10+'СЕТ СН'!$F$5-'СЕТ СН'!$F$24</f>
        <v>3814.9425974700002</v>
      </c>
      <c r="K24" s="36">
        <f>SUMIFS(СВЦЭМ!$D$39:$D$782,СВЦЭМ!$A$39:$A$782,$A24,СВЦЭМ!$B$39:$B$782,K$11)+'СЕТ СН'!$F$14+СВЦЭМ!$D$10+'СЕТ СН'!$F$5-'СЕТ СН'!$F$24</f>
        <v>3774.5898796900001</v>
      </c>
      <c r="L24" s="36">
        <f>SUMIFS(СВЦЭМ!$D$39:$D$782,СВЦЭМ!$A$39:$A$782,$A24,СВЦЭМ!$B$39:$B$782,L$11)+'СЕТ СН'!$F$14+СВЦЭМ!$D$10+'СЕТ СН'!$F$5-'СЕТ СН'!$F$24</f>
        <v>3772.6587206300001</v>
      </c>
      <c r="M24" s="36">
        <f>SUMIFS(СВЦЭМ!$D$39:$D$782,СВЦЭМ!$A$39:$A$782,$A24,СВЦЭМ!$B$39:$B$782,M$11)+'СЕТ СН'!$F$14+СВЦЭМ!$D$10+'СЕТ СН'!$F$5-'СЕТ СН'!$F$24</f>
        <v>3822.1595414200001</v>
      </c>
      <c r="N24" s="36">
        <f>SUMIFS(СВЦЭМ!$D$39:$D$782,СВЦЭМ!$A$39:$A$782,$A24,СВЦЭМ!$B$39:$B$782,N$11)+'СЕТ СН'!$F$14+СВЦЭМ!$D$10+'СЕТ СН'!$F$5-'СЕТ СН'!$F$24</f>
        <v>3857.6218810700002</v>
      </c>
      <c r="O24" s="36">
        <f>SUMIFS(СВЦЭМ!$D$39:$D$782,СВЦЭМ!$A$39:$A$782,$A24,СВЦЭМ!$B$39:$B$782,O$11)+'СЕТ СН'!$F$14+СВЦЭМ!$D$10+'СЕТ СН'!$F$5-'СЕТ СН'!$F$24</f>
        <v>3897.2108682500002</v>
      </c>
      <c r="P24" s="36">
        <f>SUMIFS(СВЦЭМ!$D$39:$D$782,СВЦЭМ!$A$39:$A$782,$A24,СВЦЭМ!$B$39:$B$782,P$11)+'СЕТ СН'!$F$14+СВЦЭМ!$D$10+'СЕТ СН'!$F$5-'СЕТ СН'!$F$24</f>
        <v>3917.1652930400005</v>
      </c>
      <c r="Q24" s="36">
        <f>SUMIFS(СВЦЭМ!$D$39:$D$782,СВЦЭМ!$A$39:$A$782,$A24,СВЦЭМ!$B$39:$B$782,Q$11)+'СЕТ СН'!$F$14+СВЦЭМ!$D$10+'СЕТ СН'!$F$5-'СЕТ СН'!$F$24</f>
        <v>3886.3786602800001</v>
      </c>
      <c r="R24" s="36">
        <f>SUMIFS(СВЦЭМ!$D$39:$D$782,СВЦЭМ!$A$39:$A$782,$A24,СВЦЭМ!$B$39:$B$782,R$11)+'СЕТ СН'!$F$14+СВЦЭМ!$D$10+'СЕТ СН'!$F$5-'СЕТ СН'!$F$24</f>
        <v>3851.7948085400003</v>
      </c>
      <c r="S24" s="36">
        <f>SUMIFS(СВЦЭМ!$D$39:$D$782,СВЦЭМ!$A$39:$A$782,$A24,СВЦЭМ!$B$39:$B$782,S$11)+'СЕТ СН'!$F$14+СВЦЭМ!$D$10+'СЕТ СН'!$F$5-'СЕТ СН'!$F$24</f>
        <v>3806.4369041800001</v>
      </c>
      <c r="T24" s="36">
        <f>SUMIFS(СВЦЭМ!$D$39:$D$782,СВЦЭМ!$A$39:$A$782,$A24,СВЦЭМ!$B$39:$B$782,T$11)+'СЕТ СН'!$F$14+СВЦЭМ!$D$10+'СЕТ СН'!$F$5-'СЕТ СН'!$F$24</f>
        <v>3758.0982929700003</v>
      </c>
      <c r="U24" s="36">
        <f>SUMIFS(СВЦЭМ!$D$39:$D$782,СВЦЭМ!$A$39:$A$782,$A24,СВЦЭМ!$B$39:$B$782,U$11)+'СЕТ СН'!$F$14+СВЦЭМ!$D$10+'СЕТ СН'!$F$5-'СЕТ СН'!$F$24</f>
        <v>3739.2637122000001</v>
      </c>
      <c r="V24" s="36">
        <f>SUMIFS(СВЦЭМ!$D$39:$D$782,СВЦЭМ!$A$39:$A$782,$A24,СВЦЭМ!$B$39:$B$782,V$11)+'СЕТ СН'!$F$14+СВЦЭМ!$D$10+'СЕТ СН'!$F$5-'СЕТ СН'!$F$24</f>
        <v>3736.3714385200001</v>
      </c>
      <c r="W24" s="36">
        <f>SUMIFS(СВЦЭМ!$D$39:$D$782,СВЦЭМ!$A$39:$A$782,$A24,СВЦЭМ!$B$39:$B$782,W$11)+'СЕТ СН'!$F$14+СВЦЭМ!$D$10+'СЕТ СН'!$F$5-'СЕТ СН'!$F$24</f>
        <v>3749.3894827700001</v>
      </c>
      <c r="X24" s="36">
        <f>SUMIFS(СВЦЭМ!$D$39:$D$782,СВЦЭМ!$A$39:$A$782,$A24,СВЦЭМ!$B$39:$B$782,X$11)+'СЕТ СН'!$F$14+СВЦЭМ!$D$10+'СЕТ СН'!$F$5-'СЕТ СН'!$F$24</f>
        <v>3780.3778161500004</v>
      </c>
      <c r="Y24" s="36">
        <f>SUMIFS(СВЦЭМ!$D$39:$D$782,СВЦЭМ!$A$39:$A$782,$A24,СВЦЭМ!$B$39:$B$782,Y$11)+'СЕТ СН'!$F$14+СВЦЭМ!$D$10+'СЕТ СН'!$F$5-'СЕТ СН'!$F$24</f>
        <v>3800.9791298300001</v>
      </c>
    </row>
    <row r="25" spans="1:25" ht="15.75" x14ac:dyDescent="0.2">
      <c r="A25" s="35">
        <f t="shared" si="0"/>
        <v>44634</v>
      </c>
      <c r="B25" s="36">
        <f>SUMIFS(СВЦЭМ!$D$39:$D$782,СВЦЭМ!$A$39:$A$782,$A25,СВЦЭМ!$B$39:$B$782,B$11)+'СЕТ СН'!$F$14+СВЦЭМ!$D$10+'СЕТ СН'!$F$5-'СЕТ СН'!$F$24</f>
        <v>3851.1399546700004</v>
      </c>
      <c r="C25" s="36">
        <f>SUMIFS(СВЦЭМ!$D$39:$D$782,СВЦЭМ!$A$39:$A$782,$A25,СВЦЭМ!$B$39:$B$782,C$11)+'СЕТ СН'!$F$14+СВЦЭМ!$D$10+'СЕТ СН'!$F$5-'СЕТ СН'!$F$24</f>
        <v>3898.5271197700004</v>
      </c>
      <c r="D25" s="36">
        <f>SUMIFS(СВЦЭМ!$D$39:$D$782,СВЦЭМ!$A$39:$A$782,$A25,СВЦЭМ!$B$39:$B$782,D$11)+'СЕТ СН'!$F$14+СВЦЭМ!$D$10+'СЕТ СН'!$F$5-'СЕТ СН'!$F$24</f>
        <v>3960.1723676400002</v>
      </c>
      <c r="E25" s="36">
        <f>SUMIFS(СВЦЭМ!$D$39:$D$782,СВЦЭМ!$A$39:$A$782,$A25,СВЦЭМ!$B$39:$B$782,E$11)+'СЕТ СН'!$F$14+СВЦЭМ!$D$10+'СЕТ СН'!$F$5-'СЕТ СН'!$F$24</f>
        <v>3985.2471506900001</v>
      </c>
      <c r="F25" s="36">
        <f>SUMIFS(СВЦЭМ!$D$39:$D$782,СВЦЭМ!$A$39:$A$782,$A25,СВЦЭМ!$B$39:$B$782,F$11)+'СЕТ СН'!$F$14+СВЦЭМ!$D$10+'СЕТ СН'!$F$5-'СЕТ СН'!$F$24</f>
        <v>3991.0170321300002</v>
      </c>
      <c r="G25" s="36">
        <f>SUMIFS(СВЦЭМ!$D$39:$D$782,СВЦЭМ!$A$39:$A$782,$A25,СВЦЭМ!$B$39:$B$782,G$11)+'СЕТ СН'!$F$14+СВЦЭМ!$D$10+'СЕТ СН'!$F$5-'СЕТ СН'!$F$24</f>
        <v>3938.7072703100002</v>
      </c>
      <c r="H25" s="36">
        <f>SUMIFS(СВЦЭМ!$D$39:$D$782,СВЦЭМ!$A$39:$A$782,$A25,СВЦЭМ!$B$39:$B$782,H$11)+'СЕТ СН'!$F$14+СВЦЭМ!$D$10+'СЕТ СН'!$F$5-'СЕТ СН'!$F$24</f>
        <v>3891.7223081299999</v>
      </c>
      <c r="I25" s="36">
        <f>SUMIFS(СВЦЭМ!$D$39:$D$782,СВЦЭМ!$A$39:$A$782,$A25,СВЦЭМ!$B$39:$B$782,I$11)+'СЕТ СН'!$F$14+СВЦЭМ!$D$10+'СЕТ СН'!$F$5-'СЕТ СН'!$F$24</f>
        <v>3808.3186129100004</v>
      </c>
      <c r="J25" s="36">
        <f>SUMIFS(СВЦЭМ!$D$39:$D$782,СВЦЭМ!$A$39:$A$782,$A25,СВЦЭМ!$B$39:$B$782,J$11)+'СЕТ СН'!$F$14+СВЦЭМ!$D$10+'СЕТ СН'!$F$5-'СЕТ СН'!$F$24</f>
        <v>3784.9213107900005</v>
      </c>
      <c r="K25" s="36">
        <f>SUMIFS(СВЦЭМ!$D$39:$D$782,СВЦЭМ!$A$39:$A$782,$A25,СВЦЭМ!$B$39:$B$782,K$11)+'СЕТ СН'!$F$14+СВЦЭМ!$D$10+'СЕТ СН'!$F$5-'СЕТ СН'!$F$24</f>
        <v>3771.6175404599999</v>
      </c>
      <c r="L25" s="36">
        <f>SUMIFS(СВЦЭМ!$D$39:$D$782,СВЦЭМ!$A$39:$A$782,$A25,СВЦЭМ!$B$39:$B$782,L$11)+'СЕТ СН'!$F$14+СВЦЭМ!$D$10+'СЕТ СН'!$F$5-'СЕТ СН'!$F$24</f>
        <v>3775.8462009900004</v>
      </c>
      <c r="M25" s="36">
        <f>SUMIFS(СВЦЭМ!$D$39:$D$782,СВЦЭМ!$A$39:$A$782,$A25,СВЦЭМ!$B$39:$B$782,M$11)+'СЕТ СН'!$F$14+СВЦЭМ!$D$10+'СЕТ СН'!$F$5-'СЕТ СН'!$F$24</f>
        <v>3817.5390011700001</v>
      </c>
      <c r="N25" s="36">
        <f>SUMIFS(СВЦЭМ!$D$39:$D$782,СВЦЭМ!$A$39:$A$782,$A25,СВЦЭМ!$B$39:$B$782,N$11)+'СЕТ СН'!$F$14+СВЦЭМ!$D$10+'СЕТ СН'!$F$5-'СЕТ СН'!$F$24</f>
        <v>3857.4801635500003</v>
      </c>
      <c r="O25" s="36">
        <f>SUMIFS(СВЦЭМ!$D$39:$D$782,СВЦЭМ!$A$39:$A$782,$A25,СВЦЭМ!$B$39:$B$782,O$11)+'СЕТ СН'!$F$14+СВЦЭМ!$D$10+'СЕТ СН'!$F$5-'СЕТ СН'!$F$24</f>
        <v>3889.4580437600002</v>
      </c>
      <c r="P25" s="36">
        <f>SUMIFS(СВЦЭМ!$D$39:$D$782,СВЦЭМ!$A$39:$A$782,$A25,СВЦЭМ!$B$39:$B$782,P$11)+'СЕТ СН'!$F$14+СВЦЭМ!$D$10+'СЕТ СН'!$F$5-'СЕТ СН'!$F$24</f>
        <v>3893.0893010600003</v>
      </c>
      <c r="Q25" s="36">
        <f>SUMIFS(СВЦЭМ!$D$39:$D$782,СВЦЭМ!$A$39:$A$782,$A25,СВЦЭМ!$B$39:$B$782,Q$11)+'СЕТ СН'!$F$14+СВЦЭМ!$D$10+'СЕТ СН'!$F$5-'СЕТ СН'!$F$24</f>
        <v>3866.6076898700003</v>
      </c>
      <c r="R25" s="36">
        <f>SUMIFS(СВЦЭМ!$D$39:$D$782,СВЦЭМ!$A$39:$A$782,$A25,СВЦЭМ!$B$39:$B$782,R$11)+'СЕТ СН'!$F$14+СВЦЭМ!$D$10+'СЕТ СН'!$F$5-'СЕТ СН'!$F$24</f>
        <v>3832.9201739800001</v>
      </c>
      <c r="S25" s="36">
        <f>SUMIFS(СВЦЭМ!$D$39:$D$782,СВЦЭМ!$A$39:$A$782,$A25,СВЦЭМ!$B$39:$B$782,S$11)+'СЕТ СН'!$F$14+СВЦЭМ!$D$10+'СЕТ СН'!$F$5-'СЕТ СН'!$F$24</f>
        <v>3797.8167229400001</v>
      </c>
      <c r="T25" s="36">
        <f>SUMIFS(СВЦЭМ!$D$39:$D$782,СВЦЭМ!$A$39:$A$782,$A25,СВЦЭМ!$B$39:$B$782,T$11)+'СЕТ СН'!$F$14+СВЦЭМ!$D$10+'СЕТ СН'!$F$5-'СЕТ СН'!$F$24</f>
        <v>3760.7834672899999</v>
      </c>
      <c r="U25" s="36">
        <f>SUMIFS(СВЦЭМ!$D$39:$D$782,СВЦЭМ!$A$39:$A$782,$A25,СВЦЭМ!$B$39:$B$782,U$11)+'СЕТ СН'!$F$14+СВЦЭМ!$D$10+'СЕТ СН'!$F$5-'СЕТ СН'!$F$24</f>
        <v>3752.01621196</v>
      </c>
      <c r="V25" s="36">
        <f>SUMIFS(СВЦЭМ!$D$39:$D$782,СВЦЭМ!$A$39:$A$782,$A25,СВЦЭМ!$B$39:$B$782,V$11)+'СЕТ СН'!$F$14+СВЦЭМ!$D$10+'СЕТ СН'!$F$5-'СЕТ СН'!$F$24</f>
        <v>3758.1915484800002</v>
      </c>
      <c r="W25" s="36">
        <f>SUMIFS(СВЦЭМ!$D$39:$D$782,СВЦЭМ!$A$39:$A$782,$A25,СВЦЭМ!$B$39:$B$782,W$11)+'СЕТ СН'!$F$14+СВЦЭМ!$D$10+'СЕТ СН'!$F$5-'СЕТ СН'!$F$24</f>
        <v>3760.4374896300001</v>
      </c>
      <c r="X25" s="36">
        <f>SUMIFS(СВЦЭМ!$D$39:$D$782,СВЦЭМ!$A$39:$A$782,$A25,СВЦЭМ!$B$39:$B$782,X$11)+'СЕТ СН'!$F$14+СВЦЭМ!$D$10+'СЕТ СН'!$F$5-'СЕТ СН'!$F$24</f>
        <v>3802.1349165800002</v>
      </c>
      <c r="Y25" s="36">
        <f>SUMIFS(СВЦЭМ!$D$39:$D$782,СВЦЭМ!$A$39:$A$782,$A25,СВЦЭМ!$B$39:$B$782,Y$11)+'СЕТ СН'!$F$14+СВЦЭМ!$D$10+'СЕТ СН'!$F$5-'СЕТ СН'!$F$24</f>
        <v>3841.4745655300003</v>
      </c>
    </row>
    <row r="26" spans="1:25" ht="15.75" x14ac:dyDescent="0.2">
      <c r="A26" s="35">
        <f t="shared" si="0"/>
        <v>44635</v>
      </c>
      <c r="B26" s="36">
        <f>SUMIFS(СВЦЭМ!$D$39:$D$782,СВЦЭМ!$A$39:$A$782,$A26,СВЦЭМ!$B$39:$B$782,B$11)+'СЕТ СН'!$F$14+СВЦЭМ!$D$10+'СЕТ СН'!$F$5-'СЕТ СН'!$F$24</f>
        <v>3865.0384229700003</v>
      </c>
      <c r="C26" s="36">
        <f>SUMIFS(СВЦЭМ!$D$39:$D$782,СВЦЭМ!$A$39:$A$782,$A26,СВЦЭМ!$B$39:$B$782,C$11)+'СЕТ СН'!$F$14+СВЦЭМ!$D$10+'СЕТ СН'!$F$5-'СЕТ СН'!$F$24</f>
        <v>3914.2354211000002</v>
      </c>
      <c r="D26" s="36">
        <f>SUMIFS(СВЦЭМ!$D$39:$D$782,СВЦЭМ!$A$39:$A$782,$A26,СВЦЭМ!$B$39:$B$782,D$11)+'СЕТ СН'!$F$14+СВЦЭМ!$D$10+'СЕТ СН'!$F$5-'СЕТ СН'!$F$24</f>
        <v>3971.4518413300002</v>
      </c>
      <c r="E26" s="36">
        <f>SUMIFS(СВЦЭМ!$D$39:$D$782,СВЦЭМ!$A$39:$A$782,$A26,СВЦЭМ!$B$39:$B$782,E$11)+'СЕТ СН'!$F$14+СВЦЭМ!$D$10+'СЕТ СН'!$F$5-'СЕТ СН'!$F$24</f>
        <v>3991.1391277900002</v>
      </c>
      <c r="F26" s="36">
        <f>SUMIFS(СВЦЭМ!$D$39:$D$782,СВЦЭМ!$A$39:$A$782,$A26,СВЦЭМ!$B$39:$B$782,F$11)+'СЕТ СН'!$F$14+СВЦЭМ!$D$10+'СЕТ СН'!$F$5-'СЕТ СН'!$F$24</f>
        <v>3997.5435318200002</v>
      </c>
      <c r="G26" s="36">
        <f>SUMIFS(СВЦЭМ!$D$39:$D$782,СВЦЭМ!$A$39:$A$782,$A26,СВЦЭМ!$B$39:$B$782,G$11)+'СЕТ СН'!$F$14+СВЦЭМ!$D$10+'СЕТ СН'!$F$5-'СЕТ СН'!$F$24</f>
        <v>3967.4597970200002</v>
      </c>
      <c r="H26" s="36">
        <f>SUMIFS(СВЦЭМ!$D$39:$D$782,СВЦЭМ!$A$39:$A$782,$A26,СВЦЭМ!$B$39:$B$782,H$11)+'СЕТ СН'!$F$14+СВЦЭМ!$D$10+'СЕТ СН'!$F$5-'СЕТ СН'!$F$24</f>
        <v>3878.93092316</v>
      </c>
      <c r="I26" s="36">
        <f>SUMIFS(СВЦЭМ!$D$39:$D$782,СВЦЭМ!$A$39:$A$782,$A26,СВЦЭМ!$B$39:$B$782,I$11)+'СЕТ СН'!$F$14+СВЦЭМ!$D$10+'СЕТ СН'!$F$5-'СЕТ СН'!$F$24</f>
        <v>3808.6294473600001</v>
      </c>
      <c r="J26" s="36">
        <f>SUMIFS(СВЦЭМ!$D$39:$D$782,СВЦЭМ!$A$39:$A$782,$A26,СВЦЭМ!$B$39:$B$782,J$11)+'СЕТ СН'!$F$14+СВЦЭМ!$D$10+'СЕТ СН'!$F$5-'СЕТ СН'!$F$24</f>
        <v>3759.9901229500001</v>
      </c>
      <c r="K26" s="36">
        <f>SUMIFS(СВЦЭМ!$D$39:$D$782,СВЦЭМ!$A$39:$A$782,$A26,СВЦЭМ!$B$39:$B$782,K$11)+'СЕТ СН'!$F$14+СВЦЭМ!$D$10+'СЕТ СН'!$F$5-'СЕТ СН'!$F$24</f>
        <v>3749.8942662899999</v>
      </c>
      <c r="L26" s="36">
        <f>SUMIFS(СВЦЭМ!$D$39:$D$782,СВЦЭМ!$A$39:$A$782,$A26,СВЦЭМ!$B$39:$B$782,L$11)+'СЕТ СН'!$F$14+СВЦЭМ!$D$10+'СЕТ СН'!$F$5-'СЕТ СН'!$F$24</f>
        <v>3754.9736960999999</v>
      </c>
      <c r="M26" s="36">
        <f>SUMIFS(СВЦЭМ!$D$39:$D$782,СВЦЭМ!$A$39:$A$782,$A26,СВЦЭМ!$B$39:$B$782,M$11)+'СЕТ СН'!$F$14+СВЦЭМ!$D$10+'СЕТ СН'!$F$5-'СЕТ СН'!$F$24</f>
        <v>3788.9029208800002</v>
      </c>
      <c r="N26" s="36">
        <f>SUMIFS(СВЦЭМ!$D$39:$D$782,СВЦЭМ!$A$39:$A$782,$A26,СВЦЭМ!$B$39:$B$782,N$11)+'СЕТ СН'!$F$14+СВЦЭМ!$D$10+'СЕТ СН'!$F$5-'СЕТ СН'!$F$24</f>
        <v>3833.5051397500001</v>
      </c>
      <c r="O26" s="36">
        <f>SUMIFS(СВЦЭМ!$D$39:$D$782,СВЦЭМ!$A$39:$A$782,$A26,СВЦЭМ!$B$39:$B$782,O$11)+'СЕТ СН'!$F$14+СВЦЭМ!$D$10+'СЕТ СН'!$F$5-'СЕТ СН'!$F$24</f>
        <v>3881.9628947600004</v>
      </c>
      <c r="P26" s="36">
        <f>SUMIFS(СВЦЭМ!$D$39:$D$782,СВЦЭМ!$A$39:$A$782,$A26,СВЦЭМ!$B$39:$B$782,P$11)+'СЕТ СН'!$F$14+СВЦЭМ!$D$10+'СЕТ СН'!$F$5-'СЕТ СН'!$F$24</f>
        <v>3897.9414206400002</v>
      </c>
      <c r="Q26" s="36">
        <f>SUMIFS(СВЦЭМ!$D$39:$D$782,СВЦЭМ!$A$39:$A$782,$A26,СВЦЭМ!$B$39:$B$782,Q$11)+'СЕТ СН'!$F$14+СВЦЭМ!$D$10+'СЕТ СН'!$F$5-'СЕТ СН'!$F$24</f>
        <v>3882.5056356499999</v>
      </c>
      <c r="R26" s="36">
        <f>SUMIFS(СВЦЭМ!$D$39:$D$782,СВЦЭМ!$A$39:$A$782,$A26,СВЦЭМ!$B$39:$B$782,R$11)+'СЕТ СН'!$F$14+СВЦЭМ!$D$10+'СЕТ СН'!$F$5-'СЕТ СН'!$F$24</f>
        <v>3833.6327789200004</v>
      </c>
      <c r="S26" s="36">
        <f>SUMIFS(СВЦЭМ!$D$39:$D$782,СВЦЭМ!$A$39:$A$782,$A26,СВЦЭМ!$B$39:$B$782,S$11)+'СЕТ СН'!$F$14+СВЦЭМ!$D$10+'СЕТ СН'!$F$5-'СЕТ СН'!$F$24</f>
        <v>3792.7509654599999</v>
      </c>
      <c r="T26" s="36">
        <f>SUMIFS(СВЦЭМ!$D$39:$D$782,СВЦЭМ!$A$39:$A$782,$A26,СВЦЭМ!$B$39:$B$782,T$11)+'СЕТ СН'!$F$14+СВЦЭМ!$D$10+'СЕТ СН'!$F$5-'СЕТ СН'!$F$24</f>
        <v>3752.37055805</v>
      </c>
      <c r="U26" s="36">
        <f>SUMIFS(СВЦЭМ!$D$39:$D$782,СВЦЭМ!$A$39:$A$782,$A26,СВЦЭМ!$B$39:$B$782,U$11)+'СЕТ СН'!$F$14+СВЦЭМ!$D$10+'СЕТ СН'!$F$5-'СЕТ СН'!$F$24</f>
        <v>3737.3969672900002</v>
      </c>
      <c r="V26" s="36">
        <f>SUMIFS(СВЦЭМ!$D$39:$D$782,СВЦЭМ!$A$39:$A$782,$A26,СВЦЭМ!$B$39:$B$782,V$11)+'СЕТ СН'!$F$14+СВЦЭМ!$D$10+'СЕТ СН'!$F$5-'СЕТ СН'!$F$24</f>
        <v>3755.0267354400003</v>
      </c>
      <c r="W26" s="36">
        <f>SUMIFS(СВЦЭМ!$D$39:$D$782,СВЦЭМ!$A$39:$A$782,$A26,СВЦЭМ!$B$39:$B$782,W$11)+'СЕТ СН'!$F$14+СВЦЭМ!$D$10+'СЕТ СН'!$F$5-'СЕТ СН'!$F$24</f>
        <v>3774.6817261200003</v>
      </c>
      <c r="X26" s="36">
        <f>SUMIFS(СВЦЭМ!$D$39:$D$782,СВЦЭМ!$A$39:$A$782,$A26,СВЦЭМ!$B$39:$B$782,X$11)+'СЕТ СН'!$F$14+СВЦЭМ!$D$10+'СЕТ СН'!$F$5-'СЕТ СН'!$F$24</f>
        <v>3802.0879146400002</v>
      </c>
      <c r="Y26" s="36">
        <f>SUMIFS(СВЦЭМ!$D$39:$D$782,СВЦЭМ!$A$39:$A$782,$A26,СВЦЭМ!$B$39:$B$782,Y$11)+'СЕТ СН'!$F$14+СВЦЭМ!$D$10+'СЕТ СН'!$F$5-'СЕТ СН'!$F$24</f>
        <v>3832.3963781299999</v>
      </c>
    </row>
    <row r="27" spans="1:25" ht="15.75" x14ac:dyDescent="0.2">
      <c r="A27" s="35">
        <f t="shared" si="0"/>
        <v>44636</v>
      </c>
      <c r="B27" s="36">
        <f>SUMIFS(СВЦЭМ!$D$39:$D$782,СВЦЭМ!$A$39:$A$782,$A27,СВЦЭМ!$B$39:$B$782,B$11)+'СЕТ СН'!$F$14+СВЦЭМ!$D$10+'СЕТ СН'!$F$5-'СЕТ СН'!$F$24</f>
        <v>3837.1699877600004</v>
      </c>
      <c r="C27" s="36">
        <f>SUMIFS(СВЦЭМ!$D$39:$D$782,СВЦЭМ!$A$39:$A$782,$A27,СВЦЭМ!$B$39:$B$782,C$11)+'СЕТ СН'!$F$14+СВЦЭМ!$D$10+'СЕТ СН'!$F$5-'СЕТ СН'!$F$24</f>
        <v>3903.1008958100001</v>
      </c>
      <c r="D27" s="36">
        <f>SUMIFS(СВЦЭМ!$D$39:$D$782,СВЦЭМ!$A$39:$A$782,$A27,СВЦЭМ!$B$39:$B$782,D$11)+'СЕТ СН'!$F$14+СВЦЭМ!$D$10+'СЕТ СН'!$F$5-'СЕТ СН'!$F$24</f>
        <v>3980.2659551100005</v>
      </c>
      <c r="E27" s="36">
        <f>SUMIFS(СВЦЭМ!$D$39:$D$782,СВЦЭМ!$A$39:$A$782,$A27,СВЦЭМ!$B$39:$B$782,E$11)+'СЕТ СН'!$F$14+СВЦЭМ!$D$10+'СЕТ СН'!$F$5-'СЕТ СН'!$F$24</f>
        <v>3996.4460715100004</v>
      </c>
      <c r="F27" s="36">
        <f>SUMIFS(СВЦЭМ!$D$39:$D$782,СВЦЭМ!$A$39:$A$782,$A27,СВЦЭМ!$B$39:$B$782,F$11)+'СЕТ СН'!$F$14+СВЦЭМ!$D$10+'СЕТ СН'!$F$5-'СЕТ СН'!$F$24</f>
        <v>3999.9174718900003</v>
      </c>
      <c r="G27" s="36">
        <f>SUMIFS(СВЦЭМ!$D$39:$D$782,СВЦЭМ!$A$39:$A$782,$A27,СВЦЭМ!$B$39:$B$782,G$11)+'СЕТ СН'!$F$14+СВЦЭМ!$D$10+'СЕТ СН'!$F$5-'СЕТ СН'!$F$24</f>
        <v>3969.3133056000001</v>
      </c>
      <c r="H27" s="36">
        <f>SUMIFS(СВЦЭМ!$D$39:$D$782,СВЦЭМ!$A$39:$A$782,$A27,СВЦЭМ!$B$39:$B$782,H$11)+'СЕТ СН'!$F$14+СВЦЭМ!$D$10+'СЕТ СН'!$F$5-'СЕТ СН'!$F$24</f>
        <v>3890.4789636200003</v>
      </c>
      <c r="I27" s="36">
        <f>SUMIFS(СВЦЭМ!$D$39:$D$782,СВЦЭМ!$A$39:$A$782,$A27,СВЦЭМ!$B$39:$B$782,I$11)+'СЕТ СН'!$F$14+СВЦЭМ!$D$10+'СЕТ СН'!$F$5-'СЕТ СН'!$F$24</f>
        <v>3821.4229685800001</v>
      </c>
      <c r="J27" s="36">
        <f>SUMIFS(СВЦЭМ!$D$39:$D$782,СВЦЭМ!$A$39:$A$782,$A27,СВЦЭМ!$B$39:$B$782,J$11)+'СЕТ СН'!$F$14+СВЦЭМ!$D$10+'СЕТ СН'!$F$5-'СЕТ СН'!$F$24</f>
        <v>3786.9572258300004</v>
      </c>
      <c r="K27" s="36">
        <f>SUMIFS(СВЦЭМ!$D$39:$D$782,СВЦЭМ!$A$39:$A$782,$A27,СВЦЭМ!$B$39:$B$782,K$11)+'СЕТ СН'!$F$14+СВЦЭМ!$D$10+'СЕТ СН'!$F$5-'СЕТ СН'!$F$24</f>
        <v>3781.4572252300004</v>
      </c>
      <c r="L27" s="36">
        <f>SUMIFS(СВЦЭМ!$D$39:$D$782,СВЦЭМ!$A$39:$A$782,$A27,СВЦЭМ!$B$39:$B$782,L$11)+'СЕТ СН'!$F$14+СВЦЭМ!$D$10+'СЕТ СН'!$F$5-'СЕТ СН'!$F$24</f>
        <v>3785.0983848200003</v>
      </c>
      <c r="M27" s="36">
        <f>SUMIFS(СВЦЭМ!$D$39:$D$782,СВЦЭМ!$A$39:$A$782,$A27,СВЦЭМ!$B$39:$B$782,M$11)+'СЕТ СН'!$F$14+СВЦЭМ!$D$10+'СЕТ СН'!$F$5-'СЕТ СН'!$F$24</f>
        <v>3836.3087553900004</v>
      </c>
      <c r="N27" s="36">
        <f>SUMIFS(СВЦЭМ!$D$39:$D$782,СВЦЭМ!$A$39:$A$782,$A27,СВЦЭМ!$B$39:$B$782,N$11)+'СЕТ СН'!$F$14+СВЦЭМ!$D$10+'СЕТ СН'!$F$5-'СЕТ СН'!$F$24</f>
        <v>3860.5326917000002</v>
      </c>
      <c r="O27" s="36">
        <f>SUMIFS(СВЦЭМ!$D$39:$D$782,СВЦЭМ!$A$39:$A$782,$A27,СВЦЭМ!$B$39:$B$782,O$11)+'СЕТ СН'!$F$14+СВЦЭМ!$D$10+'СЕТ СН'!$F$5-'СЕТ СН'!$F$24</f>
        <v>3908.2167670200001</v>
      </c>
      <c r="P27" s="36">
        <f>SUMIFS(СВЦЭМ!$D$39:$D$782,СВЦЭМ!$A$39:$A$782,$A27,СВЦЭМ!$B$39:$B$782,P$11)+'СЕТ СН'!$F$14+СВЦЭМ!$D$10+'СЕТ СН'!$F$5-'СЕТ СН'!$F$24</f>
        <v>3919.3956926800001</v>
      </c>
      <c r="Q27" s="36">
        <f>SUMIFS(СВЦЭМ!$D$39:$D$782,СВЦЭМ!$A$39:$A$782,$A27,СВЦЭМ!$B$39:$B$782,Q$11)+'СЕТ СН'!$F$14+СВЦЭМ!$D$10+'СЕТ СН'!$F$5-'СЕТ СН'!$F$24</f>
        <v>3885.0133407399999</v>
      </c>
      <c r="R27" s="36">
        <f>SUMIFS(СВЦЭМ!$D$39:$D$782,СВЦЭМ!$A$39:$A$782,$A27,СВЦЭМ!$B$39:$B$782,R$11)+'СЕТ СН'!$F$14+СВЦЭМ!$D$10+'СЕТ СН'!$F$5-'СЕТ СН'!$F$24</f>
        <v>3860.4695551200002</v>
      </c>
      <c r="S27" s="36">
        <f>SUMIFS(СВЦЭМ!$D$39:$D$782,СВЦЭМ!$A$39:$A$782,$A27,СВЦЭМ!$B$39:$B$782,S$11)+'СЕТ СН'!$F$14+СВЦЭМ!$D$10+'СЕТ СН'!$F$5-'СЕТ СН'!$F$24</f>
        <v>3812.4306742899998</v>
      </c>
      <c r="T27" s="36">
        <f>SUMIFS(СВЦЭМ!$D$39:$D$782,СВЦЭМ!$A$39:$A$782,$A27,СВЦЭМ!$B$39:$B$782,T$11)+'СЕТ СН'!$F$14+СВЦЭМ!$D$10+'СЕТ СН'!$F$5-'СЕТ СН'!$F$24</f>
        <v>3782.3985982300001</v>
      </c>
      <c r="U27" s="36">
        <f>SUMIFS(СВЦЭМ!$D$39:$D$782,СВЦЭМ!$A$39:$A$782,$A27,СВЦЭМ!$B$39:$B$782,U$11)+'СЕТ СН'!$F$14+СВЦЭМ!$D$10+'СЕТ СН'!$F$5-'СЕТ СН'!$F$24</f>
        <v>3754.6022372500001</v>
      </c>
      <c r="V27" s="36">
        <f>SUMIFS(СВЦЭМ!$D$39:$D$782,СВЦЭМ!$A$39:$A$782,$A27,СВЦЭМ!$B$39:$B$782,V$11)+'СЕТ СН'!$F$14+СВЦЭМ!$D$10+'СЕТ СН'!$F$5-'СЕТ СН'!$F$24</f>
        <v>3773.2644939700003</v>
      </c>
      <c r="W27" s="36">
        <f>SUMIFS(СВЦЭМ!$D$39:$D$782,СВЦЭМ!$A$39:$A$782,$A27,СВЦЭМ!$B$39:$B$782,W$11)+'СЕТ СН'!$F$14+СВЦЭМ!$D$10+'СЕТ СН'!$F$5-'СЕТ СН'!$F$24</f>
        <v>3809.79642066</v>
      </c>
      <c r="X27" s="36">
        <f>SUMIFS(СВЦЭМ!$D$39:$D$782,СВЦЭМ!$A$39:$A$782,$A27,СВЦЭМ!$B$39:$B$782,X$11)+'СЕТ СН'!$F$14+СВЦЭМ!$D$10+'СЕТ СН'!$F$5-'СЕТ СН'!$F$24</f>
        <v>3836.3373281499998</v>
      </c>
      <c r="Y27" s="36">
        <f>SUMIFS(СВЦЭМ!$D$39:$D$782,СВЦЭМ!$A$39:$A$782,$A27,СВЦЭМ!$B$39:$B$782,Y$11)+'СЕТ СН'!$F$14+СВЦЭМ!$D$10+'СЕТ СН'!$F$5-'СЕТ СН'!$F$24</f>
        <v>3854.3065252400002</v>
      </c>
    </row>
    <row r="28" spans="1:25" ht="15.75" x14ac:dyDescent="0.2">
      <c r="A28" s="35">
        <f t="shared" si="0"/>
        <v>44637</v>
      </c>
      <c r="B28" s="36">
        <f>SUMIFS(СВЦЭМ!$D$39:$D$782,СВЦЭМ!$A$39:$A$782,$A28,СВЦЭМ!$B$39:$B$782,B$11)+'СЕТ СН'!$F$14+СВЦЭМ!$D$10+'СЕТ СН'!$F$5-'СЕТ СН'!$F$24</f>
        <v>3875.0711867</v>
      </c>
      <c r="C28" s="36">
        <f>SUMIFS(СВЦЭМ!$D$39:$D$782,СВЦЭМ!$A$39:$A$782,$A28,СВЦЭМ!$B$39:$B$782,C$11)+'СЕТ СН'!$F$14+СВЦЭМ!$D$10+'СЕТ СН'!$F$5-'СЕТ СН'!$F$24</f>
        <v>3942.0593613800002</v>
      </c>
      <c r="D28" s="36">
        <f>SUMIFS(СВЦЭМ!$D$39:$D$782,СВЦЭМ!$A$39:$A$782,$A28,СВЦЭМ!$B$39:$B$782,D$11)+'СЕТ СН'!$F$14+СВЦЭМ!$D$10+'СЕТ СН'!$F$5-'СЕТ СН'!$F$24</f>
        <v>4009.6779985500002</v>
      </c>
      <c r="E28" s="36">
        <f>SUMIFS(СВЦЭМ!$D$39:$D$782,СВЦЭМ!$A$39:$A$782,$A28,СВЦЭМ!$B$39:$B$782,E$11)+'СЕТ СН'!$F$14+СВЦЭМ!$D$10+'СЕТ СН'!$F$5-'СЕТ СН'!$F$24</f>
        <v>4034.6476151400002</v>
      </c>
      <c r="F28" s="36">
        <f>SUMIFS(СВЦЭМ!$D$39:$D$782,СВЦЭМ!$A$39:$A$782,$A28,СВЦЭМ!$B$39:$B$782,F$11)+'СЕТ СН'!$F$14+СВЦЭМ!$D$10+'СЕТ СН'!$F$5-'СЕТ СН'!$F$24</f>
        <v>4030.0302586799999</v>
      </c>
      <c r="G28" s="36">
        <f>SUMIFS(СВЦЭМ!$D$39:$D$782,СВЦЭМ!$A$39:$A$782,$A28,СВЦЭМ!$B$39:$B$782,G$11)+'СЕТ СН'!$F$14+СВЦЭМ!$D$10+'СЕТ СН'!$F$5-'СЕТ СН'!$F$24</f>
        <v>4008.7671112799999</v>
      </c>
      <c r="H28" s="36">
        <f>SUMIFS(СВЦЭМ!$D$39:$D$782,СВЦЭМ!$A$39:$A$782,$A28,СВЦЭМ!$B$39:$B$782,H$11)+'СЕТ СН'!$F$14+СВЦЭМ!$D$10+'СЕТ СН'!$F$5-'СЕТ СН'!$F$24</f>
        <v>3924.07161404</v>
      </c>
      <c r="I28" s="36">
        <f>SUMIFS(СВЦЭМ!$D$39:$D$782,СВЦЭМ!$A$39:$A$782,$A28,СВЦЭМ!$B$39:$B$782,I$11)+'СЕТ СН'!$F$14+СВЦЭМ!$D$10+'СЕТ СН'!$F$5-'СЕТ СН'!$F$24</f>
        <v>3822.66373776</v>
      </c>
      <c r="J28" s="36">
        <f>SUMIFS(СВЦЭМ!$D$39:$D$782,СВЦЭМ!$A$39:$A$782,$A28,СВЦЭМ!$B$39:$B$782,J$11)+'СЕТ СН'!$F$14+СВЦЭМ!$D$10+'СЕТ СН'!$F$5-'СЕТ СН'!$F$24</f>
        <v>3774.8039567900005</v>
      </c>
      <c r="K28" s="36">
        <f>SUMIFS(СВЦЭМ!$D$39:$D$782,СВЦЭМ!$A$39:$A$782,$A28,СВЦЭМ!$B$39:$B$782,K$11)+'СЕТ СН'!$F$14+СВЦЭМ!$D$10+'СЕТ СН'!$F$5-'СЕТ СН'!$F$24</f>
        <v>3773.9534641800001</v>
      </c>
      <c r="L28" s="36">
        <f>SUMIFS(СВЦЭМ!$D$39:$D$782,СВЦЭМ!$A$39:$A$782,$A28,СВЦЭМ!$B$39:$B$782,L$11)+'СЕТ СН'!$F$14+СВЦЭМ!$D$10+'СЕТ СН'!$F$5-'СЕТ СН'!$F$24</f>
        <v>3776.1606851800002</v>
      </c>
      <c r="M28" s="36">
        <f>SUMIFS(СВЦЭМ!$D$39:$D$782,СВЦЭМ!$A$39:$A$782,$A28,СВЦЭМ!$B$39:$B$782,M$11)+'СЕТ СН'!$F$14+СВЦЭМ!$D$10+'СЕТ СН'!$F$5-'СЕТ СН'!$F$24</f>
        <v>3834.9539224400005</v>
      </c>
      <c r="N28" s="36">
        <f>SUMIFS(СВЦЭМ!$D$39:$D$782,СВЦЭМ!$A$39:$A$782,$A28,СВЦЭМ!$B$39:$B$782,N$11)+'СЕТ СН'!$F$14+СВЦЭМ!$D$10+'СЕТ СН'!$F$5-'СЕТ СН'!$F$24</f>
        <v>3874.7600334500003</v>
      </c>
      <c r="O28" s="36">
        <f>SUMIFS(СВЦЭМ!$D$39:$D$782,СВЦЭМ!$A$39:$A$782,$A28,СВЦЭМ!$B$39:$B$782,O$11)+'СЕТ СН'!$F$14+СВЦЭМ!$D$10+'СЕТ СН'!$F$5-'СЕТ СН'!$F$24</f>
        <v>3907.2238159500002</v>
      </c>
      <c r="P28" s="36">
        <f>SUMIFS(СВЦЭМ!$D$39:$D$782,СВЦЭМ!$A$39:$A$782,$A28,СВЦЭМ!$B$39:$B$782,P$11)+'СЕТ СН'!$F$14+СВЦЭМ!$D$10+'СЕТ СН'!$F$5-'СЕТ СН'!$F$24</f>
        <v>3932.5727749500002</v>
      </c>
      <c r="Q28" s="36">
        <f>SUMIFS(СВЦЭМ!$D$39:$D$782,СВЦЭМ!$A$39:$A$782,$A28,СВЦЭМ!$B$39:$B$782,Q$11)+'СЕТ СН'!$F$14+СВЦЭМ!$D$10+'СЕТ СН'!$F$5-'СЕТ СН'!$F$24</f>
        <v>3912.7927419600001</v>
      </c>
      <c r="R28" s="36">
        <f>SUMIFS(СВЦЭМ!$D$39:$D$782,СВЦЭМ!$A$39:$A$782,$A28,СВЦЭМ!$B$39:$B$782,R$11)+'СЕТ СН'!$F$14+СВЦЭМ!$D$10+'СЕТ СН'!$F$5-'СЕТ СН'!$F$24</f>
        <v>3874.4968379400002</v>
      </c>
      <c r="S28" s="36">
        <f>SUMIFS(СВЦЭМ!$D$39:$D$782,СВЦЭМ!$A$39:$A$782,$A28,СВЦЭМ!$B$39:$B$782,S$11)+'СЕТ СН'!$F$14+СВЦЭМ!$D$10+'СЕТ СН'!$F$5-'СЕТ СН'!$F$24</f>
        <v>3822.6506242100004</v>
      </c>
      <c r="T28" s="36">
        <f>SUMIFS(СВЦЭМ!$D$39:$D$782,СВЦЭМ!$A$39:$A$782,$A28,СВЦЭМ!$B$39:$B$782,T$11)+'СЕТ СН'!$F$14+СВЦЭМ!$D$10+'СЕТ СН'!$F$5-'СЕТ СН'!$F$24</f>
        <v>3785.7847319500002</v>
      </c>
      <c r="U28" s="36">
        <f>SUMIFS(СВЦЭМ!$D$39:$D$782,СВЦЭМ!$A$39:$A$782,$A28,СВЦЭМ!$B$39:$B$782,U$11)+'СЕТ СН'!$F$14+СВЦЭМ!$D$10+'СЕТ СН'!$F$5-'СЕТ СН'!$F$24</f>
        <v>3756.75325041</v>
      </c>
      <c r="V28" s="36">
        <f>SUMIFS(СВЦЭМ!$D$39:$D$782,СВЦЭМ!$A$39:$A$782,$A28,СВЦЭМ!$B$39:$B$782,V$11)+'СЕТ СН'!$F$14+СВЦЭМ!$D$10+'СЕТ СН'!$F$5-'СЕТ СН'!$F$24</f>
        <v>3794.5755056200001</v>
      </c>
      <c r="W28" s="36">
        <f>SUMIFS(СВЦЭМ!$D$39:$D$782,СВЦЭМ!$A$39:$A$782,$A28,СВЦЭМ!$B$39:$B$782,W$11)+'СЕТ СН'!$F$14+СВЦЭМ!$D$10+'СЕТ СН'!$F$5-'СЕТ СН'!$F$24</f>
        <v>3785.3507103000002</v>
      </c>
      <c r="X28" s="36">
        <f>SUMIFS(СВЦЭМ!$D$39:$D$782,СВЦЭМ!$A$39:$A$782,$A28,СВЦЭМ!$B$39:$B$782,X$11)+'СЕТ СН'!$F$14+СВЦЭМ!$D$10+'СЕТ СН'!$F$5-'СЕТ СН'!$F$24</f>
        <v>3783.9821016900005</v>
      </c>
      <c r="Y28" s="36">
        <f>SUMIFS(СВЦЭМ!$D$39:$D$782,СВЦЭМ!$A$39:$A$782,$A28,СВЦЭМ!$B$39:$B$782,Y$11)+'СЕТ СН'!$F$14+СВЦЭМ!$D$10+'СЕТ СН'!$F$5-'СЕТ СН'!$F$24</f>
        <v>3809.3905829599998</v>
      </c>
    </row>
    <row r="29" spans="1:25" ht="15.75" x14ac:dyDescent="0.2">
      <c r="A29" s="35">
        <f t="shared" si="0"/>
        <v>44638</v>
      </c>
      <c r="B29" s="36">
        <f>SUMIFS(СВЦЭМ!$D$39:$D$782,СВЦЭМ!$A$39:$A$782,$A29,СВЦЭМ!$B$39:$B$782,B$11)+'СЕТ СН'!$F$14+СВЦЭМ!$D$10+'СЕТ СН'!$F$5-'СЕТ СН'!$F$24</f>
        <v>3770.1451569800001</v>
      </c>
      <c r="C29" s="36">
        <f>SUMIFS(СВЦЭМ!$D$39:$D$782,СВЦЭМ!$A$39:$A$782,$A29,СВЦЭМ!$B$39:$B$782,C$11)+'СЕТ СН'!$F$14+СВЦЭМ!$D$10+'СЕТ СН'!$F$5-'СЕТ СН'!$F$24</f>
        <v>3791.4557831500001</v>
      </c>
      <c r="D29" s="36">
        <f>SUMIFS(СВЦЭМ!$D$39:$D$782,СВЦЭМ!$A$39:$A$782,$A29,СВЦЭМ!$B$39:$B$782,D$11)+'СЕТ СН'!$F$14+СВЦЭМ!$D$10+'СЕТ СН'!$F$5-'СЕТ СН'!$F$24</f>
        <v>3894.0467795700001</v>
      </c>
      <c r="E29" s="36">
        <f>SUMIFS(СВЦЭМ!$D$39:$D$782,СВЦЭМ!$A$39:$A$782,$A29,СВЦЭМ!$B$39:$B$782,E$11)+'СЕТ СН'!$F$14+СВЦЭМ!$D$10+'СЕТ СН'!$F$5-'СЕТ СН'!$F$24</f>
        <v>3924.2566481100002</v>
      </c>
      <c r="F29" s="36">
        <f>SUMIFS(СВЦЭМ!$D$39:$D$782,СВЦЭМ!$A$39:$A$782,$A29,СВЦЭМ!$B$39:$B$782,F$11)+'СЕТ СН'!$F$14+СВЦЭМ!$D$10+'СЕТ СН'!$F$5-'СЕТ СН'!$F$24</f>
        <v>3950.0278700400004</v>
      </c>
      <c r="G29" s="36">
        <f>SUMIFS(СВЦЭМ!$D$39:$D$782,СВЦЭМ!$A$39:$A$782,$A29,СВЦЭМ!$B$39:$B$782,G$11)+'СЕТ СН'!$F$14+СВЦЭМ!$D$10+'СЕТ СН'!$F$5-'СЕТ СН'!$F$24</f>
        <v>3926.3167196200002</v>
      </c>
      <c r="H29" s="36">
        <f>SUMIFS(СВЦЭМ!$D$39:$D$782,СВЦЭМ!$A$39:$A$782,$A29,СВЦЭМ!$B$39:$B$782,H$11)+'СЕТ СН'!$F$14+СВЦЭМ!$D$10+'СЕТ СН'!$F$5-'СЕТ СН'!$F$24</f>
        <v>3863.7169678099999</v>
      </c>
      <c r="I29" s="36">
        <f>SUMIFS(СВЦЭМ!$D$39:$D$782,СВЦЭМ!$A$39:$A$782,$A29,СВЦЭМ!$B$39:$B$782,I$11)+'СЕТ СН'!$F$14+СВЦЭМ!$D$10+'СЕТ СН'!$F$5-'СЕТ СН'!$F$24</f>
        <v>3790.82162565</v>
      </c>
      <c r="J29" s="36">
        <f>SUMIFS(СВЦЭМ!$D$39:$D$782,СВЦЭМ!$A$39:$A$782,$A29,СВЦЭМ!$B$39:$B$782,J$11)+'СЕТ СН'!$F$14+СВЦЭМ!$D$10+'СЕТ СН'!$F$5-'СЕТ СН'!$F$24</f>
        <v>3758.8020081600002</v>
      </c>
      <c r="K29" s="36">
        <f>SUMIFS(СВЦЭМ!$D$39:$D$782,СВЦЭМ!$A$39:$A$782,$A29,СВЦЭМ!$B$39:$B$782,K$11)+'СЕТ СН'!$F$14+СВЦЭМ!$D$10+'СЕТ СН'!$F$5-'СЕТ СН'!$F$24</f>
        <v>3759.1177652800002</v>
      </c>
      <c r="L29" s="36">
        <f>SUMIFS(СВЦЭМ!$D$39:$D$782,СВЦЭМ!$A$39:$A$782,$A29,СВЦЭМ!$B$39:$B$782,L$11)+'СЕТ СН'!$F$14+СВЦЭМ!$D$10+'СЕТ СН'!$F$5-'СЕТ СН'!$F$24</f>
        <v>3764.5603222200002</v>
      </c>
      <c r="M29" s="36">
        <f>SUMIFS(СВЦЭМ!$D$39:$D$782,СВЦЭМ!$A$39:$A$782,$A29,СВЦЭМ!$B$39:$B$782,M$11)+'СЕТ СН'!$F$14+СВЦЭМ!$D$10+'СЕТ СН'!$F$5-'СЕТ СН'!$F$24</f>
        <v>3794.8963698900002</v>
      </c>
      <c r="N29" s="36">
        <f>SUMIFS(СВЦЭМ!$D$39:$D$782,СВЦЭМ!$A$39:$A$782,$A29,СВЦЭМ!$B$39:$B$782,N$11)+'СЕТ СН'!$F$14+СВЦЭМ!$D$10+'СЕТ СН'!$F$5-'СЕТ СН'!$F$24</f>
        <v>3851.3277744500001</v>
      </c>
      <c r="O29" s="36">
        <f>SUMIFS(СВЦЭМ!$D$39:$D$782,СВЦЭМ!$A$39:$A$782,$A29,СВЦЭМ!$B$39:$B$782,O$11)+'СЕТ СН'!$F$14+СВЦЭМ!$D$10+'СЕТ СН'!$F$5-'СЕТ СН'!$F$24</f>
        <v>3881.74648944</v>
      </c>
      <c r="P29" s="36">
        <f>SUMIFS(СВЦЭМ!$D$39:$D$782,СВЦЭМ!$A$39:$A$782,$A29,СВЦЭМ!$B$39:$B$782,P$11)+'СЕТ СН'!$F$14+СВЦЭМ!$D$10+'СЕТ СН'!$F$5-'СЕТ СН'!$F$24</f>
        <v>3917.8193762700002</v>
      </c>
      <c r="Q29" s="36">
        <f>SUMIFS(СВЦЭМ!$D$39:$D$782,СВЦЭМ!$A$39:$A$782,$A29,СВЦЭМ!$B$39:$B$782,Q$11)+'СЕТ СН'!$F$14+СВЦЭМ!$D$10+'СЕТ СН'!$F$5-'СЕТ СН'!$F$24</f>
        <v>3898.8417720699999</v>
      </c>
      <c r="R29" s="36">
        <f>SUMIFS(СВЦЭМ!$D$39:$D$782,СВЦЭМ!$A$39:$A$782,$A29,СВЦЭМ!$B$39:$B$782,R$11)+'СЕТ СН'!$F$14+СВЦЭМ!$D$10+'СЕТ СН'!$F$5-'СЕТ СН'!$F$24</f>
        <v>3849.3937344300002</v>
      </c>
      <c r="S29" s="36">
        <f>SUMIFS(СВЦЭМ!$D$39:$D$782,СВЦЭМ!$A$39:$A$782,$A29,СВЦЭМ!$B$39:$B$782,S$11)+'СЕТ СН'!$F$14+СВЦЭМ!$D$10+'СЕТ СН'!$F$5-'СЕТ СН'!$F$24</f>
        <v>3809.7448806900002</v>
      </c>
      <c r="T29" s="36">
        <f>SUMIFS(СВЦЭМ!$D$39:$D$782,СВЦЭМ!$A$39:$A$782,$A29,СВЦЭМ!$B$39:$B$782,T$11)+'СЕТ СН'!$F$14+СВЦЭМ!$D$10+'СЕТ СН'!$F$5-'СЕТ СН'!$F$24</f>
        <v>3764.0468778600002</v>
      </c>
      <c r="U29" s="36">
        <f>SUMIFS(СВЦЭМ!$D$39:$D$782,СВЦЭМ!$A$39:$A$782,$A29,СВЦЭМ!$B$39:$B$782,U$11)+'СЕТ СН'!$F$14+СВЦЭМ!$D$10+'СЕТ СН'!$F$5-'СЕТ СН'!$F$24</f>
        <v>3734.5129012300004</v>
      </c>
      <c r="V29" s="36">
        <f>SUMIFS(СВЦЭМ!$D$39:$D$782,СВЦЭМ!$A$39:$A$782,$A29,СВЦЭМ!$B$39:$B$782,V$11)+'СЕТ СН'!$F$14+СВЦЭМ!$D$10+'СЕТ СН'!$F$5-'СЕТ СН'!$F$24</f>
        <v>3759.9156793900002</v>
      </c>
      <c r="W29" s="36">
        <f>SUMIFS(СВЦЭМ!$D$39:$D$782,СВЦЭМ!$A$39:$A$782,$A29,СВЦЭМ!$B$39:$B$782,W$11)+'СЕТ СН'!$F$14+СВЦЭМ!$D$10+'СЕТ СН'!$F$5-'СЕТ СН'!$F$24</f>
        <v>3780.35379474</v>
      </c>
      <c r="X29" s="36">
        <f>SUMIFS(СВЦЭМ!$D$39:$D$782,СВЦЭМ!$A$39:$A$782,$A29,СВЦЭМ!$B$39:$B$782,X$11)+'СЕТ СН'!$F$14+СВЦЭМ!$D$10+'СЕТ СН'!$F$5-'СЕТ СН'!$F$24</f>
        <v>3801.1192560899999</v>
      </c>
      <c r="Y29" s="36">
        <f>SUMIFS(СВЦЭМ!$D$39:$D$782,СВЦЭМ!$A$39:$A$782,$A29,СВЦЭМ!$B$39:$B$782,Y$11)+'СЕТ СН'!$F$14+СВЦЭМ!$D$10+'СЕТ СН'!$F$5-'СЕТ СН'!$F$24</f>
        <v>3815.2080483999998</v>
      </c>
    </row>
    <row r="30" spans="1:25" ht="15.75" x14ac:dyDescent="0.2">
      <c r="A30" s="35">
        <f t="shared" si="0"/>
        <v>44639</v>
      </c>
      <c r="B30" s="36">
        <f>SUMIFS(СВЦЭМ!$D$39:$D$782,СВЦЭМ!$A$39:$A$782,$A30,СВЦЭМ!$B$39:$B$782,B$11)+'СЕТ СН'!$F$14+СВЦЭМ!$D$10+'СЕТ СН'!$F$5-'СЕТ СН'!$F$24</f>
        <v>3823.91815744</v>
      </c>
      <c r="C30" s="36">
        <f>SUMIFS(СВЦЭМ!$D$39:$D$782,СВЦЭМ!$A$39:$A$782,$A30,СВЦЭМ!$B$39:$B$782,C$11)+'СЕТ СН'!$F$14+СВЦЭМ!$D$10+'СЕТ СН'!$F$5-'СЕТ СН'!$F$24</f>
        <v>3799.7792865300003</v>
      </c>
      <c r="D30" s="36">
        <f>SUMIFS(СВЦЭМ!$D$39:$D$782,СВЦЭМ!$A$39:$A$782,$A30,СВЦЭМ!$B$39:$B$782,D$11)+'СЕТ СН'!$F$14+СВЦЭМ!$D$10+'СЕТ СН'!$F$5-'СЕТ СН'!$F$24</f>
        <v>3909.3788403300005</v>
      </c>
      <c r="E30" s="36">
        <f>SUMIFS(СВЦЭМ!$D$39:$D$782,СВЦЭМ!$A$39:$A$782,$A30,СВЦЭМ!$B$39:$B$782,E$11)+'СЕТ СН'!$F$14+СВЦЭМ!$D$10+'СЕТ СН'!$F$5-'СЕТ СН'!$F$24</f>
        <v>3928.8447224000001</v>
      </c>
      <c r="F30" s="36">
        <f>SUMIFS(СВЦЭМ!$D$39:$D$782,СВЦЭМ!$A$39:$A$782,$A30,СВЦЭМ!$B$39:$B$782,F$11)+'СЕТ СН'!$F$14+СВЦЭМ!$D$10+'СЕТ СН'!$F$5-'СЕТ СН'!$F$24</f>
        <v>3922.0717728</v>
      </c>
      <c r="G30" s="36">
        <f>SUMIFS(СВЦЭМ!$D$39:$D$782,СВЦЭМ!$A$39:$A$782,$A30,СВЦЭМ!$B$39:$B$782,G$11)+'СЕТ СН'!$F$14+СВЦЭМ!$D$10+'СЕТ СН'!$F$5-'СЕТ СН'!$F$24</f>
        <v>3872.6038673200001</v>
      </c>
      <c r="H30" s="36">
        <f>SUMIFS(СВЦЭМ!$D$39:$D$782,СВЦЭМ!$A$39:$A$782,$A30,СВЦЭМ!$B$39:$B$782,H$11)+'СЕТ СН'!$F$14+СВЦЭМ!$D$10+'СЕТ СН'!$F$5-'СЕТ СН'!$F$24</f>
        <v>3820.0240721999999</v>
      </c>
      <c r="I30" s="36">
        <f>SUMIFS(СВЦЭМ!$D$39:$D$782,СВЦЭМ!$A$39:$A$782,$A30,СВЦЭМ!$B$39:$B$782,I$11)+'СЕТ СН'!$F$14+СВЦЭМ!$D$10+'СЕТ СН'!$F$5-'СЕТ СН'!$F$24</f>
        <v>3738.51093941</v>
      </c>
      <c r="J30" s="36">
        <f>SUMIFS(СВЦЭМ!$D$39:$D$782,СВЦЭМ!$A$39:$A$782,$A30,СВЦЭМ!$B$39:$B$782,J$11)+'СЕТ СН'!$F$14+СВЦЭМ!$D$10+'СЕТ СН'!$F$5-'СЕТ СН'!$F$24</f>
        <v>3667.0965499399999</v>
      </c>
      <c r="K30" s="36">
        <f>SUMIFS(СВЦЭМ!$D$39:$D$782,СВЦЭМ!$A$39:$A$782,$A30,СВЦЭМ!$B$39:$B$782,K$11)+'СЕТ СН'!$F$14+СВЦЭМ!$D$10+'СЕТ СН'!$F$5-'СЕТ СН'!$F$24</f>
        <v>3683.21884555</v>
      </c>
      <c r="L30" s="36">
        <f>SUMIFS(СВЦЭМ!$D$39:$D$782,СВЦЭМ!$A$39:$A$782,$A30,СВЦЭМ!$B$39:$B$782,L$11)+'СЕТ СН'!$F$14+СВЦЭМ!$D$10+'СЕТ СН'!$F$5-'СЕТ СН'!$F$24</f>
        <v>3689.1748813100003</v>
      </c>
      <c r="M30" s="36">
        <f>SUMIFS(СВЦЭМ!$D$39:$D$782,СВЦЭМ!$A$39:$A$782,$A30,СВЦЭМ!$B$39:$B$782,M$11)+'СЕТ СН'!$F$14+СВЦЭМ!$D$10+'СЕТ СН'!$F$5-'СЕТ СН'!$F$24</f>
        <v>3740.3506242700005</v>
      </c>
      <c r="N30" s="36">
        <f>SUMIFS(СВЦЭМ!$D$39:$D$782,СВЦЭМ!$A$39:$A$782,$A30,СВЦЭМ!$B$39:$B$782,N$11)+'СЕТ СН'!$F$14+СВЦЭМ!$D$10+'СЕТ СН'!$F$5-'СЕТ СН'!$F$24</f>
        <v>3803.3678125800002</v>
      </c>
      <c r="O30" s="36">
        <f>SUMIFS(СВЦЭМ!$D$39:$D$782,СВЦЭМ!$A$39:$A$782,$A30,СВЦЭМ!$B$39:$B$782,O$11)+'СЕТ СН'!$F$14+СВЦЭМ!$D$10+'СЕТ СН'!$F$5-'СЕТ СН'!$F$24</f>
        <v>3869.4918856100003</v>
      </c>
      <c r="P30" s="36">
        <f>SUMIFS(СВЦЭМ!$D$39:$D$782,СВЦЭМ!$A$39:$A$782,$A30,СВЦЭМ!$B$39:$B$782,P$11)+'СЕТ СН'!$F$14+СВЦЭМ!$D$10+'СЕТ СН'!$F$5-'СЕТ СН'!$F$24</f>
        <v>3895.2912438200001</v>
      </c>
      <c r="Q30" s="36">
        <f>SUMIFS(СВЦЭМ!$D$39:$D$782,СВЦЭМ!$A$39:$A$782,$A30,СВЦЭМ!$B$39:$B$782,Q$11)+'СЕТ СН'!$F$14+СВЦЭМ!$D$10+'СЕТ СН'!$F$5-'СЕТ СН'!$F$24</f>
        <v>3868.0719572500002</v>
      </c>
      <c r="R30" s="36">
        <f>SUMIFS(СВЦЭМ!$D$39:$D$782,СВЦЭМ!$A$39:$A$782,$A30,СВЦЭМ!$B$39:$B$782,R$11)+'СЕТ СН'!$F$14+СВЦЭМ!$D$10+'СЕТ СН'!$F$5-'СЕТ СН'!$F$24</f>
        <v>3799.7598385600004</v>
      </c>
      <c r="S30" s="36">
        <f>SUMIFS(СВЦЭМ!$D$39:$D$782,СВЦЭМ!$A$39:$A$782,$A30,СВЦЭМ!$B$39:$B$782,S$11)+'СЕТ СН'!$F$14+СВЦЭМ!$D$10+'СЕТ СН'!$F$5-'СЕТ СН'!$F$24</f>
        <v>3748.5461279400001</v>
      </c>
      <c r="T30" s="36">
        <f>SUMIFS(СВЦЭМ!$D$39:$D$782,СВЦЭМ!$A$39:$A$782,$A30,СВЦЭМ!$B$39:$B$782,T$11)+'СЕТ СН'!$F$14+СВЦЭМ!$D$10+'СЕТ СН'!$F$5-'СЕТ СН'!$F$24</f>
        <v>3701.3139051500002</v>
      </c>
      <c r="U30" s="36">
        <f>SUMIFS(СВЦЭМ!$D$39:$D$782,СВЦЭМ!$A$39:$A$782,$A30,СВЦЭМ!$B$39:$B$782,U$11)+'СЕТ СН'!$F$14+СВЦЭМ!$D$10+'СЕТ СН'!$F$5-'СЕТ СН'!$F$24</f>
        <v>3672.2878478800003</v>
      </c>
      <c r="V30" s="36">
        <f>SUMIFS(СВЦЭМ!$D$39:$D$782,СВЦЭМ!$A$39:$A$782,$A30,СВЦЭМ!$B$39:$B$782,V$11)+'СЕТ СН'!$F$14+СВЦЭМ!$D$10+'СЕТ СН'!$F$5-'СЕТ СН'!$F$24</f>
        <v>3689.61738367</v>
      </c>
      <c r="W30" s="36">
        <f>SUMIFS(СВЦЭМ!$D$39:$D$782,СВЦЭМ!$A$39:$A$782,$A30,СВЦЭМ!$B$39:$B$782,W$11)+'СЕТ СН'!$F$14+СВЦЭМ!$D$10+'СЕТ СН'!$F$5-'СЕТ СН'!$F$24</f>
        <v>3713.9929515000003</v>
      </c>
      <c r="X30" s="36">
        <f>SUMIFS(СВЦЭМ!$D$39:$D$782,СВЦЭМ!$A$39:$A$782,$A30,СВЦЭМ!$B$39:$B$782,X$11)+'СЕТ СН'!$F$14+СВЦЭМ!$D$10+'СЕТ СН'!$F$5-'СЕТ СН'!$F$24</f>
        <v>3730.0476296500001</v>
      </c>
      <c r="Y30" s="36">
        <f>SUMIFS(СВЦЭМ!$D$39:$D$782,СВЦЭМ!$A$39:$A$782,$A30,СВЦЭМ!$B$39:$B$782,Y$11)+'СЕТ СН'!$F$14+СВЦЭМ!$D$10+'СЕТ СН'!$F$5-'СЕТ СН'!$F$24</f>
        <v>3769.7231466399999</v>
      </c>
    </row>
    <row r="31" spans="1:25" ht="15.75" x14ac:dyDescent="0.2">
      <c r="A31" s="35">
        <f t="shared" si="0"/>
        <v>44640</v>
      </c>
      <c r="B31" s="36">
        <f>SUMIFS(СВЦЭМ!$D$39:$D$782,СВЦЭМ!$A$39:$A$782,$A31,СВЦЭМ!$B$39:$B$782,B$11)+'СЕТ СН'!$F$14+СВЦЭМ!$D$10+'СЕТ СН'!$F$5-'СЕТ СН'!$F$24</f>
        <v>3785.74747355</v>
      </c>
      <c r="C31" s="36">
        <f>SUMIFS(СВЦЭМ!$D$39:$D$782,СВЦЭМ!$A$39:$A$782,$A31,СВЦЭМ!$B$39:$B$782,C$11)+'СЕТ СН'!$F$14+СВЦЭМ!$D$10+'СЕТ СН'!$F$5-'СЕТ СН'!$F$24</f>
        <v>3825.9080831900001</v>
      </c>
      <c r="D31" s="36">
        <f>SUMIFS(СВЦЭМ!$D$39:$D$782,СВЦЭМ!$A$39:$A$782,$A31,СВЦЭМ!$B$39:$B$782,D$11)+'СЕТ СН'!$F$14+СВЦЭМ!$D$10+'СЕТ СН'!$F$5-'СЕТ СН'!$F$24</f>
        <v>3913.6714112700001</v>
      </c>
      <c r="E31" s="36">
        <f>SUMIFS(СВЦЭМ!$D$39:$D$782,СВЦЭМ!$A$39:$A$782,$A31,СВЦЭМ!$B$39:$B$782,E$11)+'СЕТ СН'!$F$14+СВЦЭМ!$D$10+'СЕТ СН'!$F$5-'СЕТ СН'!$F$24</f>
        <v>3967.89573905</v>
      </c>
      <c r="F31" s="36">
        <f>SUMIFS(СВЦЭМ!$D$39:$D$782,СВЦЭМ!$A$39:$A$782,$A31,СВЦЭМ!$B$39:$B$782,F$11)+'СЕТ СН'!$F$14+СВЦЭМ!$D$10+'СЕТ СН'!$F$5-'СЕТ СН'!$F$24</f>
        <v>3966.0092749700002</v>
      </c>
      <c r="G31" s="36">
        <f>SUMIFS(СВЦЭМ!$D$39:$D$782,СВЦЭМ!$A$39:$A$782,$A31,СВЦЭМ!$B$39:$B$782,G$11)+'СЕТ СН'!$F$14+СВЦЭМ!$D$10+'СЕТ СН'!$F$5-'СЕТ СН'!$F$24</f>
        <v>3929.61943144</v>
      </c>
      <c r="H31" s="36">
        <f>SUMIFS(СВЦЭМ!$D$39:$D$782,СВЦЭМ!$A$39:$A$782,$A31,СВЦЭМ!$B$39:$B$782,H$11)+'СЕТ СН'!$F$14+СВЦЭМ!$D$10+'СЕТ СН'!$F$5-'СЕТ СН'!$F$24</f>
        <v>3868.0577619400001</v>
      </c>
      <c r="I31" s="36">
        <f>SUMIFS(СВЦЭМ!$D$39:$D$782,СВЦЭМ!$A$39:$A$782,$A31,СВЦЭМ!$B$39:$B$782,I$11)+'СЕТ СН'!$F$14+СВЦЭМ!$D$10+'СЕТ СН'!$F$5-'СЕТ СН'!$F$24</f>
        <v>3766.4689030099998</v>
      </c>
      <c r="J31" s="36">
        <f>SUMIFS(СВЦЭМ!$D$39:$D$782,СВЦЭМ!$A$39:$A$782,$A31,СВЦЭМ!$B$39:$B$782,J$11)+'СЕТ СН'!$F$14+СВЦЭМ!$D$10+'СЕТ СН'!$F$5-'СЕТ СН'!$F$24</f>
        <v>3714.2888519100002</v>
      </c>
      <c r="K31" s="36">
        <f>SUMIFS(СВЦЭМ!$D$39:$D$782,СВЦЭМ!$A$39:$A$782,$A31,СВЦЭМ!$B$39:$B$782,K$11)+'СЕТ СН'!$F$14+СВЦЭМ!$D$10+'СЕТ СН'!$F$5-'СЕТ СН'!$F$24</f>
        <v>3696.9379304000004</v>
      </c>
      <c r="L31" s="36">
        <f>SUMIFS(СВЦЭМ!$D$39:$D$782,СВЦЭМ!$A$39:$A$782,$A31,СВЦЭМ!$B$39:$B$782,L$11)+'СЕТ СН'!$F$14+СВЦЭМ!$D$10+'СЕТ СН'!$F$5-'СЕТ СН'!$F$24</f>
        <v>3688.3484336000001</v>
      </c>
      <c r="M31" s="36">
        <f>SUMIFS(СВЦЭМ!$D$39:$D$782,СВЦЭМ!$A$39:$A$782,$A31,СВЦЭМ!$B$39:$B$782,M$11)+'СЕТ СН'!$F$14+СВЦЭМ!$D$10+'СЕТ СН'!$F$5-'СЕТ СН'!$F$24</f>
        <v>3740.9823919500004</v>
      </c>
      <c r="N31" s="36">
        <f>SUMIFS(СВЦЭМ!$D$39:$D$782,СВЦЭМ!$A$39:$A$782,$A31,СВЦЭМ!$B$39:$B$782,N$11)+'СЕТ СН'!$F$14+СВЦЭМ!$D$10+'СЕТ СН'!$F$5-'СЕТ СН'!$F$24</f>
        <v>3819.2759925400001</v>
      </c>
      <c r="O31" s="36">
        <f>SUMIFS(СВЦЭМ!$D$39:$D$782,СВЦЭМ!$A$39:$A$782,$A31,СВЦЭМ!$B$39:$B$782,O$11)+'СЕТ СН'!$F$14+СВЦЭМ!$D$10+'СЕТ СН'!$F$5-'СЕТ СН'!$F$24</f>
        <v>3890.9564350800001</v>
      </c>
      <c r="P31" s="36">
        <f>SUMIFS(СВЦЭМ!$D$39:$D$782,СВЦЭМ!$A$39:$A$782,$A31,СВЦЭМ!$B$39:$B$782,P$11)+'СЕТ СН'!$F$14+СВЦЭМ!$D$10+'СЕТ СН'!$F$5-'СЕТ СН'!$F$24</f>
        <v>3908.4731998000002</v>
      </c>
      <c r="Q31" s="36">
        <f>SUMIFS(СВЦЭМ!$D$39:$D$782,СВЦЭМ!$A$39:$A$782,$A31,СВЦЭМ!$B$39:$B$782,Q$11)+'СЕТ СН'!$F$14+СВЦЭМ!$D$10+'СЕТ СН'!$F$5-'СЕТ СН'!$F$24</f>
        <v>3886.2893156099999</v>
      </c>
      <c r="R31" s="36">
        <f>SUMIFS(СВЦЭМ!$D$39:$D$782,СВЦЭМ!$A$39:$A$782,$A31,СВЦЭМ!$B$39:$B$782,R$11)+'СЕТ СН'!$F$14+СВЦЭМ!$D$10+'СЕТ СН'!$F$5-'СЕТ СН'!$F$24</f>
        <v>3808.3287727200004</v>
      </c>
      <c r="S31" s="36">
        <f>SUMIFS(СВЦЭМ!$D$39:$D$782,СВЦЭМ!$A$39:$A$782,$A31,СВЦЭМ!$B$39:$B$782,S$11)+'СЕТ СН'!$F$14+СВЦЭМ!$D$10+'СЕТ СН'!$F$5-'СЕТ СН'!$F$24</f>
        <v>3736.2301195800001</v>
      </c>
      <c r="T31" s="36">
        <f>SUMIFS(СВЦЭМ!$D$39:$D$782,СВЦЭМ!$A$39:$A$782,$A31,СВЦЭМ!$B$39:$B$782,T$11)+'СЕТ СН'!$F$14+СВЦЭМ!$D$10+'СЕТ СН'!$F$5-'СЕТ СН'!$F$24</f>
        <v>3684.5897377600004</v>
      </c>
      <c r="U31" s="36">
        <f>SUMIFS(СВЦЭМ!$D$39:$D$782,СВЦЭМ!$A$39:$A$782,$A31,СВЦЭМ!$B$39:$B$782,U$11)+'СЕТ СН'!$F$14+СВЦЭМ!$D$10+'СЕТ СН'!$F$5-'СЕТ СН'!$F$24</f>
        <v>3646.8064187300001</v>
      </c>
      <c r="V31" s="36">
        <f>SUMIFS(СВЦЭМ!$D$39:$D$782,СВЦЭМ!$A$39:$A$782,$A31,СВЦЭМ!$B$39:$B$782,V$11)+'СЕТ СН'!$F$14+СВЦЭМ!$D$10+'СЕТ СН'!$F$5-'СЕТ СН'!$F$24</f>
        <v>3660.6763210100003</v>
      </c>
      <c r="W31" s="36">
        <f>SUMIFS(СВЦЭМ!$D$39:$D$782,СВЦЭМ!$A$39:$A$782,$A31,СВЦЭМ!$B$39:$B$782,W$11)+'СЕТ СН'!$F$14+СВЦЭМ!$D$10+'СЕТ СН'!$F$5-'СЕТ СН'!$F$24</f>
        <v>3685.8675939900004</v>
      </c>
      <c r="X31" s="36">
        <f>SUMIFS(СВЦЭМ!$D$39:$D$782,СВЦЭМ!$A$39:$A$782,$A31,СВЦЭМ!$B$39:$B$782,X$11)+'СЕТ СН'!$F$14+СВЦЭМ!$D$10+'СЕТ СН'!$F$5-'СЕТ СН'!$F$24</f>
        <v>3712.5870219600001</v>
      </c>
      <c r="Y31" s="36">
        <f>SUMIFS(СВЦЭМ!$D$39:$D$782,СВЦЭМ!$A$39:$A$782,$A31,СВЦЭМ!$B$39:$B$782,Y$11)+'СЕТ СН'!$F$14+СВЦЭМ!$D$10+'СЕТ СН'!$F$5-'СЕТ СН'!$F$24</f>
        <v>3764.3131337100003</v>
      </c>
    </row>
    <row r="32" spans="1:25" ht="15.75" x14ac:dyDescent="0.2">
      <c r="A32" s="35">
        <f t="shared" si="0"/>
        <v>44641</v>
      </c>
      <c r="B32" s="36">
        <f>SUMIFS(СВЦЭМ!$D$39:$D$782,СВЦЭМ!$A$39:$A$782,$A32,СВЦЭМ!$B$39:$B$782,B$11)+'СЕТ СН'!$F$14+СВЦЭМ!$D$10+'СЕТ СН'!$F$5-'СЕТ СН'!$F$24</f>
        <v>3766.1797254900002</v>
      </c>
      <c r="C32" s="36">
        <f>SUMIFS(СВЦЭМ!$D$39:$D$782,СВЦЭМ!$A$39:$A$782,$A32,СВЦЭМ!$B$39:$B$782,C$11)+'СЕТ СН'!$F$14+СВЦЭМ!$D$10+'СЕТ СН'!$F$5-'СЕТ СН'!$F$24</f>
        <v>3823.86994177</v>
      </c>
      <c r="D32" s="36">
        <f>SUMIFS(СВЦЭМ!$D$39:$D$782,СВЦЭМ!$A$39:$A$782,$A32,СВЦЭМ!$B$39:$B$782,D$11)+'СЕТ СН'!$F$14+СВЦЭМ!$D$10+'СЕТ СН'!$F$5-'СЕТ СН'!$F$24</f>
        <v>3923.0487829600002</v>
      </c>
      <c r="E32" s="36">
        <f>SUMIFS(СВЦЭМ!$D$39:$D$782,СВЦЭМ!$A$39:$A$782,$A32,СВЦЭМ!$B$39:$B$782,E$11)+'СЕТ СН'!$F$14+СВЦЭМ!$D$10+'СЕТ СН'!$F$5-'СЕТ СН'!$F$24</f>
        <v>3971.5124882800001</v>
      </c>
      <c r="F32" s="36">
        <f>SUMIFS(СВЦЭМ!$D$39:$D$782,СВЦЭМ!$A$39:$A$782,$A32,СВЦЭМ!$B$39:$B$782,F$11)+'СЕТ СН'!$F$14+СВЦЭМ!$D$10+'СЕТ СН'!$F$5-'СЕТ СН'!$F$24</f>
        <v>3965.8072385400001</v>
      </c>
      <c r="G32" s="36">
        <f>SUMIFS(СВЦЭМ!$D$39:$D$782,СВЦЭМ!$A$39:$A$782,$A32,СВЦЭМ!$B$39:$B$782,G$11)+'СЕТ СН'!$F$14+СВЦЭМ!$D$10+'СЕТ СН'!$F$5-'СЕТ СН'!$F$24</f>
        <v>3951.1663889800002</v>
      </c>
      <c r="H32" s="36">
        <f>SUMIFS(СВЦЭМ!$D$39:$D$782,СВЦЭМ!$A$39:$A$782,$A32,СВЦЭМ!$B$39:$B$782,H$11)+'СЕТ СН'!$F$14+СВЦЭМ!$D$10+'СЕТ СН'!$F$5-'СЕТ СН'!$F$24</f>
        <v>3903.9786170800003</v>
      </c>
      <c r="I32" s="36">
        <f>SUMIFS(СВЦЭМ!$D$39:$D$782,СВЦЭМ!$A$39:$A$782,$A32,СВЦЭМ!$B$39:$B$782,I$11)+'СЕТ СН'!$F$14+СВЦЭМ!$D$10+'СЕТ СН'!$F$5-'СЕТ СН'!$F$24</f>
        <v>3805.3226788800002</v>
      </c>
      <c r="J32" s="36">
        <f>SUMIFS(СВЦЭМ!$D$39:$D$782,СВЦЭМ!$A$39:$A$782,$A32,СВЦЭМ!$B$39:$B$782,J$11)+'СЕТ СН'!$F$14+СВЦЭМ!$D$10+'СЕТ СН'!$F$5-'СЕТ СН'!$F$24</f>
        <v>3788.8675322899999</v>
      </c>
      <c r="K32" s="36">
        <f>SUMIFS(СВЦЭМ!$D$39:$D$782,СВЦЭМ!$A$39:$A$782,$A32,СВЦЭМ!$B$39:$B$782,K$11)+'СЕТ СН'!$F$14+СВЦЭМ!$D$10+'СЕТ СН'!$F$5-'СЕТ СН'!$F$24</f>
        <v>3784.8406383500001</v>
      </c>
      <c r="L32" s="36">
        <f>SUMIFS(СВЦЭМ!$D$39:$D$782,СВЦЭМ!$A$39:$A$782,$A32,СВЦЭМ!$B$39:$B$782,L$11)+'СЕТ СН'!$F$14+СВЦЭМ!$D$10+'СЕТ СН'!$F$5-'СЕТ СН'!$F$24</f>
        <v>3801.9816468600002</v>
      </c>
      <c r="M32" s="36">
        <f>SUMIFS(СВЦЭМ!$D$39:$D$782,СВЦЭМ!$A$39:$A$782,$A32,СВЦЭМ!$B$39:$B$782,M$11)+'СЕТ СН'!$F$14+СВЦЭМ!$D$10+'СЕТ СН'!$F$5-'СЕТ СН'!$F$24</f>
        <v>3832.7673457500005</v>
      </c>
      <c r="N32" s="36">
        <f>SUMIFS(СВЦЭМ!$D$39:$D$782,СВЦЭМ!$A$39:$A$782,$A32,СВЦЭМ!$B$39:$B$782,N$11)+'СЕТ СН'!$F$14+СВЦЭМ!$D$10+'СЕТ СН'!$F$5-'СЕТ СН'!$F$24</f>
        <v>3905.9352564000001</v>
      </c>
      <c r="O32" s="36">
        <f>SUMIFS(СВЦЭМ!$D$39:$D$782,СВЦЭМ!$A$39:$A$782,$A32,СВЦЭМ!$B$39:$B$782,O$11)+'СЕТ СН'!$F$14+СВЦЭМ!$D$10+'СЕТ СН'!$F$5-'СЕТ СН'!$F$24</f>
        <v>3958.8602470599999</v>
      </c>
      <c r="P32" s="36">
        <f>SUMIFS(СВЦЭМ!$D$39:$D$782,СВЦЭМ!$A$39:$A$782,$A32,СВЦЭМ!$B$39:$B$782,P$11)+'СЕТ СН'!$F$14+СВЦЭМ!$D$10+'СЕТ СН'!$F$5-'СЕТ СН'!$F$24</f>
        <v>3970.52633694</v>
      </c>
      <c r="Q32" s="36">
        <f>SUMIFS(СВЦЭМ!$D$39:$D$782,СВЦЭМ!$A$39:$A$782,$A32,СВЦЭМ!$B$39:$B$782,Q$11)+'СЕТ СН'!$F$14+СВЦЭМ!$D$10+'СЕТ СН'!$F$5-'СЕТ СН'!$F$24</f>
        <v>3916.0155902300003</v>
      </c>
      <c r="R32" s="36">
        <f>SUMIFS(СВЦЭМ!$D$39:$D$782,СВЦЭМ!$A$39:$A$782,$A32,СВЦЭМ!$B$39:$B$782,R$11)+'СЕТ СН'!$F$14+СВЦЭМ!$D$10+'СЕТ СН'!$F$5-'СЕТ СН'!$F$24</f>
        <v>3798.5978910900003</v>
      </c>
      <c r="S32" s="36">
        <f>SUMIFS(СВЦЭМ!$D$39:$D$782,СВЦЭМ!$A$39:$A$782,$A32,СВЦЭМ!$B$39:$B$782,S$11)+'СЕТ СН'!$F$14+СВЦЭМ!$D$10+'СЕТ СН'!$F$5-'СЕТ СН'!$F$24</f>
        <v>3713.3172165800001</v>
      </c>
      <c r="T32" s="36">
        <f>SUMIFS(СВЦЭМ!$D$39:$D$782,СВЦЭМ!$A$39:$A$782,$A32,СВЦЭМ!$B$39:$B$782,T$11)+'СЕТ СН'!$F$14+СВЦЭМ!$D$10+'СЕТ СН'!$F$5-'СЕТ СН'!$F$24</f>
        <v>3650.22198114</v>
      </c>
      <c r="U32" s="36">
        <f>SUMIFS(СВЦЭМ!$D$39:$D$782,СВЦЭМ!$A$39:$A$782,$A32,СВЦЭМ!$B$39:$B$782,U$11)+'СЕТ СН'!$F$14+СВЦЭМ!$D$10+'СЕТ СН'!$F$5-'СЕТ СН'!$F$24</f>
        <v>3684.9708462200001</v>
      </c>
      <c r="V32" s="36">
        <f>SUMIFS(СВЦЭМ!$D$39:$D$782,СВЦЭМ!$A$39:$A$782,$A32,СВЦЭМ!$B$39:$B$782,V$11)+'СЕТ СН'!$F$14+СВЦЭМ!$D$10+'СЕТ СН'!$F$5-'СЕТ СН'!$F$24</f>
        <v>3793.4226428100001</v>
      </c>
      <c r="W32" s="36">
        <f>SUMIFS(СВЦЭМ!$D$39:$D$782,СВЦЭМ!$A$39:$A$782,$A32,СВЦЭМ!$B$39:$B$782,W$11)+'СЕТ СН'!$F$14+СВЦЭМ!$D$10+'СЕТ СН'!$F$5-'СЕТ СН'!$F$24</f>
        <v>3816.6766643800001</v>
      </c>
      <c r="X32" s="36">
        <f>SUMIFS(СВЦЭМ!$D$39:$D$782,СВЦЭМ!$A$39:$A$782,$A32,СВЦЭМ!$B$39:$B$782,X$11)+'СЕТ СН'!$F$14+СВЦЭМ!$D$10+'СЕТ СН'!$F$5-'СЕТ СН'!$F$24</f>
        <v>3837.09327149</v>
      </c>
      <c r="Y32" s="36">
        <f>SUMIFS(СВЦЭМ!$D$39:$D$782,СВЦЭМ!$A$39:$A$782,$A32,СВЦЭМ!$B$39:$B$782,Y$11)+'СЕТ СН'!$F$14+СВЦЭМ!$D$10+'СЕТ СН'!$F$5-'СЕТ СН'!$F$24</f>
        <v>3858.74303366</v>
      </c>
    </row>
    <row r="33" spans="1:27" ht="15.75" x14ac:dyDescent="0.2">
      <c r="A33" s="35">
        <f t="shared" si="0"/>
        <v>44642</v>
      </c>
      <c r="B33" s="36">
        <f>SUMIFS(СВЦЭМ!$D$39:$D$782,СВЦЭМ!$A$39:$A$782,$A33,СВЦЭМ!$B$39:$B$782,B$11)+'СЕТ СН'!$F$14+СВЦЭМ!$D$10+'СЕТ СН'!$F$5-'СЕТ СН'!$F$24</f>
        <v>3898.22897689</v>
      </c>
      <c r="C33" s="36">
        <f>SUMIFS(СВЦЭМ!$D$39:$D$782,СВЦЭМ!$A$39:$A$782,$A33,СВЦЭМ!$B$39:$B$782,C$11)+'СЕТ СН'!$F$14+СВЦЭМ!$D$10+'СЕТ СН'!$F$5-'СЕТ СН'!$F$24</f>
        <v>3932.7038657100002</v>
      </c>
      <c r="D33" s="36">
        <f>SUMIFS(СВЦЭМ!$D$39:$D$782,СВЦЭМ!$A$39:$A$782,$A33,СВЦЭМ!$B$39:$B$782,D$11)+'СЕТ СН'!$F$14+СВЦЭМ!$D$10+'СЕТ СН'!$F$5-'СЕТ СН'!$F$24</f>
        <v>4000.6042320500001</v>
      </c>
      <c r="E33" s="36">
        <f>SUMIFS(СВЦЭМ!$D$39:$D$782,СВЦЭМ!$A$39:$A$782,$A33,СВЦЭМ!$B$39:$B$782,E$11)+'СЕТ СН'!$F$14+СВЦЭМ!$D$10+'СЕТ СН'!$F$5-'СЕТ СН'!$F$24</f>
        <v>4042.4517125900002</v>
      </c>
      <c r="F33" s="36">
        <f>SUMIFS(СВЦЭМ!$D$39:$D$782,СВЦЭМ!$A$39:$A$782,$A33,СВЦЭМ!$B$39:$B$782,F$11)+'СЕТ СН'!$F$14+СВЦЭМ!$D$10+'СЕТ СН'!$F$5-'СЕТ СН'!$F$24</f>
        <v>4024.5770767900003</v>
      </c>
      <c r="G33" s="36">
        <f>SUMIFS(СВЦЭМ!$D$39:$D$782,СВЦЭМ!$A$39:$A$782,$A33,СВЦЭМ!$B$39:$B$782,G$11)+'СЕТ СН'!$F$14+СВЦЭМ!$D$10+'СЕТ СН'!$F$5-'СЕТ СН'!$F$24</f>
        <v>4008.5531234700002</v>
      </c>
      <c r="H33" s="36">
        <f>SUMIFS(СВЦЭМ!$D$39:$D$782,СВЦЭМ!$A$39:$A$782,$A33,СВЦЭМ!$B$39:$B$782,H$11)+'СЕТ СН'!$F$14+СВЦЭМ!$D$10+'СЕТ СН'!$F$5-'СЕТ СН'!$F$24</f>
        <v>3937.6947732799999</v>
      </c>
      <c r="I33" s="36">
        <f>SUMIFS(СВЦЭМ!$D$39:$D$782,СВЦЭМ!$A$39:$A$782,$A33,СВЦЭМ!$B$39:$B$782,I$11)+'СЕТ СН'!$F$14+СВЦЭМ!$D$10+'СЕТ СН'!$F$5-'СЕТ СН'!$F$24</f>
        <v>3841.4497256200002</v>
      </c>
      <c r="J33" s="36">
        <f>SUMIFS(СВЦЭМ!$D$39:$D$782,СВЦЭМ!$A$39:$A$782,$A33,СВЦЭМ!$B$39:$B$782,J$11)+'СЕТ СН'!$F$14+СВЦЭМ!$D$10+'СЕТ СН'!$F$5-'СЕТ СН'!$F$24</f>
        <v>3807.4847826800001</v>
      </c>
      <c r="K33" s="36">
        <f>SUMIFS(СВЦЭМ!$D$39:$D$782,СВЦЭМ!$A$39:$A$782,$A33,СВЦЭМ!$B$39:$B$782,K$11)+'СЕТ СН'!$F$14+СВЦЭМ!$D$10+'СЕТ СН'!$F$5-'СЕТ СН'!$F$24</f>
        <v>3818.6492401300002</v>
      </c>
      <c r="L33" s="36">
        <f>SUMIFS(СВЦЭМ!$D$39:$D$782,СВЦЭМ!$A$39:$A$782,$A33,СВЦЭМ!$B$39:$B$782,L$11)+'СЕТ СН'!$F$14+СВЦЭМ!$D$10+'СЕТ СН'!$F$5-'СЕТ СН'!$F$24</f>
        <v>3817.3687382400003</v>
      </c>
      <c r="M33" s="36">
        <f>SUMIFS(СВЦЭМ!$D$39:$D$782,СВЦЭМ!$A$39:$A$782,$A33,СВЦЭМ!$B$39:$B$782,M$11)+'СЕТ СН'!$F$14+СВЦЭМ!$D$10+'СЕТ СН'!$F$5-'СЕТ СН'!$F$24</f>
        <v>3891.09886809</v>
      </c>
      <c r="N33" s="36">
        <f>SUMIFS(СВЦЭМ!$D$39:$D$782,СВЦЭМ!$A$39:$A$782,$A33,СВЦЭМ!$B$39:$B$782,N$11)+'СЕТ СН'!$F$14+СВЦЭМ!$D$10+'СЕТ СН'!$F$5-'СЕТ СН'!$F$24</f>
        <v>3961.9415348299999</v>
      </c>
      <c r="O33" s="36">
        <f>SUMIFS(СВЦЭМ!$D$39:$D$782,СВЦЭМ!$A$39:$A$782,$A33,СВЦЭМ!$B$39:$B$782,O$11)+'СЕТ СН'!$F$14+СВЦЭМ!$D$10+'СЕТ СН'!$F$5-'СЕТ СН'!$F$24</f>
        <v>4029.3372204300003</v>
      </c>
      <c r="P33" s="36">
        <f>SUMIFS(СВЦЭМ!$D$39:$D$782,СВЦЭМ!$A$39:$A$782,$A33,СВЦЭМ!$B$39:$B$782,P$11)+'СЕТ СН'!$F$14+СВЦЭМ!$D$10+'СЕТ СН'!$F$5-'СЕТ СН'!$F$24</f>
        <v>4030.4175186400003</v>
      </c>
      <c r="Q33" s="36">
        <f>SUMIFS(СВЦЭМ!$D$39:$D$782,СВЦЭМ!$A$39:$A$782,$A33,СВЦЭМ!$B$39:$B$782,Q$11)+'СЕТ СН'!$F$14+СВЦЭМ!$D$10+'СЕТ СН'!$F$5-'СЕТ СН'!$F$24</f>
        <v>3992.9464647100003</v>
      </c>
      <c r="R33" s="36">
        <f>SUMIFS(СВЦЭМ!$D$39:$D$782,СВЦЭМ!$A$39:$A$782,$A33,СВЦЭМ!$B$39:$B$782,R$11)+'СЕТ СН'!$F$14+СВЦЭМ!$D$10+'СЕТ СН'!$F$5-'СЕТ СН'!$F$24</f>
        <v>3870.5044662099999</v>
      </c>
      <c r="S33" s="36">
        <f>SUMIFS(СВЦЭМ!$D$39:$D$782,СВЦЭМ!$A$39:$A$782,$A33,СВЦЭМ!$B$39:$B$782,S$11)+'СЕТ СН'!$F$14+СВЦЭМ!$D$10+'СЕТ СН'!$F$5-'СЕТ СН'!$F$24</f>
        <v>3771.4006778900002</v>
      </c>
      <c r="T33" s="36">
        <f>SUMIFS(СВЦЭМ!$D$39:$D$782,СВЦЭМ!$A$39:$A$782,$A33,СВЦЭМ!$B$39:$B$782,T$11)+'СЕТ СН'!$F$14+СВЦЭМ!$D$10+'СЕТ СН'!$F$5-'СЕТ СН'!$F$24</f>
        <v>3702.1324438800002</v>
      </c>
      <c r="U33" s="36">
        <f>SUMIFS(СВЦЭМ!$D$39:$D$782,СВЦЭМ!$A$39:$A$782,$A33,СВЦЭМ!$B$39:$B$782,U$11)+'СЕТ СН'!$F$14+СВЦЭМ!$D$10+'СЕТ СН'!$F$5-'СЕТ СН'!$F$24</f>
        <v>3731.8185926000001</v>
      </c>
      <c r="V33" s="36">
        <f>SUMIFS(СВЦЭМ!$D$39:$D$782,СВЦЭМ!$A$39:$A$782,$A33,СВЦЭМ!$B$39:$B$782,V$11)+'СЕТ СН'!$F$14+СВЦЭМ!$D$10+'СЕТ СН'!$F$5-'СЕТ СН'!$F$24</f>
        <v>3846.8503348499999</v>
      </c>
      <c r="W33" s="36">
        <f>SUMIFS(СВЦЭМ!$D$39:$D$782,СВЦЭМ!$A$39:$A$782,$A33,СВЦЭМ!$B$39:$B$782,W$11)+'СЕТ СН'!$F$14+СВЦЭМ!$D$10+'СЕТ СН'!$F$5-'СЕТ СН'!$F$24</f>
        <v>3860.8305866400001</v>
      </c>
      <c r="X33" s="36">
        <f>SUMIFS(СВЦЭМ!$D$39:$D$782,СВЦЭМ!$A$39:$A$782,$A33,СВЦЭМ!$B$39:$B$782,X$11)+'СЕТ СН'!$F$14+СВЦЭМ!$D$10+'СЕТ СН'!$F$5-'СЕТ СН'!$F$24</f>
        <v>3875.3249435000002</v>
      </c>
      <c r="Y33" s="36">
        <f>SUMIFS(СВЦЭМ!$D$39:$D$782,СВЦЭМ!$A$39:$A$782,$A33,СВЦЭМ!$B$39:$B$782,Y$11)+'СЕТ СН'!$F$14+СВЦЭМ!$D$10+'СЕТ СН'!$F$5-'СЕТ СН'!$F$24</f>
        <v>3883.2702246700001</v>
      </c>
    </row>
    <row r="34" spans="1:27" ht="15.75" x14ac:dyDescent="0.2">
      <c r="A34" s="35">
        <f t="shared" si="0"/>
        <v>44643</v>
      </c>
      <c r="B34" s="36">
        <f>SUMIFS(СВЦЭМ!$D$39:$D$782,СВЦЭМ!$A$39:$A$782,$A34,СВЦЭМ!$B$39:$B$782,B$11)+'СЕТ СН'!$F$14+СВЦЭМ!$D$10+'СЕТ СН'!$F$5-'СЕТ СН'!$F$24</f>
        <v>3918.5867444800001</v>
      </c>
      <c r="C34" s="36">
        <f>SUMIFS(СВЦЭМ!$D$39:$D$782,СВЦЭМ!$A$39:$A$782,$A34,СВЦЭМ!$B$39:$B$782,C$11)+'СЕТ СН'!$F$14+СВЦЭМ!$D$10+'СЕТ СН'!$F$5-'СЕТ СН'!$F$24</f>
        <v>3947.3410811800004</v>
      </c>
      <c r="D34" s="36">
        <f>SUMIFS(СВЦЭМ!$D$39:$D$782,СВЦЭМ!$A$39:$A$782,$A34,СВЦЭМ!$B$39:$B$782,D$11)+'СЕТ СН'!$F$14+СВЦЭМ!$D$10+'СЕТ СН'!$F$5-'СЕТ СН'!$F$24</f>
        <v>4011.8857983400003</v>
      </c>
      <c r="E34" s="36">
        <f>SUMIFS(СВЦЭМ!$D$39:$D$782,СВЦЭМ!$A$39:$A$782,$A34,СВЦЭМ!$B$39:$B$782,E$11)+'СЕТ СН'!$F$14+СВЦЭМ!$D$10+'СЕТ СН'!$F$5-'СЕТ СН'!$F$24</f>
        <v>4058.8405445900003</v>
      </c>
      <c r="F34" s="36">
        <f>SUMIFS(СВЦЭМ!$D$39:$D$782,СВЦЭМ!$A$39:$A$782,$A34,СВЦЭМ!$B$39:$B$782,F$11)+'СЕТ СН'!$F$14+СВЦЭМ!$D$10+'СЕТ СН'!$F$5-'СЕТ СН'!$F$24</f>
        <v>4045.0771029200005</v>
      </c>
      <c r="G34" s="36">
        <f>SUMIFS(СВЦЭМ!$D$39:$D$782,СВЦЭМ!$A$39:$A$782,$A34,СВЦЭМ!$B$39:$B$782,G$11)+'СЕТ СН'!$F$14+СВЦЭМ!$D$10+'СЕТ СН'!$F$5-'СЕТ СН'!$F$24</f>
        <v>4009.3576406800003</v>
      </c>
      <c r="H34" s="36">
        <f>SUMIFS(СВЦЭМ!$D$39:$D$782,СВЦЭМ!$A$39:$A$782,$A34,СВЦЭМ!$B$39:$B$782,H$11)+'СЕТ СН'!$F$14+СВЦЭМ!$D$10+'СЕТ СН'!$F$5-'СЕТ СН'!$F$24</f>
        <v>3939.6691162300003</v>
      </c>
      <c r="I34" s="36">
        <f>SUMIFS(СВЦЭМ!$D$39:$D$782,СВЦЭМ!$A$39:$A$782,$A34,СВЦЭМ!$B$39:$B$782,I$11)+'СЕТ СН'!$F$14+СВЦЭМ!$D$10+'СЕТ СН'!$F$5-'СЕТ СН'!$F$24</f>
        <v>3860.2413808900001</v>
      </c>
      <c r="J34" s="36">
        <f>SUMIFS(СВЦЭМ!$D$39:$D$782,СВЦЭМ!$A$39:$A$782,$A34,СВЦЭМ!$B$39:$B$782,J$11)+'СЕТ СН'!$F$14+СВЦЭМ!$D$10+'СЕТ СН'!$F$5-'СЕТ СН'!$F$24</f>
        <v>3829.6652296299999</v>
      </c>
      <c r="K34" s="36">
        <f>SUMIFS(СВЦЭМ!$D$39:$D$782,СВЦЭМ!$A$39:$A$782,$A34,СВЦЭМ!$B$39:$B$782,K$11)+'СЕТ СН'!$F$14+СВЦЭМ!$D$10+'СЕТ СН'!$F$5-'СЕТ СН'!$F$24</f>
        <v>3845.6631115700002</v>
      </c>
      <c r="L34" s="36">
        <f>SUMIFS(СВЦЭМ!$D$39:$D$782,СВЦЭМ!$A$39:$A$782,$A34,СВЦЭМ!$B$39:$B$782,L$11)+'СЕТ СН'!$F$14+СВЦЭМ!$D$10+'СЕТ СН'!$F$5-'СЕТ СН'!$F$24</f>
        <v>3885.1349284300004</v>
      </c>
      <c r="M34" s="36">
        <f>SUMIFS(СВЦЭМ!$D$39:$D$782,СВЦЭМ!$A$39:$A$782,$A34,СВЦЭМ!$B$39:$B$782,M$11)+'СЕТ СН'!$F$14+СВЦЭМ!$D$10+'СЕТ СН'!$F$5-'СЕТ СН'!$F$24</f>
        <v>3915.4153389700004</v>
      </c>
      <c r="N34" s="36">
        <f>SUMIFS(СВЦЭМ!$D$39:$D$782,СВЦЭМ!$A$39:$A$782,$A34,СВЦЭМ!$B$39:$B$782,N$11)+'СЕТ СН'!$F$14+СВЦЭМ!$D$10+'СЕТ СН'!$F$5-'СЕТ СН'!$F$24</f>
        <v>3954.8804545399998</v>
      </c>
      <c r="O34" s="36">
        <f>SUMIFS(СВЦЭМ!$D$39:$D$782,СВЦЭМ!$A$39:$A$782,$A34,СВЦЭМ!$B$39:$B$782,O$11)+'СЕТ СН'!$F$14+СВЦЭМ!$D$10+'СЕТ СН'!$F$5-'СЕТ СН'!$F$24</f>
        <v>4006.6265615800003</v>
      </c>
      <c r="P34" s="36">
        <f>SUMIFS(СВЦЭМ!$D$39:$D$782,СВЦЭМ!$A$39:$A$782,$A34,СВЦЭМ!$B$39:$B$782,P$11)+'СЕТ СН'!$F$14+СВЦЭМ!$D$10+'СЕТ СН'!$F$5-'СЕТ СН'!$F$24</f>
        <v>4049.9997102900002</v>
      </c>
      <c r="Q34" s="36">
        <f>SUMIFS(СВЦЭМ!$D$39:$D$782,СВЦЭМ!$A$39:$A$782,$A34,СВЦЭМ!$B$39:$B$782,Q$11)+'СЕТ СН'!$F$14+СВЦЭМ!$D$10+'СЕТ СН'!$F$5-'СЕТ СН'!$F$24</f>
        <v>4024.0064756600004</v>
      </c>
      <c r="R34" s="36">
        <f>SUMIFS(СВЦЭМ!$D$39:$D$782,СВЦЭМ!$A$39:$A$782,$A34,СВЦЭМ!$B$39:$B$782,R$11)+'СЕТ СН'!$F$14+СВЦЭМ!$D$10+'СЕТ СН'!$F$5-'СЕТ СН'!$F$24</f>
        <v>3947.1781553300002</v>
      </c>
      <c r="S34" s="36">
        <f>SUMIFS(СВЦЭМ!$D$39:$D$782,СВЦЭМ!$A$39:$A$782,$A34,СВЦЭМ!$B$39:$B$782,S$11)+'СЕТ СН'!$F$14+СВЦЭМ!$D$10+'СЕТ СН'!$F$5-'СЕТ СН'!$F$24</f>
        <v>3888.3541981300004</v>
      </c>
      <c r="T34" s="36">
        <f>SUMIFS(СВЦЭМ!$D$39:$D$782,СВЦЭМ!$A$39:$A$782,$A34,СВЦЭМ!$B$39:$B$782,T$11)+'СЕТ СН'!$F$14+СВЦЭМ!$D$10+'СЕТ СН'!$F$5-'СЕТ СН'!$F$24</f>
        <v>3834.4798636100004</v>
      </c>
      <c r="U34" s="36">
        <f>SUMIFS(СВЦЭМ!$D$39:$D$782,СВЦЭМ!$A$39:$A$782,$A34,СВЦЭМ!$B$39:$B$782,U$11)+'СЕТ СН'!$F$14+СВЦЭМ!$D$10+'СЕТ СН'!$F$5-'СЕТ СН'!$F$24</f>
        <v>3812.5392920499999</v>
      </c>
      <c r="V34" s="36">
        <f>SUMIFS(СВЦЭМ!$D$39:$D$782,СВЦЭМ!$A$39:$A$782,$A34,СВЦЭМ!$B$39:$B$782,V$11)+'СЕТ СН'!$F$14+СВЦЭМ!$D$10+'СЕТ СН'!$F$5-'СЕТ СН'!$F$24</f>
        <v>3825.1212932799999</v>
      </c>
      <c r="W34" s="36">
        <f>SUMIFS(СВЦЭМ!$D$39:$D$782,СВЦЭМ!$A$39:$A$782,$A34,СВЦЭМ!$B$39:$B$782,W$11)+'СЕТ СН'!$F$14+СВЦЭМ!$D$10+'СЕТ СН'!$F$5-'СЕТ СН'!$F$24</f>
        <v>3837.1853072399999</v>
      </c>
      <c r="X34" s="36">
        <f>SUMIFS(СВЦЭМ!$D$39:$D$782,СВЦЭМ!$A$39:$A$782,$A34,СВЦЭМ!$B$39:$B$782,X$11)+'СЕТ СН'!$F$14+СВЦЭМ!$D$10+'СЕТ СН'!$F$5-'СЕТ СН'!$F$24</f>
        <v>3846.4411040700002</v>
      </c>
      <c r="Y34" s="36">
        <f>SUMIFS(СВЦЭМ!$D$39:$D$782,СВЦЭМ!$A$39:$A$782,$A34,СВЦЭМ!$B$39:$B$782,Y$11)+'СЕТ СН'!$F$14+СВЦЭМ!$D$10+'СЕТ СН'!$F$5-'СЕТ СН'!$F$24</f>
        <v>3843.8879116600001</v>
      </c>
    </row>
    <row r="35" spans="1:27" ht="15.75" x14ac:dyDescent="0.2">
      <c r="A35" s="35">
        <f t="shared" si="0"/>
        <v>44644</v>
      </c>
      <c r="B35" s="36">
        <f>SUMIFS(СВЦЭМ!$D$39:$D$782,СВЦЭМ!$A$39:$A$782,$A35,СВЦЭМ!$B$39:$B$782,B$11)+'СЕТ СН'!$F$14+СВЦЭМ!$D$10+'СЕТ СН'!$F$5-'СЕТ СН'!$F$24</f>
        <v>3926.3080346300003</v>
      </c>
      <c r="C35" s="36">
        <f>SUMIFS(СВЦЭМ!$D$39:$D$782,СВЦЭМ!$A$39:$A$782,$A35,СВЦЭМ!$B$39:$B$782,C$11)+'СЕТ СН'!$F$14+СВЦЭМ!$D$10+'СЕТ СН'!$F$5-'СЕТ СН'!$F$24</f>
        <v>3968.0797571100002</v>
      </c>
      <c r="D35" s="36">
        <f>SUMIFS(СВЦЭМ!$D$39:$D$782,СВЦЭМ!$A$39:$A$782,$A35,СВЦЭМ!$B$39:$B$782,D$11)+'СЕТ СН'!$F$14+СВЦЭМ!$D$10+'СЕТ СН'!$F$5-'СЕТ СН'!$F$24</f>
        <v>4035.0446445300004</v>
      </c>
      <c r="E35" s="36">
        <f>SUMIFS(СВЦЭМ!$D$39:$D$782,СВЦЭМ!$A$39:$A$782,$A35,СВЦЭМ!$B$39:$B$782,E$11)+'СЕТ СН'!$F$14+СВЦЭМ!$D$10+'СЕТ СН'!$F$5-'СЕТ СН'!$F$24</f>
        <v>4060.8334347099999</v>
      </c>
      <c r="F35" s="36">
        <f>SUMIFS(СВЦЭМ!$D$39:$D$782,СВЦЭМ!$A$39:$A$782,$A35,СВЦЭМ!$B$39:$B$782,F$11)+'СЕТ СН'!$F$14+СВЦЭМ!$D$10+'СЕТ СН'!$F$5-'СЕТ СН'!$F$24</f>
        <v>4052.2122273600003</v>
      </c>
      <c r="G35" s="36">
        <f>SUMIFS(СВЦЭМ!$D$39:$D$782,СВЦЭМ!$A$39:$A$782,$A35,СВЦЭМ!$B$39:$B$782,G$11)+'СЕТ СН'!$F$14+СВЦЭМ!$D$10+'СЕТ СН'!$F$5-'СЕТ СН'!$F$24</f>
        <v>4028.8547834999999</v>
      </c>
      <c r="H35" s="36">
        <f>SUMIFS(СВЦЭМ!$D$39:$D$782,СВЦЭМ!$A$39:$A$782,$A35,СВЦЭМ!$B$39:$B$782,H$11)+'СЕТ СН'!$F$14+СВЦЭМ!$D$10+'СЕТ СН'!$F$5-'СЕТ СН'!$F$24</f>
        <v>3948.9190199900004</v>
      </c>
      <c r="I35" s="36">
        <f>SUMIFS(СВЦЭМ!$D$39:$D$782,СВЦЭМ!$A$39:$A$782,$A35,СВЦЭМ!$B$39:$B$782,I$11)+'СЕТ СН'!$F$14+СВЦЭМ!$D$10+'СЕТ СН'!$F$5-'СЕТ СН'!$F$24</f>
        <v>3850.7879458900002</v>
      </c>
      <c r="J35" s="36">
        <f>SUMIFS(СВЦЭМ!$D$39:$D$782,СВЦЭМ!$A$39:$A$782,$A35,СВЦЭМ!$B$39:$B$782,J$11)+'СЕТ СН'!$F$14+СВЦЭМ!$D$10+'СЕТ СН'!$F$5-'СЕТ СН'!$F$24</f>
        <v>3832.1676462700002</v>
      </c>
      <c r="K35" s="36">
        <f>SUMIFS(СВЦЭМ!$D$39:$D$782,СВЦЭМ!$A$39:$A$782,$A35,СВЦЭМ!$B$39:$B$782,K$11)+'СЕТ СН'!$F$14+СВЦЭМ!$D$10+'СЕТ СН'!$F$5-'СЕТ СН'!$F$24</f>
        <v>3841.5808052800003</v>
      </c>
      <c r="L35" s="36">
        <f>SUMIFS(СВЦЭМ!$D$39:$D$782,СВЦЭМ!$A$39:$A$782,$A35,СВЦЭМ!$B$39:$B$782,L$11)+'СЕТ СН'!$F$14+СВЦЭМ!$D$10+'СЕТ СН'!$F$5-'СЕТ СН'!$F$24</f>
        <v>3862.1029827500001</v>
      </c>
      <c r="M35" s="36">
        <f>SUMIFS(СВЦЭМ!$D$39:$D$782,СВЦЭМ!$A$39:$A$782,$A35,СВЦЭМ!$B$39:$B$782,M$11)+'СЕТ СН'!$F$14+СВЦЭМ!$D$10+'СЕТ СН'!$F$5-'СЕТ СН'!$F$24</f>
        <v>3931.7583251900005</v>
      </c>
      <c r="N35" s="36">
        <f>SUMIFS(СВЦЭМ!$D$39:$D$782,СВЦЭМ!$A$39:$A$782,$A35,СВЦЭМ!$B$39:$B$782,N$11)+'СЕТ СН'!$F$14+СВЦЭМ!$D$10+'СЕТ СН'!$F$5-'СЕТ СН'!$F$24</f>
        <v>3996.7642543100001</v>
      </c>
      <c r="O35" s="36">
        <f>SUMIFS(СВЦЭМ!$D$39:$D$782,СВЦЭМ!$A$39:$A$782,$A35,СВЦЭМ!$B$39:$B$782,O$11)+'СЕТ СН'!$F$14+СВЦЭМ!$D$10+'СЕТ СН'!$F$5-'СЕТ СН'!$F$24</f>
        <v>4045.9081279600005</v>
      </c>
      <c r="P35" s="36">
        <f>SUMIFS(СВЦЭМ!$D$39:$D$782,СВЦЭМ!$A$39:$A$782,$A35,СВЦЭМ!$B$39:$B$782,P$11)+'СЕТ СН'!$F$14+СВЦЭМ!$D$10+'СЕТ СН'!$F$5-'СЕТ СН'!$F$24</f>
        <v>4060.9978004700001</v>
      </c>
      <c r="Q35" s="36">
        <f>SUMIFS(СВЦЭМ!$D$39:$D$782,СВЦЭМ!$A$39:$A$782,$A35,СВЦЭМ!$B$39:$B$782,Q$11)+'СЕТ СН'!$F$14+СВЦЭМ!$D$10+'СЕТ СН'!$F$5-'СЕТ СН'!$F$24</f>
        <v>4032.3563695500002</v>
      </c>
      <c r="R35" s="36">
        <f>SUMIFS(СВЦЭМ!$D$39:$D$782,СВЦЭМ!$A$39:$A$782,$A35,СВЦЭМ!$B$39:$B$782,R$11)+'СЕТ СН'!$F$14+СВЦЭМ!$D$10+'СЕТ СН'!$F$5-'СЕТ СН'!$F$24</f>
        <v>3946.0881022800004</v>
      </c>
      <c r="S35" s="36">
        <f>SUMIFS(СВЦЭМ!$D$39:$D$782,СВЦЭМ!$A$39:$A$782,$A35,СВЦЭМ!$B$39:$B$782,S$11)+'СЕТ СН'!$F$14+СВЦЭМ!$D$10+'СЕТ СН'!$F$5-'СЕТ СН'!$F$24</f>
        <v>3910.59527738</v>
      </c>
      <c r="T35" s="36">
        <f>SUMIFS(СВЦЭМ!$D$39:$D$782,СВЦЭМ!$A$39:$A$782,$A35,СВЦЭМ!$B$39:$B$782,T$11)+'СЕТ СН'!$F$14+СВЦЭМ!$D$10+'СЕТ СН'!$F$5-'СЕТ СН'!$F$24</f>
        <v>3854.2744593200005</v>
      </c>
      <c r="U35" s="36">
        <f>SUMIFS(СВЦЭМ!$D$39:$D$782,СВЦЭМ!$A$39:$A$782,$A35,СВЦЭМ!$B$39:$B$782,U$11)+'СЕТ СН'!$F$14+СВЦЭМ!$D$10+'СЕТ СН'!$F$5-'СЕТ СН'!$F$24</f>
        <v>3832.4406383800001</v>
      </c>
      <c r="V35" s="36">
        <f>SUMIFS(СВЦЭМ!$D$39:$D$782,СВЦЭМ!$A$39:$A$782,$A35,СВЦЭМ!$B$39:$B$782,V$11)+'СЕТ СН'!$F$14+СВЦЭМ!$D$10+'СЕТ СН'!$F$5-'СЕТ СН'!$F$24</f>
        <v>3797.9076884800002</v>
      </c>
      <c r="W35" s="36">
        <f>SUMIFS(СВЦЭМ!$D$39:$D$782,СВЦЭМ!$A$39:$A$782,$A35,СВЦЭМ!$B$39:$B$782,W$11)+'СЕТ СН'!$F$14+СВЦЭМ!$D$10+'СЕТ СН'!$F$5-'СЕТ СН'!$F$24</f>
        <v>3826.33588685</v>
      </c>
      <c r="X35" s="36">
        <f>SUMIFS(СВЦЭМ!$D$39:$D$782,СВЦЭМ!$A$39:$A$782,$A35,СВЦЭМ!$B$39:$B$782,X$11)+'СЕТ СН'!$F$14+СВЦЭМ!$D$10+'СЕТ СН'!$F$5-'СЕТ СН'!$F$24</f>
        <v>3731.4193330200001</v>
      </c>
      <c r="Y35" s="36">
        <f>SUMIFS(СВЦЭМ!$D$39:$D$782,СВЦЭМ!$A$39:$A$782,$A35,СВЦЭМ!$B$39:$B$782,Y$11)+'СЕТ СН'!$F$14+СВЦЭМ!$D$10+'СЕТ СН'!$F$5-'СЕТ СН'!$F$24</f>
        <v>3680.2435921100005</v>
      </c>
    </row>
    <row r="36" spans="1:27" ht="15.75" x14ac:dyDescent="0.2">
      <c r="A36" s="35">
        <f t="shared" si="0"/>
        <v>44645</v>
      </c>
      <c r="B36" s="36">
        <f>SUMIFS(СВЦЭМ!$D$39:$D$782,СВЦЭМ!$A$39:$A$782,$A36,СВЦЭМ!$B$39:$B$782,B$11)+'СЕТ СН'!$F$14+СВЦЭМ!$D$10+'СЕТ СН'!$F$5-'СЕТ СН'!$F$24</f>
        <v>3746.6111349800003</v>
      </c>
      <c r="C36" s="36">
        <f>SUMIFS(СВЦЭМ!$D$39:$D$782,СВЦЭМ!$A$39:$A$782,$A36,СВЦЭМ!$B$39:$B$782,C$11)+'СЕТ СН'!$F$14+СВЦЭМ!$D$10+'СЕТ СН'!$F$5-'СЕТ СН'!$F$24</f>
        <v>3833.6359484900004</v>
      </c>
      <c r="D36" s="36">
        <f>SUMIFS(СВЦЭМ!$D$39:$D$782,СВЦЭМ!$A$39:$A$782,$A36,СВЦЭМ!$B$39:$B$782,D$11)+'СЕТ СН'!$F$14+СВЦЭМ!$D$10+'СЕТ СН'!$F$5-'СЕТ СН'!$F$24</f>
        <v>3970.9903253400003</v>
      </c>
      <c r="E36" s="36">
        <f>SUMIFS(СВЦЭМ!$D$39:$D$782,СВЦЭМ!$A$39:$A$782,$A36,СВЦЭМ!$B$39:$B$782,E$11)+'СЕТ СН'!$F$14+СВЦЭМ!$D$10+'СЕТ СН'!$F$5-'СЕТ СН'!$F$24</f>
        <v>4031.5912712200002</v>
      </c>
      <c r="F36" s="36">
        <f>SUMIFS(СВЦЭМ!$D$39:$D$782,СВЦЭМ!$A$39:$A$782,$A36,СВЦЭМ!$B$39:$B$782,F$11)+'СЕТ СН'!$F$14+СВЦЭМ!$D$10+'СЕТ СН'!$F$5-'СЕТ СН'!$F$24</f>
        <v>4049.4798019500004</v>
      </c>
      <c r="G36" s="36">
        <f>SUMIFS(СВЦЭМ!$D$39:$D$782,СВЦЭМ!$A$39:$A$782,$A36,СВЦЭМ!$B$39:$B$782,G$11)+'СЕТ СН'!$F$14+СВЦЭМ!$D$10+'СЕТ СН'!$F$5-'СЕТ СН'!$F$24</f>
        <v>4037.5868086700002</v>
      </c>
      <c r="H36" s="36">
        <f>SUMIFS(СВЦЭМ!$D$39:$D$782,СВЦЭМ!$A$39:$A$782,$A36,СВЦЭМ!$B$39:$B$782,H$11)+'СЕТ СН'!$F$14+СВЦЭМ!$D$10+'СЕТ СН'!$F$5-'СЕТ СН'!$F$24</f>
        <v>3943.0304419800004</v>
      </c>
      <c r="I36" s="36">
        <f>SUMIFS(СВЦЭМ!$D$39:$D$782,СВЦЭМ!$A$39:$A$782,$A36,СВЦЭМ!$B$39:$B$782,I$11)+'СЕТ СН'!$F$14+СВЦЭМ!$D$10+'СЕТ СН'!$F$5-'СЕТ СН'!$F$24</f>
        <v>3795.8859333300002</v>
      </c>
      <c r="J36" s="36">
        <f>SUMIFS(СВЦЭМ!$D$39:$D$782,СВЦЭМ!$A$39:$A$782,$A36,СВЦЭМ!$B$39:$B$782,J$11)+'СЕТ СН'!$F$14+СВЦЭМ!$D$10+'СЕТ СН'!$F$5-'СЕТ СН'!$F$24</f>
        <v>3700.3879732100004</v>
      </c>
      <c r="K36" s="36">
        <f>SUMIFS(СВЦЭМ!$D$39:$D$782,СВЦЭМ!$A$39:$A$782,$A36,СВЦЭМ!$B$39:$B$782,K$11)+'СЕТ СН'!$F$14+СВЦЭМ!$D$10+'СЕТ СН'!$F$5-'СЕТ СН'!$F$24</f>
        <v>3694.24454384</v>
      </c>
      <c r="L36" s="36">
        <f>SUMIFS(СВЦЭМ!$D$39:$D$782,СВЦЭМ!$A$39:$A$782,$A36,СВЦЭМ!$B$39:$B$782,L$11)+'СЕТ СН'!$F$14+СВЦЭМ!$D$10+'СЕТ СН'!$F$5-'СЕТ СН'!$F$24</f>
        <v>3708.1459299900002</v>
      </c>
      <c r="M36" s="36">
        <f>SUMIFS(СВЦЭМ!$D$39:$D$782,СВЦЭМ!$A$39:$A$782,$A36,СВЦЭМ!$B$39:$B$782,M$11)+'СЕТ СН'!$F$14+СВЦЭМ!$D$10+'СЕТ СН'!$F$5-'СЕТ СН'!$F$24</f>
        <v>3784.8745422600005</v>
      </c>
      <c r="N36" s="36">
        <f>SUMIFS(СВЦЭМ!$D$39:$D$782,СВЦЭМ!$A$39:$A$782,$A36,СВЦЭМ!$B$39:$B$782,N$11)+'СЕТ СН'!$F$14+СВЦЭМ!$D$10+'СЕТ СН'!$F$5-'СЕТ СН'!$F$24</f>
        <v>3857.1696714899999</v>
      </c>
      <c r="O36" s="36">
        <f>SUMIFS(СВЦЭМ!$D$39:$D$782,СВЦЭМ!$A$39:$A$782,$A36,СВЦЭМ!$B$39:$B$782,O$11)+'СЕТ СН'!$F$14+СВЦЭМ!$D$10+'СЕТ СН'!$F$5-'СЕТ СН'!$F$24</f>
        <v>3914.1904518300003</v>
      </c>
      <c r="P36" s="36">
        <f>SUMIFS(СВЦЭМ!$D$39:$D$782,СВЦЭМ!$A$39:$A$782,$A36,СВЦЭМ!$B$39:$B$782,P$11)+'СЕТ СН'!$F$14+СВЦЭМ!$D$10+'СЕТ СН'!$F$5-'СЕТ СН'!$F$24</f>
        <v>3952.6000124700004</v>
      </c>
      <c r="Q36" s="36">
        <f>SUMIFS(СВЦЭМ!$D$39:$D$782,СВЦЭМ!$A$39:$A$782,$A36,СВЦЭМ!$B$39:$B$782,Q$11)+'СЕТ СН'!$F$14+СВЦЭМ!$D$10+'СЕТ СН'!$F$5-'СЕТ СН'!$F$24</f>
        <v>3922.8922029400001</v>
      </c>
      <c r="R36" s="36">
        <f>SUMIFS(СВЦЭМ!$D$39:$D$782,СВЦЭМ!$A$39:$A$782,$A36,СВЦЭМ!$B$39:$B$782,R$11)+'СЕТ СН'!$F$14+СВЦЭМ!$D$10+'СЕТ СН'!$F$5-'СЕТ СН'!$F$24</f>
        <v>3882.7861553800003</v>
      </c>
      <c r="S36" s="36">
        <f>SUMIFS(СВЦЭМ!$D$39:$D$782,СВЦЭМ!$A$39:$A$782,$A36,СВЦЭМ!$B$39:$B$782,S$11)+'СЕТ СН'!$F$14+СВЦЭМ!$D$10+'СЕТ СН'!$F$5-'СЕТ СН'!$F$24</f>
        <v>3842.3056025800001</v>
      </c>
      <c r="T36" s="36">
        <f>SUMIFS(СВЦЭМ!$D$39:$D$782,СВЦЭМ!$A$39:$A$782,$A36,СВЦЭМ!$B$39:$B$782,T$11)+'СЕТ СН'!$F$14+СВЦЭМ!$D$10+'СЕТ СН'!$F$5-'СЕТ СН'!$F$24</f>
        <v>3790.6859940800005</v>
      </c>
      <c r="U36" s="36">
        <f>SUMIFS(СВЦЭМ!$D$39:$D$782,СВЦЭМ!$A$39:$A$782,$A36,СВЦЭМ!$B$39:$B$782,U$11)+'СЕТ СН'!$F$14+СВЦЭМ!$D$10+'СЕТ СН'!$F$5-'СЕТ СН'!$F$24</f>
        <v>3794.9410225800002</v>
      </c>
      <c r="V36" s="36">
        <f>SUMIFS(СВЦЭМ!$D$39:$D$782,СВЦЭМ!$A$39:$A$782,$A36,СВЦЭМ!$B$39:$B$782,V$11)+'СЕТ СН'!$F$14+СВЦЭМ!$D$10+'СЕТ СН'!$F$5-'СЕТ СН'!$F$24</f>
        <v>3826.1999741099999</v>
      </c>
      <c r="W36" s="36">
        <f>SUMIFS(СВЦЭМ!$D$39:$D$782,СВЦЭМ!$A$39:$A$782,$A36,СВЦЭМ!$B$39:$B$782,W$11)+'СЕТ СН'!$F$14+СВЦЭМ!$D$10+'СЕТ СН'!$F$5-'СЕТ СН'!$F$24</f>
        <v>3859.0182667899999</v>
      </c>
      <c r="X36" s="36">
        <f>SUMIFS(СВЦЭМ!$D$39:$D$782,СВЦЭМ!$A$39:$A$782,$A36,СВЦЭМ!$B$39:$B$782,X$11)+'СЕТ СН'!$F$14+СВЦЭМ!$D$10+'СЕТ СН'!$F$5-'СЕТ СН'!$F$24</f>
        <v>3895.3577470400005</v>
      </c>
      <c r="Y36" s="36">
        <f>SUMIFS(СВЦЭМ!$D$39:$D$782,СВЦЭМ!$A$39:$A$782,$A36,СВЦЭМ!$B$39:$B$782,Y$11)+'СЕТ СН'!$F$14+СВЦЭМ!$D$10+'СЕТ СН'!$F$5-'СЕТ СН'!$F$24</f>
        <v>3905.9822069100001</v>
      </c>
    </row>
    <row r="37" spans="1:27" ht="15.75" x14ac:dyDescent="0.2">
      <c r="A37" s="35">
        <f t="shared" si="0"/>
        <v>44646</v>
      </c>
      <c r="B37" s="36">
        <f>SUMIFS(СВЦЭМ!$D$39:$D$782,СВЦЭМ!$A$39:$A$782,$A37,СВЦЭМ!$B$39:$B$782,B$11)+'СЕТ СН'!$F$14+СВЦЭМ!$D$10+'СЕТ СН'!$F$5-'СЕТ СН'!$F$24</f>
        <v>3952.43006289</v>
      </c>
      <c r="C37" s="36">
        <f>SUMIFS(СВЦЭМ!$D$39:$D$782,СВЦЭМ!$A$39:$A$782,$A37,СВЦЭМ!$B$39:$B$782,C$11)+'СЕТ СН'!$F$14+СВЦЭМ!$D$10+'СЕТ СН'!$F$5-'СЕТ СН'!$F$24</f>
        <v>3925.5888672600004</v>
      </c>
      <c r="D37" s="36">
        <f>SUMIFS(СВЦЭМ!$D$39:$D$782,СВЦЭМ!$A$39:$A$782,$A37,СВЦЭМ!$B$39:$B$782,D$11)+'СЕТ СН'!$F$14+СВЦЭМ!$D$10+'СЕТ СН'!$F$5-'СЕТ СН'!$F$24</f>
        <v>4000.7008281400003</v>
      </c>
      <c r="E37" s="36">
        <f>SUMIFS(СВЦЭМ!$D$39:$D$782,СВЦЭМ!$A$39:$A$782,$A37,СВЦЭМ!$B$39:$B$782,E$11)+'СЕТ СН'!$F$14+СВЦЭМ!$D$10+'СЕТ СН'!$F$5-'СЕТ СН'!$F$24</f>
        <v>4038.95277248</v>
      </c>
      <c r="F37" s="36">
        <f>SUMIFS(СВЦЭМ!$D$39:$D$782,СВЦЭМ!$A$39:$A$782,$A37,СВЦЭМ!$B$39:$B$782,F$11)+'СЕТ СН'!$F$14+СВЦЭМ!$D$10+'СЕТ СН'!$F$5-'СЕТ СН'!$F$24</f>
        <v>4020.4383904200004</v>
      </c>
      <c r="G37" s="36">
        <f>SUMIFS(СВЦЭМ!$D$39:$D$782,СВЦЭМ!$A$39:$A$782,$A37,СВЦЭМ!$B$39:$B$782,G$11)+'СЕТ СН'!$F$14+СВЦЭМ!$D$10+'СЕТ СН'!$F$5-'СЕТ СН'!$F$24</f>
        <v>4010.7622237900005</v>
      </c>
      <c r="H37" s="36">
        <f>SUMIFS(СВЦЭМ!$D$39:$D$782,СВЦЭМ!$A$39:$A$782,$A37,СВЦЭМ!$B$39:$B$782,H$11)+'СЕТ СН'!$F$14+СВЦЭМ!$D$10+'СЕТ СН'!$F$5-'СЕТ СН'!$F$24</f>
        <v>3973.9522941000005</v>
      </c>
      <c r="I37" s="36">
        <f>SUMIFS(СВЦЭМ!$D$39:$D$782,СВЦЭМ!$A$39:$A$782,$A37,СВЦЭМ!$B$39:$B$782,I$11)+'СЕТ СН'!$F$14+СВЦЭМ!$D$10+'СЕТ СН'!$F$5-'СЕТ СН'!$F$24</f>
        <v>3874.7037343600005</v>
      </c>
      <c r="J37" s="36">
        <f>SUMIFS(СВЦЭМ!$D$39:$D$782,СВЦЭМ!$A$39:$A$782,$A37,СВЦЭМ!$B$39:$B$782,J$11)+'СЕТ СН'!$F$14+СВЦЭМ!$D$10+'СЕТ СН'!$F$5-'СЕТ СН'!$F$24</f>
        <v>3797.0133457900001</v>
      </c>
      <c r="K37" s="36">
        <f>SUMIFS(СВЦЭМ!$D$39:$D$782,СВЦЭМ!$A$39:$A$782,$A37,СВЦЭМ!$B$39:$B$782,K$11)+'СЕТ СН'!$F$14+СВЦЭМ!$D$10+'СЕТ СН'!$F$5-'СЕТ СН'!$F$24</f>
        <v>3789.0922387700002</v>
      </c>
      <c r="L37" s="36">
        <f>SUMIFS(СВЦЭМ!$D$39:$D$782,СВЦЭМ!$A$39:$A$782,$A37,СВЦЭМ!$B$39:$B$782,L$11)+'СЕТ СН'!$F$14+СВЦЭМ!$D$10+'СЕТ СН'!$F$5-'СЕТ СН'!$F$24</f>
        <v>3808.1094061399999</v>
      </c>
      <c r="M37" s="36">
        <f>SUMIFS(СВЦЭМ!$D$39:$D$782,СВЦЭМ!$A$39:$A$782,$A37,СВЦЭМ!$B$39:$B$782,M$11)+'СЕТ СН'!$F$14+СВЦЭМ!$D$10+'СЕТ СН'!$F$5-'СЕТ СН'!$F$24</f>
        <v>3855.3146646499999</v>
      </c>
      <c r="N37" s="36">
        <f>SUMIFS(СВЦЭМ!$D$39:$D$782,СВЦЭМ!$A$39:$A$782,$A37,СВЦЭМ!$B$39:$B$782,N$11)+'СЕТ СН'!$F$14+СВЦЭМ!$D$10+'СЕТ СН'!$F$5-'СЕТ СН'!$F$24</f>
        <v>3881.9603266499998</v>
      </c>
      <c r="O37" s="36">
        <f>SUMIFS(СВЦЭМ!$D$39:$D$782,СВЦЭМ!$A$39:$A$782,$A37,СВЦЭМ!$B$39:$B$782,O$11)+'СЕТ СН'!$F$14+СВЦЭМ!$D$10+'СЕТ СН'!$F$5-'СЕТ СН'!$F$24</f>
        <v>3928.06559096</v>
      </c>
      <c r="P37" s="36">
        <f>SUMIFS(СВЦЭМ!$D$39:$D$782,СВЦЭМ!$A$39:$A$782,$A37,СВЦЭМ!$B$39:$B$782,P$11)+'СЕТ СН'!$F$14+СВЦЭМ!$D$10+'СЕТ СН'!$F$5-'СЕТ СН'!$F$24</f>
        <v>3972.7224269500002</v>
      </c>
      <c r="Q37" s="36">
        <f>SUMIFS(СВЦЭМ!$D$39:$D$782,СВЦЭМ!$A$39:$A$782,$A37,СВЦЭМ!$B$39:$B$782,Q$11)+'СЕТ СН'!$F$14+СВЦЭМ!$D$10+'СЕТ СН'!$F$5-'СЕТ СН'!$F$24</f>
        <v>3915.5350578200005</v>
      </c>
      <c r="R37" s="36">
        <f>SUMIFS(СВЦЭМ!$D$39:$D$782,СВЦЭМ!$A$39:$A$782,$A37,СВЦЭМ!$B$39:$B$782,R$11)+'СЕТ СН'!$F$14+СВЦЭМ!$D$10+'СЕТ СН'!$F$5-'СЕТ СН'!$F$24</f>
        <v>3823.34157942</v>
      </c>
      <c r="S37" s="36">
        <f>SUMIFS(СВЦЭМ!$D$39:$D$782,СВЦЭМ!$A$39:$A$782,$A37,СВЦЭМ!$B$39:$B$782,S$11)+'СЕТ СН'!$F$14+СВЦЭМ!$D$10+'СЕТ СН'!$F$5-'СЕТ СН'!$F$24</f>
        <v>3727.5436515600004</v>
      </c>
      <c r="T37" s="36">
        <f>SUMIFS(СВЦЭМ!$D$39:$D$782,СВЦЭМ!$A$39:$A$782,$A37,СВЦЭМ!$B$39:$B$782,T$11)+'СЕТ СН'!$F$14+СВЦЭМ!$D$10+'СЕТ СН'!$F$5-'СЕТ СН'!$F$24</f>
        <v>3623.9178642799998</v>
      </c>
      <c r="U37" s="36">
        <f>SUMIFS(СВЦЭМ!$D$39:$D$782,СВЦЭМ!$A$39:$A$782,$A37,СВЦЭМ!$B$39:$B$782,U$11)+'СЕТ СН'!$F$14+СВЦЭМ!$D$10+'СЕТ СН'!$F$5-'СЕТ СН'!$F$24</f>
        <v>3641.9363064099998</v>
      </c>
      <c r="V37" s="36">
        <f>SUMIFS(СВЦЭМ!$D$39:$D$782,СВЦЭМ!$A$39:$A$782,$A37,СВЦЭМ!$B$39:$B$782,V$11)+'СЕТ СН'!$F$14+СВЦЭМ!$D$10+'СЕТ СН'!$F$5-'СЕТ СН'!$F$24</f>
        <v>3708.0910680200004</v>
      </c>
      <c r="W37" s="36">
        <f>SUMIFS(СВЦЭМ!$D$39:$D$782,СВЦЭМ!$A$39:$A$782,$A37,СВЦЭМ!$B$39:$B$782,W$11)+'СЕТ СН'!$F$14+СВЦЭМ!$D$10+'СЕТ СН'!$F$5-'СЕТ СН'!$F$24</f>
        <v>3820.2124571900004</v>
      </c>
      <c r="X37" s="36">
        <f>SUMIFS(СВЦЭМ!$D$39:$D$782,СВЦЭМ!$A$39:$A$782,$A37,СВЦЭМ!$B$39:$B$782,X$11)+'СЕТ СН'!$F$14+СВЦЭМ!$D$10+'СЕТ СН'!$F$5-'СЕТ СН'!$F$24</f>
        <v>3833.0011746300002</v>
      </c>
      <c r="Y37" s="36">
        <f>SUMIFS(СВЦЭМ!$D$39:$D$782,СВЦЭМ!$A$39:$A$782,$A37,СВЦЭМ!$B$39:$B$782,Y$11)+'СЕТ СН'!$F$14+СВЦЭМ!$D$10+'СЕТ СН'!$F$5-'СЕТ СН'!$F$24</f>
        <v>3856.3972807600003</v>
      </c>
    </row>
    <row r="38" spans="1:27" ht="15.75" x14ac:dyDescent="0.2">
      <c r="A38" s="35">
        <f t="shared" si="0"/>
        <v>44647</v>
      </c>
      <c r="B38" s="36">
        <f>SUMIFS(СВЦЭМ!$D$39:$D$782,СВЦЭМ!$A$39:$A$782,$A38,СВЦЭМ!$B$39:$B$782,B$11)+'СЕТ СН'!$F$14+СВЦЭМ!$D$10+'СЕТ СН'!$F$5-'СЕТ СН'!$F$24</f>
        <v>3918.12811444</v>
      </c>
      <c r="C38" s="36">
        <f>SUMIFS(СВЦЭМ!$D$39:$D$782,СВЦЭМ!$A$39:$A$782,$A38,СВЦЭМ!$B$39:$B$782,C$11)+'СЕТ СН'!$F$14+СВЦЭМ!$D$10+'СЕТ СН'!$F$5-'СЕТ СН'!$F$24</f>
        <v>3947.7262512900002</v>
      </c>
      <c r="D38" s="36">
        <f>SUMIFS(СВЦЭМ!$D$39:$D$782,СВЦЭМ!$A$39:$A$782,$A38,СВЦЭМ!$B$39:$B$782,D$11)+'СЕТ СН'!$F$14+СВЦЭМ!$D$10+'СЕТ СН'!$F$5-'СЕТ СН'!$F$24</f>
        <v>4016.4874180100001</v>
      </c>
      <c r="E38" s="36">
        <f>SUMIFS(СВЦЭМ!$D$39:$D$782,СВЦЭМ!$A$39:$A$782,$A38,СВЦЭМ!$B$39:$B$782,E$11)+'СЕТ СН'!$F$14+СВЦЭМ!$D$10+'СЕТ СН'!$F$5-'СЕТ СН'!$F$24</f>
        <v>4054.1650379700004</v>
      </c>
      <c r="F38" s="36">
        <f>SUMIFS(СВЦЭМ!$D$39:$D$782,СВЦЭМ!$A$39:$A$782,$A38,СВЦЭМ!$B$39:$B$782,F$11)+'СЕТ СН'!$F$14+СВЦЭМ!$D$10+'СЕТ СН'!$F$5-'СЕТ СН'!$F$24</f>
        <v>4051.1605171300002</v>
      </c>
      <c r="G38" s="36">
        <f>SUMIFS(СВЦЭМ!$D$39:$D$782,СВЦЭМ!$A$39:$A$782,$A38,СВЦЭМ!$B$39:$B$782,G$11)+'СЕТ СН'!$F$14+СВЦЭМ!$D$10+'СЕТ СН'!$F$5-'СЕТ СН'!$F$24</f>
        <v>4044.2339882400001</v>
      </c>
      <c r="H38" s="36">
        <f>SUMIFS(СВЦЭМ!$D$39:$D$782,СВЦЭМ!$A$39:$A$782,$A38,СВЦЭМ!$B$39:$B$782,H$11)+'СЕТ СН'!$F$14+СВЦЭМ!$D$10+'СЕТ СН'!$F$5-'СЕТ СН'!$F$24</f>
        <v>3985.5992428500003</v>
      </c>
      <c r="I38" s="36">
        <f>SUMIFS(СВЦЭМ!$D$39:$D$782,СВЦЭМ!$A$39:$A$782,$A38,СВЦЭМ!$B$39:$B$782,I$11)+'СЕТ СН'!$F$14+СВЦЭМ!$D$10+'СЕТ СН'!$F$5-'СЕТ СН'!$F$24</f>
        <v>3834.7871348899998</v>
      </c>
      <c r="J38" s="36">
        <f>SUMIFS(СВЦЭМ!$D$39:$D$782,СВЦЭМ!$A$39:$A$782,$A38,СВЦЭМ!$B$39:$B$782,J$11)+'СЕТ СН'!$F$14+СВЦЭМ!$D$10+'СЕТ СН'!$F$5-'СЕТ СН'!$F$24</f>
        <v>3716.9055656800001</v>
      </c>
      <c r="K38" s="36">
        <f>SUMIFS(СВЦЭМ!$D$39:$D$782,СВЦЭМ!$A$39:$A$782,$A38,СВЦЭМ!$B$39:$B$782,K$11)+'СЕТ СН'!$F$14+СВЦЭМ!$D$10+'СЕТ СН'!$F$5-'СЕТ СН'!$F$24</f>
        <v>3673.6137738799998</v>
      </c>
      <c r="L38" s="36">
        <f>SUMIFS(СВЦЭМ!$D$39:$D$782,СВЦЭМ!$A$39:$A$782,$A38,СВЦЭМ!$B$39:$B$782,L$11)+'СЕТ СН'!$F$14+СВЦЭМ!$D$10+'СЕТ СН'!$F$5-'СЕТ СН'!$F$24</f>
        <v>3662.2371148800003</v>
      </c>
      <c r="M38" s="36">
        <f>SUMIFS(СВЦЭМ!$D$39:$D$782,СВЦЭМ!$A$39:$A$782,$A38,СВЦЭМ!$B$39:$B$782,M$11)+'СЕТ СН'!$F$14+СВЦЭМ!$D$10+'СЕТ СН'!$F$5-'СЕТ СН'!$F$24</f>
        <v>3767.3490226399999</v>
      </c>
      <c r="N38" s="36">
        <f>SUMIFS(СВЦЭМ!$D$39:$D$782,СВЦЭМ!$A$39:$A$782,$A38,СВЦЭМ!$B$39:$B$782,N$11)+'СЕТ СН'!$F$14+СВЦЭМ!$D$10+'СЕТ СН'!$F$5-'СЕТ СН'!$F$24</f>
        <v>3859.5641161900003</v>
      </c>
      <c r="O38" s="36">
        <f>SUMIFS(СВЦЭМ!$D$39:$D$782,СВЦЭМ!$A$39:$A$782,$A38,СВЦЭМ!$B$39:$B$782,O$11)+'СЕТ СН'!$F$14+СВЦЭМ!$D$10+'СЕТ СН'!$F$5-'СЕТ СН'!$F$24</f>
        <v>3928.3926801000002</v>
      </c>
      <c r="P38" s="36">
        <f>SUMIFS(СВЦЭМ!$D$39:$D$782,СВЦЭМ!$A$39:$A$782,$A38,СВЦЭМ!$B$39:$B$782,P$11)+'СЕТ СН'!$F$14+СВЦЭМ!$D$10+'СЕТ СН'!$F$5-'СЕТ СН'!$F$24</f>
        <v>3971.72338201</v>
      </c>
      <c r="Q38" s="36">
        <f>SUMIFS(СВЦЭМ!$D$39:$D$782,СВЦЭМ!$A$39:$A$782,$A38,СВЦЭМ!$B$39:$B$782,Q$11)+'СЕТ СН'!$F$14+СВЦЭМ!$D$10+'СЕТ СН'!$F$5-'СЕТ СН'!$F$24</f>
        <v>3929.1148247700003</v>
      </c>
      <c r="R38" s="36">
        <f>SUMIFS(СВЦЭМ!$D$39:$D$782,СВЦЭМ!$A$39:$A$782,$A38,СВЦЭМ!$B$39:$B$782,R$11)+'СЕТ СН'!$F$14+СВЦЭМ!$D$10+'СЕТ СН'!$F$5-'СЕТ СН'!$F$24</f>
        <v>3820.8841387500001</v>
      </c>
      <c r="S38" s="36">
        <f>SUMIFS(СВЦЭМ!$D$39:$D$782,СВЦЭМ!$A$39:$A$782,$A38,СВЦЭМ!$B$39:$B$782,S$11)+'СЕТ СН'!$F$14+СВЦЭМ!$D$10+'СЕТ СН'!$F$5-'СЕТ СН'!$F$24</f>
        <v>3716.9102431500005</v>
      </c>
      <c r="T38" s="36">
        <f>SUMIFS(СВЦЭМ!$D$39:$D$782,СВЦЭМ!$A$39:$A$782,$A38,СВЦЭМ!$B$39:$B$782,T$11)+'СЕТ СН'!$F$14+СВЦЭМ!$D$10+'СЕТ СН'!$F$5-'СЕТ СН'!$F$24</f>
        <v>3619.1962622600004</v>
      </c>
      <c r="U38" s="36">
        <f>SUMIFS(СВЦЭМ!$D$39:$D$782,СВЦЭМ!$A$39:$A$782,$A38,СВЦЭМ!$B$39:$B$782,U$11)+'СЕТ СН'!$F$14+СВЦЭМ!$D$10+'СЕТ СН'!$F$5-'СЕТ СН'!$F$24</f>
        <v>3637.2027083800003</v>
      </c>
      <c r="V38" s="36">
        <f>SUMIFS(СВЦЭМ!$D$39:$D$782,СВЦЭМ!$A$39:$A$782,$A38,СВЦЭМ!$B$39:$B$782,V$11)+'СЕТ СН'!$F$14+СВЦЭМ!$D$10+'СЕТ СН'!$F$5-'СЕТ СН'!$F$24</f>
        <v>3709.1902760700004</v>
      </c>
      <c r="W38" s="36">
        <f>SUMIFS(СВЦЭМ!$D$39:$D$782,СВЦЭМ!$A$39:$A$782,$A38,СВЦЭМ!$B$39:$B$782,W$11)+'СЕТ СН'!$F$14+СВЦЭМ!$D$10+'СЕТ СН'!$F$5-'СЕТ СН'!$F$24</f>
        <v>3803.9652426100001</v>
      </c>
      <c r="X38" s="36">
        <f>SUMIFS(СВЦЭМ!$D$39:$D$782,СВЦЭМ!$A$39:$A$782,$A38,СВЦЭМ!$B$39:$B$782,X$11)+'СЕТ СН'!$F$14+СВЦЭМ!$D$10+'СЕТ СН'!$F$5-'СЕТ СН'!$F$24</f>
        <v>3839.2579016</v>
      </c>
      <c r="Y38" s="36">
        <f>SUMIFS(СВЦЭМ!$D$39:$D$782,СВЦЭМ!$A$39:$A$782,$A38,СВЦЭМ!$B$39:$B$782,Y$11)+'СЕТ СН'!$F$14+СВЦЭМ!$D$10+'СЕТ СН'!$F$5-'СЕТ СН'!$F$24</f>
        <v>3883.0197357400002</v>
      </c>
    </row>
    <row r="39" spans="1:27" ht="15.75" x14ac:dyDescent="0.2">
      <c r="A39" s="35">
        <f t="shared" si="0"/>
        <v>44648</v>
      </c>
      <c r="B39" s="36">
        <f>SUMIFS(СВЦЭМ!$D$39:$D$782,СВЦЭМ!$A$39:$A$782,$A39,СВЦЭМ!$B$39:$B$782,B$11)+'СЕТ СН'!$F$14+СВЦЭМ!$D$10+'СЕТ СН'!$F$5-'СЕТ СН'!$F$24</f>
        <v>3894.8067921900001</v>
      </c>
      <c r="C39" s="36">
        <f>SUMIFS(СВЦЭМ!$D$39:$D$782,СВЦЭМ!$A$39:$A$782,$A39,СВЦЭМ!$B$39:$B$782,C$11)+'СЕТ СН'!$F$14+СВЦЭМ!$D$10+'СЕТ СН'!$F$5-'СЕТ СН'!$F$24</f>
        <v>3929.6919713699999</v>
      </c>
      <c r="D39" s="36">
        <f>SUMIFS(СВЦЭМ!$D$39:$D$782,СВЦЭМ!$A$39:$A$782,$A39,СВЦЭМ!$B$39:$B$782,D$11)+'СЕТ СН'!$F$14+СВЦЭМ!$D$10+'СЕТ СН'!$F$5-'СЕТ СН'!$F$24</f>
        <v>3997.6624174100002</v>
      </c>
      <c r="E39" s="36">
        <f>SUMIFS(СВЦЭМ!$D$39:$D$782,СВЦЭМ!$A$39:$A$782,$A39,СВЦЭМ!$B$39:$B$782,E$11)+'СЕТ СН'!$F$14+СВЦЭМ!$D$10+'СЕТ СН'!$F$5-'СЕТ СН'!$F$24</f>
        <v>4035.8784002500001</v>
      </c>
      <c r="F39" s="36">
        <f>SUMIFS(СВЦЭМ!$D$39:$D$782,СВЦЭМ!$A$39:$A$782,$A39,СВЦЭМ!$B$39:$B$782,F$11)+'СЕТ СН'!$F$14+СВЦЭМ!$D$10+'СЕТ СН'!$F$5-'СЕТ СН'!$F$24</f>
        <v>4017.7893747900002</v>
      </c>
      <c r="G39" s="36">
        <f>SUMIFS(СВЦЭМ!$D$39:$D$782,СВЦЭМ!$A$39:$A$782,$A39,СВЦЭМ!$B$39:$B$782,G$11)+'СЕТ СН'!$F$14+СВЦЭМ!$D$10+'СЕТ СН'!$F$5-'СЕТ СН'!$F$24</f>
        <v>3985.0460558600003</v>
      </c>
      <c r="H39" s="36">
        <f>SUMIFS(СВЦЭМ!$D$39:$D$782,СВЦЭМ!$A$39:$A$782,$A39,СВЦЭМ!$B$39:$B$782,H$11)+'СЕТ СН'!$F$14+СВЦЭМ!$D$10+'СЕТ СН'!$F$5-'СЕТ СН'!$F$24</f>
        <v>3948.2276903100001</v>
      </c>
      <c r="I39" s="36">
        <f>SUMIFS(СВЦЭМ!$D$39:$D$782,СВЦЭМ!$A$39:$A$782,$A39,СВЦЭМ!$B$39:$B$782,I$11)+'СЕТ СН'!$F$14+СВЦЭМ!$D$10+'СЕТ СН'!$F$5-'СЕТ СН'!$F$24</f>
        <v>3810.8383725200001</v>
      </c>
      <c r="J39" s="36">
        <f>SUMIFS(СВЦЭМ!$D$39:$D$782,СВЦЭМ!$A$39:$A$782,$A39,СВЦЭМ!$B$39:$B$782,J$11)+'СЕТ СН'!$F$14+СВЦЭМ!$D$10+'СЕТ СН'!$F$5-'СЕТ СН'!$F$24</f>
        <v>3708.2823585300002</v>
      </c>
      <c r="K39" s="36">
        <f>SUMIFS(СВЦЭМ!$D$39:$D$782,СВЦЭМ!$A$39:$A$782,$A39,СВЦЭМ!$B$39:$B$782,K$11)+'СЕТ СН'!$F$14+СВЦЭМ!$D$10+'СЕТ СН'!$F$5-'СЕТ СН'!$F$24</f>
        <v>3700.4935445600004</v>
      </c>
      <c r="L39" s="36">
        <f>SUMIFS(СВЦЭМ!$D$39:$D$782,СВЦЭМ!$A$39:$A$782,$A39,СВЦЭМ!$B$39:$B$782,L$11)+'СЕТ СН'!$F$14+СВЦЭМ!$D$10+'СЕТ СН'!$F$5-'СЕТ СН'!$F$24</f>
        <v>3735.9659035800005</v>
      </c>
      <c r="M39" s="36">
        <f>SUMIFS(СВЦЭМ!$D$39:$D$782,СВЦЭМ!$A$39:$A$782,$A39,СВЦЭМ!$B$39:$B$782,M$11)+'СЕТ СН'!$F$14+СВЦЭМ!$D$10+'СЕТ СН'!$F$5-'СЕТ СН'!$F$24</f>
        <v>3831.8223722800003</v>
      </c>
      <c r="N39" s="36">
        <f>SUMIFS(СВЦЭМ!$D$39:$D$782,СВЦЭМ!$A$39:$A$782,$A39,СВЦЭМ!$B$39:$B$782,N$11)+'СЕТ СН'!$F$14+СВЦЭМ!$D$10+'СЕТ СН'!$F$5-'СЕТ СН'!$F$24</f>
        <v>3914.0642662200003</v>
      </c>
      <c r="O39" s="36">
        <f>SUMIFS(СВЦЭМ!$D$39:$D$782,СВЦЭМ!$A$39:$A$782,$A39,СВЦЭМ!$B$39:$B$782,O$11)+'СЕТ СН'!$F$14+СВЦЭМ!$D$10+'СЕТ СН'!$F$5-'СЕТ СН'!$F$24</f>
        <v>3962.4850339499999</v>
      </c>
      <c r="P39" s="36">
        <f>SUMIFS(СВЦЭМ!$D$39:$D$782,СВЦЭМ!$A$39:$A$782,$A39,СВЦЭМ!$B$39:$B$782,P$11)+'СЕТ СН'!$F$14+СВЦЭМ!$D$10+'СЕТ СН'!$F$5-'СЕТ СН'!$F$24</f>
        <v>3995.1457331700003</v>
      </c>
      <c r="Q39" s="36">
        <f>SUMIFS(СВЦЭМ!$D$39:$D$782,СВЦЭМ!$A$39:$A$782,$A39,СВЦЭМ!$B$39:$B$782,Q$11)+'СЕТ СН'!$F$14+СВЦЭМ!$D$10+'СЕТ СН'!$F$5-'СЕТ СН'!$F$24</f>
        <v>3965.6804507800002</v>
      </c>
      <c r="R39" s="36">
        <f>SUMIFS(СВЦЭМ!$D$39:$D$782,СВЦЭМ!$A$39:$A$782,$A39,СВЦЭМ!$B$39:$B$782,R$11)+'СЕТ СН'!$F$14+СВЦЭМ!$D$10+'СЕТ СН'!$F$5-'СЕТ СН'!$F$24</f>
        <v>3853.29258544</v>
      </c>
      <c r="S39" s="36">
        <f>SUMIFS(СВЦЭМ!$D$39:$D$782,СВЦЭМ!$A$39:$A$782,$A39,СВЦЭМ!$B$39:$B$782,S$11)+'СЕТ СН'!$F$14+СВЦЭМ!$D$10+'СЕТ СН'!$F$5-'СЕТ СН'!$F$24</f>
        <v>3756.0814807500001</v>
      </c>
      <c r="T39" s="36">
        <f>SUMIFS(СВЦЭМ!$D$39:$D$782,СВЦЭМ!$A$39:$A$782,$A39,СВЦЭМ!$B$39:$B$782,T$11)+'СЕТ СН'!$F$14+СВЦЭМ!$D$10+'СЕТ СН'!$F$5-'СЕТ СН'!$F$24</f>
        <v>3634.8662404300003</v>
      </c>
      <c r="U39" s="36">
        <f>SUMIFS(СВЦЭМ!$D$39:$D$782,СВЦЭМ!$A$39:$A$782,$A39,СВЦЭМ!$B$39:$B$782,U$11)+'СЕТ СН'!$F$14+СВЦЭМ!$D$10+'СЕТ СН'!$F$5-'СЕТ СН'!$F$24</f>
        <v>3627.9222921199998</v>
      </c>
      <c r="V39" s="36">
        <f>SUMIFS(СВЦЭМ!$D$39:$D$782,СВЦЭМ!$A$39:$A$782,$A39,СВЦЭМ!$B$39:$B$782,V$11)+'СЕТ СН'!$F$14+СВЦЭМ!$D$10+'СЕТ СН'!$F$5-'СЕТ СН'!$F$24</f>
        <v>3635.3683845100004</v>
      </c>
      <c r="W39" s="36">
        <f>SUMIFS(СВЦЭМ!$D$39:$D$782,СВЦЭМ!$A$39:$A$782,$A39,СВЦЭМ!$B$39:$B$782,W$11)+'СЕТ СН'!$F$14+СВЦЭМ!$D$10+'СЕТ СН'!$F$5-'СЕТ СН'!$F$24</f>
        <v>3610.8133771600005</v>
      </c>
      <c r="X39" s="36">
        <f>SUMIFS(СВЦЭМ!$D$39:$D$782,СВЦЭМ!$A$39:$A$782,$A39,СВЦЭМ!$B$39:$B$782,X$11)+'СЕТ СН'!$F$14+СВЦЭМ!$D$10+'СЕТ СН'!$F$5-'СЕТ СН'!$F$24</f>
        <v>3601.7364232</v>
      </c>
      <c r="Y39" s="36">
        <f>SUMIFS(СВЦЭМ!$D$39:$D$782,СВЦЭМ!$A$39:$A$782,$A39,СВЦЭМ!$B$39:$B$782,Y$11)+'СЕТ СН'!$F$14+СВЦЭМ!$D$10+'СЕТ СН'!$F$5-'СЕТ СН'!$F$24</f>
        <v>3647.6016266000001</v>
      </c>
    </row>
    <row r="40" spans="1:27" ht="15.75" x14ac:dyDescent="0.2">
      <c r="A40" s="35">
        <f t="shared" si="0"/>
        <v>44649</v>
      </c>
      <c r="B40" s="36">
        <f>SUMIFS(СВЦЭМ!$D$39:$D$782,СВЦЭМ!$A$39:$A$782,$A40,СВЦЭМ!$B$39:$B$782,B$11)+'СЕТ СН'!$F$14+СВЦЭМ!$D$10+'СЕТ СН'!$F$5-'СЕТ СН'!$F$24</f>
        <v>3732.7366281100003</v>
      </c>
      <c r="C40" s="36">
        <f>SUMIFS(СВЦЭМ!$D$39:$D$782,СВЦЭМ!$A$39:$A$782,$A40,СВЦЭМ!$B$39:$B$782,C$11)+'СЕТ СН'!$F$14+СВЦЭМ!$D$10+'СЕТ СН'!$F$5-'СЕТ СН'!$F$24</f>
        <v>3837.4950114200001</v>
      </c>
      <c r="D40" s="36">
        <f>SUMIFS(СВЦЭМ!$D$39:$D$782,СВЦЭМ!$A$39:$A$782,$A40,СВЦЭМ!$B$39:$B$782,D$11)+'СЕТ СН'!$F$14+СВЦЭМ!$D$10+'СЕТ СН'!$F$5-'СЕТ СН'!$F$24</f>
        <v>3950.8538493400001</v>
      </c>
      <c r="E40" s="36">
        <f>SUMIFS(СВЦЭМ!$D$39:$D$782,СВЦЭМ!$A$39:$A$782,$A40,СВЦЭМ!$B$39:$B$782,E$11)+'СЕТ СН'!$F$14+СВЦЭМ!$D$10+'СЕТ СН'!$F$5-'СЕТ СН'!$F$24</f>
        <v>3995.4615203900003</v>
      </c>
      <c r="F40" s="36">
        <f>SUMIFS(СВЦЭМ!$D$39:$D$782,СВЦЭМ!$A$39:$A$782,$A40,СВЦЭМ!$B$39:$B$782,F$11)+'СЕТ СН'!$F$14+СВЦЭМ!$D$10+'СЕТ СН'!$F$5-'СЕТ СН'!$F$24</f>
        <v>4009.9324473900001</v>
      </c>
      <c r="G40" s="36">
        <f>SUMIFS(СВЦЭМ!$D$39:$D$782,СВЦЭМ!$A$39:$A$782,$A40,СВЦЭМ!$B$39:$B$782,G$11)+'СЕТ СН'!$F$14+СВЦЭМ!$D$10+'СЕТ СН'!$F$5-'СЕТ СН'!$F$24</f>
        <v>3997.7665384600004</v>
      </c>
      <c r="H40" s="36">
        <f>SUMIFS(СВЦЭМ!$D$39:$D$782,СВЦЭМ!$A$39:$A$782,$A40,СВЦЭМ!$B$39:$B$782,H$11)+'СЕТ СН'!$F$14+СВЦЭМ!$D$10+'СЕТ СН'!$F$5-'СЕТ СН'!$F$24</f>
        <v>3944.2860556000001</v>
      </c>
      <c r="I40" s="36">
        <f>SUMIFS(СВЦЭМ!$D$39:$D$782,СВЦЭМ!$A$39:$A$782,$A40,СВЦЭМ!$B$39:$B$782,I$11)+'СЕТ СН'!$F$14+СВЦЭМ!$D$10+'СЕТ СН'!$F$5-'СЕТ СН'!$F$24</f>
        <v>3817.7091372100003</v>
      </c>
      <c r="J40" s="36">
        <f>SUMIFS(СВЦЭМ!$D$39:$D$782,СВЦЭМ!$A$39:$A$782,$A40,СВЦЭМ!$B$39:$B$782,J$11)+'СЕТ СН'!$F$14+СВЦЭМ!$D$10+'СЕТ СН'!$F$5-'СЕТ СН'!$F$24</f>
        <v>3712.6804922500005</v>
      </c>
      <c r="K40" s="36">
        <f>SUMIFS(СВЦЭМ!$D$39:$D$782,СВЦЭМ!$A$39:$A$782,$A40,СВЦЭМ!$B$39:$B$782,K$11)+'СЕТ СН'!$F$14+СВЦЭМ!$D$10+'СЕТ СН'!$F$5-'СЕТ СН'!$F$24</f>
        <v>3690.4516381600001</v>
      </c>
      <c r="L40" s="36">
        <f>SUMIFS(СВЦЭМ!$D$39:$D$782,СВЦЭМ!$A$39:$A$782,$A40,СВЦЭМ!$B$39:$B$782,L$11)+'СЕТ СН'!$F$14+СВЦЭМ!$D$10+'СЕТ СН'!$F$5-'СЕТ СН'!$F$24</f>
        <v>3723.7467935200002</v>
      </c>
      <c r="M40" s="36">
        <f>SUMIFS(СВЦЭМ!$D$39:$D$782,СВЦЭМ!$A$39:$A$782,$A40,СВЦЭМ!$B$39:$B$782,M$11)+'СЕТ СН'!$F$14+СВЦЭМ!$D$10+'СЕТ СН'!$F$5-'СЕТ СН'!$F$24</f>
        <v>3789.8755487400003</v>
      </c>
      <c r="N40" s="36">
        <f>SUMIFS(СВЦЭМ!$D$39:$D$782,СВЦЭМ!$A$39:$A$782,$A40,СВЦЭМ!$B$39:$B$782,N$11)+'СЕТ СН'!$F$14+СВЦЭМ!$D$10+'СЕТ СН'!$F$5-'СЕТ СН'!$F$24</f>
        <v>3909.4770901299999</v>
      </c>
      <c r="O40" s="36">
        <f>SUMIFS(СВЦЭМ!$D$39:$D$782,СВЦЭМ!$A$39:$A$782,$A40,СВЦЭМ!$B$39:$B$782,O$11)+'СЕТ СН'!$F$14+СВЦЭМ!$D$10+'СЕТ СН'!$F$5-'СЕТ СН'!$F$24</f>
        <v>3965.7367729100001</v>
      </c>
      <c r="P40" s="36">
        <f>SUMIFS(СВЦЭМ!$D$39:$D$782,СВЦЭМ!$A$39:$A$782,$A40,СВЦЭМ!$B$39:$B$782,P$11)+'СЕТ СН'!$F$14+СВЦЭМ!$D$10+'СЕТ СН'!$F$5-'СЕТ СН'!$F$24</f>
        <v>3988.3604394200001</v>
      </c>
      <c r="Q40" s="36">
        <f>SUMIFS(СВЦЭМ!$D$39:$D$782,СВЦЭМ!$A$39:$A$782,$A40,СВЦЭМ!$B$39:$B$782,Q$11)+'СЕТ СН'!$F$14+СВЦЭМ!$D$10+'СЕТ СН'!$F$5-'СЕТ СН'!$F$24</f>
        <v>3989.28320824</v>
      </c>
      <c r="R40" s="36">
        <f>SUMIFS(СВЦЭМ!$D$39:$D$782,СВЦЭМ!$A$39:$A$782,$A40,СВЦЭМ!$B$39:$B$782,R$11)+'СЕТ СН'!$F$14+СВЦЭМ!$D$10+'СЕТ СН'!$F$5-'СЕТ СН'!$F$24</f>
        <v>3932.5520513900001</v>
      </c>
      <c r="S40" s="36">
        <f>SUMIFS(СВЦЭМ!$D$39:$D$782,СВЦЭМ!$A$39:$A$782,$A40,СВЦЭМ!$B$39:$B$782,S$11)+'СЕТ СН'!$F$14+СВЦЭМ!$D$10+'СЕТ СН'!$F$5-'СЕТ СН'!$F$24</f>
        <v>3900.6108905000001</v>
      </c>
      <c r="T40" s="36">
        <f>SUMIFS(СВЦЭМ!$D$39:$D$782,СВЦЭМ!$A$39:$A$782,$A40,СВЦЭМ!$B$39:$B$782,T$11)+'СЕТ СН'!$F$14+СВЦЭМ!$D$10+'СЕТ СН'!$F$5-'СЕТ СН'!$F$24</f>
        <v>3875.2493119500004</v>
      </c>
      <c r="U40" s="36">
        <f>SUMIFS(СВЦЭМ!$D$39:$D$782,СВЦЭМ!$A$39:$A$782,$A40,СВЦЭМ!$B$39:$B$782,U$11)+'СЕТ СН'!$F$14+СВЦЭМ!$D$10+'СЕТ СН'!$F$5-'СЕТ СН'!$F$24</f>
        <v>3821.3178130800002</v>
      </c>
      <c r="V40" s="36">
        <f>SUMIFS(СВЦЭМ!$D$39:$D$782,СВЦЭМ!$A$39:$A$782,$A40,СВЦЭМ!$B$39:$B$782,V$11)+'СЕТ СН'!$F$14+СВЦЭМ!$D$10+'СЕТ СН'!$F$5-'СЕТ СН'!$F$24</f>
        <v>3834.2066981300004</v>
      </c>
      <c r="W40" s="36">
        <f>SUMIFS(СВЦЭМ!$D$39:$D$782,СВЦЭМ!$A$39:$A$782,$A40,СВЦЭМ!$B$39:$B$782,W$11)+'СЕТ СН'!$F$14+СВЦЭМ!$D$10+'СЕТ СН'!$F$5-'СЕТ СН'!$F$24</f>
        <v>3837.1785581800004</v>
      </c>
      <c r="X40" s="36">
        <f>SUMIFS(СВЦЭМ!$D$39:$D$782,СВЦЭМ!$A$39:$A$782,$A40,СВЦЭМ!$B$39:$B$782,X$11)+'СЕТ СН'!$F$14+СВЦЭМ!$D$10+'СЕТ СН'!$F$5-'СЕТ СН'!$F$24</f>
        <v>3869.7246739299999</v>
      </c>
      <c r="Y40" s="36">
        <f>SUMIFS(СВЦЭМ!$D$39:$D$782,СВЦЭМ!$A$39:$A$782,$A40,СВЦЭМ!$B$39:$B$782,Y$11)+'СЕТ СН'!$F$14+СВЦЭМ!$D$10+'СЕТ СН'!$F$5-'СЕТ СН'!$F$24</f>
        <v>3866.9682904199999</v>
      </c>
    </row>
    <row r="41" spans="1:27" ht="15.75" x14ac:dyDescent="0.2">
      <c r="A41" s="35">
        <f t="shared" si="0"/>
        <v>44650</v>
      </c>
      <c r="B41" s="36">
        <f>SUMIFS(СВЦЭМ!$D$39:$D$782,СВЦЭМ!$A$39:$A$782,$A41,СВЦЭМ!$B$39:$B$782,B$11)+'СЕТ СН'!$F$14+СВЦЭМ!$D$10+'СЕТ СН'!$F$5-'СЕТ СН'!$F$24</f>
        <v>3861.4516362900004</v>
      </c>
      <c r="C41" s="36">
        <f>SUMIFS(СВЦЭМ!$D$39:$D$782,СВЦЭМ!$A$39:$A$782,$A41,СВЦЭМ!$B$39:$B$782,C$11)+'СЕТ СН'!$F$14+СВЦЭМ!$D$10+'СЕТ СН'!$F$5-'СЕТ СН'!$F$24</f>
        <v>3879.3783332100002</v>
      </c>
      <c r="D41" s="36">
        <f>SUMIFS(СВЦЭМ!$D$39:$D$782,СВЦЭМ!$A$39:$A$782,$A41,СВЦЭМ!$B$39:$B$782,D$11)+'СЕТ СН'!$F$14+СВЦЭМ!$D$10+'СЕТ СН'!$F$5-'СЕТ СН'!$F$24</f>
        <v>3949.1209959400003</v>
      </c>
      <c r="E41" s="36">
        <f>SUMIFS(СВЦЭМ!$D$39:$D$782,СВЦЭМ!$A$39:$A$782,$A41,СВЦЭМ!$B$39:$B$782,E$11)+'СЕТ СН'!$F$14+СВЦЭМ!$D$10+'СЕТ СН'!$F$5-'СЕТ СН'!$F$24</f>
        <v>4009.0783971400001</v>
      </c>
      <c r="F41" s="36">
        <f>SUMIFS(СВЦЭМ!$D$39:$D$782,СВЦЭМ!$A$39:$A$782,$A41,СВЦЭМ!$B$39:$B$782,F$11)+'СЕТ СН'!$F$14+СВЦЭМ!$D$10+'СЕТ СН'!$F$5-'СЕТ СН'!$F$24</f>
        <v>4007.7366474300002</v>
      </c>
      <c r="G41" s="36">
        <f>SUMIFS(СВЦЭМ!$D$39:$D$782,СВЦЭМ!$A$39:$A$782,$A41,СВЦЭМ!$B$39:$B$782,G$11)+'СЕТ СН'!$F$14+СВЦЭМ!$D$10+'СЕТ СН'!$F$5-'СЕТ СН'!$F$24</f>
        <v>3997.2536657500004</v>
      </c>
      <c r="H41" s="36">
        <f>SUMIFS(СВЦЭМ!$D$39:$D$782,СВЦЭМ!$A$39:$A$782,$A41,СВЦЭМ!$B$39:$B$782,H$11)+'СЕТ СН'!$F$14+СВЦЭМ!$D$10+'СЕТ СН'!$F$5-'СЕТ СН'!$F$24</f>
        <v>3929.0113698100004</v>
      </c>
      <c r="I41" s="36">
        <f>SUMIFS(СВЦЭМ!$D$39:$D$782,СВЦЭМ!$A$39:$A$782,$A41,СВЦЭМ!$B$39:$B$782,I$11)+'СЕТ СН'!$F$14+СВЦЭМ!$D$10+'СЕТ СН'!$F$5-'СЕТ СН'!$F$24</f>
        <v>3862.9100850000004</v>
      </c>
      <c r="J41" s="36">
        <f>SUMIFS(СВЦЭМ!$D$39:$D$782,СВЦЭМ!$A$39:$A$782,$A41,СВЦЭМ!$B$39:$B$782,J$11)+'СЕТ СН'!$F$14+СВЦЭМ!$D$10+'СЕТ СН'!$F$5-'СЕТ СН'!$F$24</f>
        <v>3822.2793766300001</v>
      </c>
      <c r="K41" s="36">
        <f>SUMIFS(СВЦЭМ!$D$39:$D$782,СВЦЭМ!$A$39:$A$782,$A41,СВЦЭМ!$B$39:$B$782,K$11)+'СЕТ СН'!$F$14+СВЦЭМ!$D$10+'СЕТ СН'!$F$5-'СЕТ СН'!$F$24</f>
        <v>3830.2731646400002</v>
      </c>
      <c r="L41" s="36">
        <f>SUMIFS(СВЦЭМ!$D$39:$D$782,СВЦЭМ!$A$39:$A$782,$A41,СВЦЭМ!$B$39:$B$782,L$11)+'СЕТ СН'!$F$14+СВЦЭМ!$D$10+'СЕТ СН'!$F$5-'СЕТ СН'!$F$24</f>
        <v>3854.6824155000004</v>
      </c>
      <c r="M41" s="36">
        <f>SUMIFS(СВЦЭМ!$D$39:$D$782,СВЦЭМ!$A$39:$A$782,$A41,СВЦЭМ!$B$39:$B$782,M$11)+'СЕТ СН'!$F$14+СВЦЭМ!$D$10+'СЕТ СН'!$F$5-'СЕТ СН'!$F$24</f>
        <v>3856.7549346000001</v>
      </c>
      <c r="N41" s="36">
        <f>SUMIFS(СВЦЭМ!$D$39:$D$782,СВЦЭМ!$A$39:$A$782,$A41,СВЦЭМ!$B$39:$B$782,N$11)+'СЕТ СН'!$F$14+СВЦЭМ!$D$10+'СЕТ СН'!$F$5-'СЕТ СН'!$F$24</f>
        <v>3894.8265366400001</v>
      </c>
      <c r="O41" s="36">
        <f>SUMIFS(СВЦЭМ!$D$39:$D$782,СВЦЭМ!$A$39:$A$782,$A41,СВЦЭМ!$B$39:$B$782,O$11)+'СЕТ СН'!$F$14+СВЦЭМ!$D$10+'СЕТ СН'!$F$5-'СЕТ СН'!$F$24</f>
        <v>3956.3119670200003</v>
      </c>
      <c r="P41" s="36">
        <f>SUMIFS(СВЦЭМ!$D$39:$D$782,СВЦЭМ!$A$39:$A$782,$A41,СВЦЭМ!$B$39:$B$782,P$11)+'СЕТ СН'!$F$14+СВЦЭМ!$D$10+'СЕТ СН'!$F$5-'СЕТ СН'!$F$24</f>
        <v>4011.4416251500002</v>
      </c>
      <c r="Q41" s="36">
        <f>SUMIFS(СВЦЭМ!$D$39:$D$782,СВЦЭМ!$A$39:$A$782,$A41,СВЦЭМ!$B$39:$B$782,Q$11)+'СЕТ СН'!$F$14+СВЦЭМ!$D$10+'СЕТ СН'!$F$5-'СЕТ СН'!$F$24</f>
        <v>3983.47525967</v>
      </c>
      <c r="R41" s="36">
        <f>SUMIFS(СВЦЭМ!$D$39:$D$782,СВЦЭМ!$A$39:$A$782,$A41,СВЦЭМ!$B$39:$B$782,R$11)+'СЕТ СН'!$F$14+СВЦЭМ!$D$10+'СЕТ СН'!$F$5-'СЕТ СН'!$F$24</f>
        <v>3926.9121117200002</v>
      </c>
      <c r="S41" s="36">
        <f>SUMIFS(СВЦЭМ!$D$39:$D$782,СВЦЭМ!$A$39:$A$782,$A41,СВЦЭМ!$B$39:$B$782,S$11)+'СЕТ СН'!$F$14+СВЦЭМ!$D$10+'СЕТ СН'!$F$5-'СЕТ СН'!$F$24</f>
        <v>3894.8522687000004</v>
      </c>
      <c r="T41" s="36">
        <f>SUMIFS(СВЦЭМ!$D$39:$D$782,СВЦЭМ!$A$39:$A$782,$A41,СВЦЭМ!$B$39:$B$782,T$11)+'СЕТ СН'!$F$14+СВЦЭМ!$D$10+'СЕТ СН'!$F$5-'СЕТ СН'!$F$24</f>
        <v>3865.39130802</v>
      </c>
      <c r="U41" s="36">
        <f>SUMIFS(СВЦЭМ!$D$39:$D$782,СВЦЭМ!$A$39:$A$782,$A41,СВЦЭМ!$B$39:$B$782,U$11)+'СЕТ СН'!$F$14+СВЦЭМ!$D$10+'СЕТ СН'!$F$5-'СЕТ СН'!$F$24</f>
        <v>3827.6914669300004</v>
      </c>
      <c r="V41" s="36">
        <f>SUMIFS(СВЦЭМ!$D$39:$D$782,СВЦЭМ!$A$39:$A$782,$A41,СВЦЭМ!$B$39:$B$782,V$11)+'СЕТ СН'!$F$14+СВЦЭМ!$D$10+'СЕТ СН'!$F$5-'СЕТ СН'!$F$24</f>
        <v>3825.0114993800003</v>
      </c>
      <c r="W41" s="36">
        <f>SUMIFS(СВЦЭМ!$D$39:$D$782,СВЦЭМ!$A$39:$A$782,$A41,СВЦЭМ!$B$39:$B$782,W$11)+'СЕТ СН'!$F$14+СВЦЭМ!$D$10+'СЕТ СН'!$F$5-'СЕТ СН'!$F$24</f>
        <v>3832.3901460500001</v>
      </c>
      <c r="X41" s="36">
        <f>SUMIFS(СВЦЭМ!$D$39:$D$782,СВЦЭМ!$A$39:$A$782,$A41,СВЦЭМ!$B$39:$B$782,X$11)+'СЕТ СН'!$F$14+СВЦЭМ!$D$10+'СЕТ СН'!$F$5-'СЕТ СН'!$F$24</f>
        <v>3854.3476542200001</v>
      </c>
      <c r="Y41" s="36">
        <f>SUMIFS(СВЦЭМ!$D$39:$D$782,СВЦЭМ!$A$39:$A$782,$A41,СВЦЭМ!$B$39:$B$782,Y$11)+'СЕТ СН'!$F$14+СВЦЭМ!$D$10+'СЕТ СН'!$F$5-'СЕТ СН'!$F$24</f>
        <v>3875.9115753000001</v>
      </c>
    </row>
    <row r="42" spans="1:27" ht="15.75" x14ac:dyDescent="0.2">
      <c r="A42" s="35">
        <f t="shared" si="0"/>
        <v>44651</v>
      </c>
      <c r="B42" s="36">
        <f>SUMIFS(СВЦЭМ!$D$39:$D$782,СВЦЭМ!$A$39:$A$782,$A42,СВЦЭМ!$B$39:$B$782,B$11)+'СЕТ СН'!$F$14+СВЦЭМ!$D$10+'СЕТ СН'!$F$5-'СЕТ СН'!$F$24</f>
        <v>3871.1010776000003</v>
      </c>
      <c r="C42" s="36">
        <f>SUMIFS(СВЦЭМ!$D$39:$D$782,СВЦЭМ!$A$39:$A$782,$A42,СВЦЭМ!$B$39:$B$782,C$11)+'СЕТ СН'!$F$14+СВЦЭМ!$D$10+'СЕТ СН'!$F$5-'СЕТ СН'!$F$24</f>
        <v>3871.2816059800002</v>
      </c>
      <c r="D42" s="36">
        <f>SUMIFS(СВЦЭМ!$D$39:$D$782,СВЦЭМ!$A$39:$A$782,$A42,СВЦЭМ!$B$39:$B$782,D$11)+'СЕТ СН'!$F$14+СВЦЭМ!$D$10+'СЕТ СН'!$F$5-'СЕТ СН'!$F$24</f>
        <v>3943.7477118400002</v>
      </c>
      <c r="E42" s="36">
        <f>SUMIFS(СВЦЭМ!$D$39:$D$782,СВЦЭМ!$A$39:$A$782,$A42,СВЦЭМ!$B$39:$B$782,E$11)+'СЕТ СН'!$F$14+СВЦЭМ!$D$10+'СЕТ СН'!$F$5-'СЕТ СН'!$F$24</f>
        <v>4018.68131799</v>
      </c>
      <c r="F42" s="36">
        <f>SUMIFS(СВЦЭМ!$D$39:$D$782,СВЦЭМ!$A$39:$A$782,$A42,СВЦЭМ!$B$39:$B$782,F$11)+'СЕТ СН'!$F$14+СВЦЭМ!$D$10+'СЕТ СН'!$F$5-'СЕТ СН'!$F$24</f>
        <v>4016.06457761</v>
      </c>
      <c r="G42" s="36">
        <f>SUMIFS(СВЦЭМ!$D$39:$D$782,СВЦЭМ!$A$39:$A$782,$A42,СВЦЭМ!$B$39:$B$782,G$11)+'СЕТ СН'!$F$14+СВЦЭМ!$D$10+'СЕТ СН'!$F$5-'СЕТ СН'!$F$24</f>
        <v>4011.0803915200004</v>
      </c>
      <c r="H42" s="36">
        <f>SUMIFS(СВЦЭМ!$D$39:$D$782,СВЦЭМ!$A$39:$A$782,$A42,СВЦЭМ!$B$39:$B$782,H$11)+'СЕТ СН'!$F$14+СВЦЭМ!$D$10+'СЕТ СН'!$F$5-'СЕТ СН'!$F$24</f>
        <v>3952.9759144099999</v>
      </c>
      <c r="I42" s="36">
        <f>SUMIFS(СВЦЭМ!$D$39:$D$782,СВЦЭМ!$A$39:$A$782,$A42,СВЦЭМ!$B$39:$B$782,I$11)+'СЕТ СН'!$F$14+СВЦЭМ!$D$10+'СЕТ СН'!$F$5-'СЕТ СН'!$F$24</f>
        <v>3876.5456555500004</v>
      </c>
      <c r="J42" s="36">
        <f>SUMIFS(СВЦЭМ!$D$39:$D$782,СВЦЭМ!$A$39:$A$782,$A42,СВЦЭМ!$B$39:$B$782,J$11)+'СЕТ СН'!$F$14+СВЦЭМ!$D$10+'СЕТ СН'!$F$5-'СЕТ СН'!$F$24</f>
        <v>3843.1035952100001</v>
      </c>
      <c r="K42" s="36">
        <f>SUMIFS(СВЦЭМ!$D$39:$D$782,СВЦЭМ!$A$39:$A$782,$A42,СВЦЭМ!$B$39:$B$782,K$11)+'СЕТ СН'!$F$14+СВЦЭМ!$D$10+'СЕТ СН'!$F$5-'СЕТ СН'!$F$24</f>
        <v>3841.3954257000005</v>
      </c>
      <c r="L42" s="36">
        <f>SUMIFS(СВЦЭМ!$D$39:$D$782,СВЦЭМ!$A$39:$A$782,$A42,СВЦЭМ!$B$39:$B$782,L$11)+'СЕТ СН'!$F$14+СВЦЭМ!$D$10+'СЕТ СН'!$F$5-'СЕТ СН'!$F$24</f>
        <v>3871.2653010000004</v>
      </c>
      <c r="M42" s="36">
        <f>SUMIFS(СВЦЭМ!$D$39:$D$782,СВЦЭМ!$A$39:$A$782,$A42,СВЦЭМ!$B$39:$B$782,M$11)+'СЕТ СН'!$F$14+СВЦЭМ!$D$10+'СЕТ СН'!$F$5-'СЕТ СН'!$F$24</f>
        <v>3901.0376865100002</v>
      </c>
      <c r="N42" s="36">
        <f>SUMIFS(СВЦЭМ!$D$39:$D$782,СВЦЭМ!$A$39:$A$782,$A42,СВЦЭМ!$B$39:$B$782,N$11)+'СЕТ СН'!$F$14+СВЦЭМ!$D$10+'СЕТ СН'!$F$5-'СЕТ СН'!$F$24</f>
        <v>3929.27188776</v>
      </c>
      <c r="O42" s="36">
        <f>SUMIFS(СВЦЭМ!$D$39:$D$782,СВЦЭМ!$A$39:$A$782,$A42,СВЦЭМ!$B$39:$B$782,O$11)+'СЕТ СН'!$F$14+СВЦЭМ!$D$10+'СЕТ СН'!$F$5-'СЕТ СН'!$F$24</f>
        <v>3972.63015189</v>
      </c>
      <c r="P42" s="36">
        <f>SUMIFS(СВЦЭМ!$D$39:$D$782,СВЦЭМ!$A$39:$A$782,$A42,СВЦЭМ!$B$39:$B$782,P$11)+'СЕТ СН'!$F$14+СВЦЭМ!$D$10+'СЕТ СН'!$F$5-'СЕТ СН'!$F$24</f>
        <v>3996.2562281700002</v>
      </c>
      <c r="Q42" s="36">
        <f>SUMIFS(СВЦЭМ!$D$39:$D$782,СВЦЭМ!$A$39:$A$782,$A42,СВЦЭМ!$B$39:$B$782,Q$11)+'СЕТ СН'!$F$14+СВЦЭМ!$D$10+'СЕТ СН'!$F$5-'СЕТ СН'!$F$24</f>
        <v>3965.0014986200003</v>
      </c>
      <c r="R42" s="36">
        <f>SUMIFS(СВЦЭМ!$D$39:$D$782,СВЦЭМ!$A$39:$A$782,$A42,СВЦЭМ!$B$39:$B$782,R$11)+'СЕТ СН'!$F$14+СВЦЭМ!$D$10+'СЕТ СН'!$F$5-'СЕТ СН'!$F$24</f>
        <v>3855.09597846</v>
      </c>
      <c r="S42" s="36">
        <f>SUMIFS(СВЦЭМ!$D$39:$D$782,СВЦЭМ!$A$39:$A$782,$A42,СВЦЭМ!$B$39:$B$782,S$11)+'СЕТ СН'!$F$14+СВЦЭМ!$D$10+'СЕТ СН'!$F$5-'СЕТ СН'!$F$24</f>
        <v>3733.0939242000004</v>
      </c>
      <c r="T42" s="36">
        <f>SUMIFS(СВЦЭМ!$D$39:$D$782,СВЦЭМ!$A$39:$A$782,$A42,СВЦЭМ!$B$39:$B$782,T$11)+'СЕТ СН'!$F$14+СВЦЭМ!$D$10+'СЕТ СН'!$F$5-'СЕТ СН'!$F$24</f>
        <v>3639.4109269300002</v>
      </c>
      <c r="U42" s="36">
        <f>SUMIFS(СВЦЭМ!$D$39:$D$782,СВЦЭМ!$A$39:$A$782,$A42,СВЦЭМ!$B$39:$B$782,U$11)+'СЕТ СН'!$F$14+СВЦЭМ!$D$10+'СЕТ СН'!$F$5-'СЕТ СН'!$F$24</f>
        <v>3670.7491294900001</v>
      </c>
      <c r="V42" s="36">
        <f>SUMIFS(СВЦЭМ!$D$39:$D$782,СВЦЭМ!$A$39:$A$782,$A42,СВЦЭМ!$B$39:$B$782,V$11)+'СЕТ СН'!$F$14+СВЦЭМ!$D$10+'СЕТ СН'!$F$5-'СЕТ СН'!$F$24</f>
        <v>3725.9854906400001</v>
      </c>
      <c r="W42" s="36">
        <f>SUMIFS(СВЦЭМ!$D$39:$D$782,СВЦЭМ!$A$39:$A$782,$A42,СВЦЭМ!$B$39:$B$782,W$11)+'СЕТ СН'!$F$14+СВЦЭМ!$D$10+'СЕТ СН'!$F$5-'СЕТ СН'!$F$24</f>
        <v>3824.2030233000005</v>
      </c>
      <c r="X42" s="36">
        <f>SUMIFS(СВЦЭМ!$D$39:$D$782,СВЦЭМ!$A$39:$A$782,$A42,СВЦЭМ!$B$39:$B$782,X$11)+'СЕТ СН'!$F$14+СВЦЭМ!$D$10+'СЕТ СН'!$F$5-'СЕТ СН'!$F$24</f>
        <v>3858.5016063100002</v>
      </c>
      <c r="Y42" s="36">
        <f>SUMIFS(СВЦЭМ!$D$39:$D$782,СВЦЭМ!$A$39:$A$782,$A42,СВЦЭМ!$B$39:$B$782,Y$11)+'СЕТ СН'!$F$14+СВЦЭМ!$D$10+'СЕТ СН'!$F$5-'СЕТ СН'!$F$24</f>
        <v>3894.7409157100001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01.03.2022</v>
      </c>
      <c r="B48" s="36">
        <f>SUMIFS(СВЦЭМ!$D$39:$D$782,СВЦЭМ!$A$39:$A$782,$A48,СВЦЭМ!$B$39:$B$782,B$47)+'СЕТ СН'!$G$14+СВЦЭМ!$D$10+'СЕТ СН'!$G$5-'СЕТ СН'!$G$24</f>
        <v>4071.1603511399999</v>
      </c>
      <c r="C48" s="36">
        <f>SUMIFS(СВЦЭМ!$D$39:$D$782,СВЦЭМ!$A$39:$A$782,$A48,СВЦЭМ!$B$39:$B$782,C$47)+'СЕТ СН'!$G$14+СВЦЭМ!$D$10+'СЕТ СН'!$G$5-'СЕТ СН'!$G$24</f>
        <v>4109.2980582299997</v>
      </c>
      <c r="D48" s="36">
        <f>SUMIFS(СВЦЭМ!$D$39:$D$782,СВЦЭМ!$A$39:$A$782,$A48,СВЦЭМ!$B$39:$B$782,D$47)+'СЕТ СН'!$G$14+СВЦЭМ!$D$10+'СЕТ СН'!$G$5-'СЕТ СН'!$G$24</f>
        <v>4136.0120293600003</v>
      </c>
      <c r="E48" s="36">
        <f>SUMIFS(СВЦЭМ!$D$39:$D$782,СВЦЭМ!$A$39:$A$782,$A48,СВЦЭМ!$B$39:$B$782,E$47)+'СЕТ СН'!$G$14+СВЦЭМ!$D$10+'СЕТ СН'!$G$5-'СЕТ СН'!$G$24</f>
        <v>4127.45699883</v>
      </c>
      <c r="F48" s="36">
        <f>SUMIFS(СВЦЭМ!$D$39:$D$782,СВЦЭМ!$A$39:$A$782,$A48,СВЦЭМ!$B$39:$B$782,F$47)+'СЕТ СН'!$G$14+СВЦЭМ!$D$10+'СЕТ СН'!$G$5-'СЕТ СН'!$G$24</f>
        <v>4121.58483626</v>
      </c>
      <c r="G48" s="36">
        <f>SUMIFS(СВЦЭМ!$D$39:$D$782,СВЦЭМ!$A$39:$A$782,$A48,СВЦЭМ!$B$39:$B$782,G$47)+'СЕТ СН'!$G$14+СВЦЭМ!$D$10+'СЕТ СН'!$G$5-'СЕТ СН'!$G$24</f>
        <v>4117.1558901799999</v>
      </c>
      <c r="H48" s="36">
        <f>SUMIFS(СВЦЭМ!$D$39:$D$782,СВЦЭМ!$A$39:$A$782,$A48,СВЦЭМ!$B$39:$B$782,H$47)+'СЕТ СН'!$G$14+СВЦЭМ!$D$10+'СЕТ СН'!$G$5-'СЕТ СН'!$G$24</f>
        <v>4052.9172515800001</v>
      </c>
      <c r="I48" s="36">
        <f>SUMIFS(СВЦЭМ!$D$39:$D$782,СВЦЭМ!$A$39:$A$782,$A48,СВЦЭМ!$B$39:$B$782,I$47)+'СЕТ СН'!$G$14+СВЦЭМ!$D$10+'СЕТ СН'!$G$5-'СЕТ СН'!$G$24</f>
        <v>4023.72396596</v>
      </c>
      <c r="J48" s="36">
        <f>SUMIFS(СВЦЭМ!$D$39:$D$782,СВЦЭМ!$A$39:$A$782,$A48,СВЦЭМ!$B$39:$B$782,J$47)+'СЕТ СН'!$G$14+СВЦЭМ!$D$10+'СЕТ СН'!$G$5-'СЕТ СН'!$G$24</f>
        <v>3978.62480267</v>
      </c>
      <c r="K48" s="36">
        <f>SUMIFS(СВЦЭМ!$D$39:$D$782,СВЦЭМ!$A$39:$A$782,$A48,СВЦЭМ!$B$39:$B$782,K$47)+'СЕТ СН'!$G$14+СВЦЭМ!$D$10+'СЕТ СН'!$G$5-'СЕТ СН'!$G$24</f>
        <v>3992.33289784</v>
      </c>
      <c r="L48" s="36">
        <f>SUMIFS(СВЦЭМ!$D$39:$D$782,СВЦЭМ!$A$39:$A$782,$A48,СВЦЭМ!$B$39:$B$782,L$47)+'СЕТ СН'!$G$14+СВЦЭМ!$D$10+'СЕТ СН'!$G$5-'СЕТ СН'!$G$24</f>
        <v>3978.4716441700002</v>
      </c>
      <c r="M48" s="36">
        <f>SUMIFS(СВЦЭМ!$D$39:$D$782,СВЦЭМ!$A$39:$A$782,$A48,СВЦЭМ!$B$39:$B$782,M$47)+'СЕТ СН'!$G$14+СВЦЭМ!$D$10+'СЕТ СН'!$G$5-'СЕТ СН'!$G$24</f>
        <v>4017.9224509699998</v>
      </c>
      <c r="N48" s="36">
        <f>SUMIFS(СВЦЭМ!$D$39:$D$782,СВЦЭМ!$A$39:$A$782,$A48,СВЦЭМ!$B$39:$B$782,N$47)+'СЕТ СН'!$G$14+СВЦЭМ!$D$10+'СЕТ СН'!$G$5-'СЕТ СН'!$G$24</f>
        <v>4058.94932681</v>
      </c>
      <c r="O48" s="36">
        <f>SUMIFS(СВЦЭМ!$D$39:$D$782,СВЦЭМ!$A$39:$A$782,$A48,СВЦЭМ!$B$39:$B$782,O$47)+'СЕТ СН'!$G$14+СВЦЭМ!$D$10+'СЕТ СН'!$G$5-'СЕТ СН'!$G$24</f>
        <v>4087.7743408900001</v>
      </c>
      <c r="P48" s="36">
        <f>SUMIFS(СВЦЭМ!$D$39:$D$782,СВЦЭМ!$A$39:$A$782,$A48,СВЦЭМ!$B$39:$B$782,P$47)+'СЕТ СН'!$G$14+СВЦЭМ!$D$10+'СЕТ СН'!$G$5-'СЕТ СН'!$G$24</f>
        <v>4093.85206763</v>
      </c>
      <c r="Q48" s="36">
        <f>SUMIFS(СВЦЭМ!$D$39:$D$782,СВЦЭМ!$A$39:$A$782,$A48,СВЦЭМ!$B$39:$B$782,Q$47)+'СЕТ СН'!$G$14+СВЦЭМ!$D$10+'СЕТ СН'!$G$5-'СЕТ СН'!$G$24</f>
        <v>4081.3782400600003</v>
      </c>
      <c r="R48" s="36">
        <f>SUMIFS(СВЦЭМ!$D$39:$D$782,СВЦЭМ!$A$39:$A$782,$A48,СВЦЭМ!$B$39:$B$782,R$47)+'СЕТ СН'!$G$14+СВЦЭМ!$D$10+'СЕТ СН'!$G$5-'СЕТ СН'!$G$24</f>
        <v>4048.1039317700001</v>
      </c>
      <c r="S48" s="36">
        <f>SUMIFS(СВЦЭМ!$D$39:$D$782,СВЦЭМ!$A$39:$A$782,$A48,СВЦЭМ!$B$39:$B$782,S$47)+'СЕТ СН'!$G$14+СВЦЭМ!$D$10+'СЕТ СН'!$G$5-'СЕТ СН'!$G$24</f>
        <v>4017.3650780600001</v>
      </c>
      <c r="T48" s="36">
        <f>SUMIFS(СВЦЭМ!$D$39:$D$782,СВЦЭМ!$A$39:$A$782,$A48,СВЦЭМ!$B$39:$B$782,T$47)+'СЕТ СН'!$G$14+СВЦЭМ!$D$10+'СЕТ СН'!$G$5-'СЕТ СН'!$G$24</f>
        <v>3967.5146726900002</v>
      </c>
      <c r="U48" s="36">
        <f>SUMIFS(СВЦЭМ!$D$39:$D$782,СВЦЭМ!$A$39:$A$782,$A48,СВЦЭМ!$B$39:$B$782,U$47)+'СЕТ СН'!$G$14+СВЦЭМ!$D$10+'СЕТ СН'!$G$5-'СЕТ СН'!$G$24</f>
        <v>3948.7599307199998</v>
      </c>
      <c r="V48" s="36">
        <f>SUMIFS(СВЦЭМ!$D$39:$D$782,СВЦЭМ!$A$39:$A$782,$A48,СВЦЭМ!$B$39:$B$782,V$47)+'СЕТ СН'!$G$14+СВЦЭМ!$D$10+'СЕТ СН'!$G$5-'СЕТ СН'!$G$24</f>
        <v>3962.6919322900003</v>
      </c>
      <c r="W48" s="36">
        <f>SUMIFS(СВЦЭМ!$D$39:$D$782,СВЦЭМ!$A$39:$A$782,$A48,СВЦЭМ!$B$39:$B$782,W$47)+'СЕТ СН'!$G$14+СВЦЭМ!$D$10+'СЕТ СН'!$G$5-'СЕТ СН'!$G$24</f>
        <v>3972.7844802700001</v>
      </c>
      <c r="X48" s="36">
        <f>SUMIFS(СВЦЭМ!$D$39:$D$782,СВЦЭМ!$A$39:$A$782,$A48,СВЦЭМ!$B$39:$B$782,X$47)+'СЕТ СН'!$G$14+СВЦЭМ!$D$10+'СЕТ СН'!$G$5-'СЕТ СН'!$G$24</f>
        <v>4011.3484277799998</v>
      </c>
      <c r="Y48" s="36">
        <f>SUMIFS(СВЦЭМ!$D$39:$D$782,СВЦЭМ!$A$39:$A$782,$A48,СВЦЭМ!$B$39:$B$782,Y$47)+'СЕТ СН'!$G$14+СВЦЭМ!$D$10+'СЕТ СН'!$G$5-'СЕТ СН'!$G$24</f>
        <v>4053.9042427300001</v>
      </c>
      <c r="AA48" s="45"/>
    </row>
    <row r="49" spans="1:25" ht="15.75" x14ac:dyDescent="0.2">
      <c r="A49" s="35">
        <f>A48+1</f>
        <v>44622</v>
      </c>
      <c r="B49" s="36">
        <f>SUMIFS(СВЦЭМ!$D$39:$D$782,СВЦЭМ!$A$39:$A$782,$A49,СВЦЭМ!$B$39:$B$782,B$47)+'СЕТ СН'!$G$14+СВЦЭМ!$D$10+'СЕТ СН'!$G$5-'СЕТ СН'!$G$24</f>
        <v>4086.22377392</v>
      </c>
      <c r="C49" s="36">
        <f>SUMIFS(СВЦЭМ!$D$39:$D$782,СВЦЭМ!$A$39:$A$782,$A49,СВЦЭМ!$B$39:$B$782,C$47)+'СЕТ СН'!$G$14+СВЦЭМ!$D$10+'СЕТ СН'!$G$5-'СЕТ СН'!$G$24</f>
        <v>4134.35386509</v>
      </c>
      <c r="D49" s="36">
        <f>SUMIFS(СВЦЭМ!$D$39:$D$782,СВЦЭМ!$A$39:$A$782,$A49,СВЦЭМ!$B$39:$B$782,D$47)+'СЕТ СН'!$G$14+СВЦЭМ!$D$10+'СЕТ СН'!$G$5-'СЕТ СН'!$G$24</f>
        <v>4182.44341162</v>
      </c>
      <c r="E49" s="36">
        <f>SUMIFS(СВЦЭМ!$D$39:$D$782,СВЦЭМ!$A$39:$A$782,$A49,СВЦЭМ!$B$39:$B$782,E$47)+'СЕТ СН'!$G$14+СВЦЭМ!$D$10+'СЕТ СН'!$G$5-'СЕТ СН'!$G$24</f>
        <v>4209.8665911500002</v>
      </c>
      <c r="F49" s="36">
        <f>SUMIFS(СВЦЭМ!$D$39:$D$782,СВЦЭМ!$A$39:$A$782,$A49,СВЦЭМ!$B$39:$B$782,F$47)+'СЕТ СН'!$G$14+СВЦЭМ!$D$10+'СЕТ СН'!$G$5-'СЕТ СН'!$G$24</f>
        <v>4237.4961463500003</v>
      </c>
      <c r="G49" s="36">
        <f>SUMIFS(СВЦЭМ!$D$39:$D$782,СВЦЭМ!$A$39:$A$782,$A49,СВЦЭМ!$B$39:$B$782,G$47)+'СЕТ СН'!$G$14+СВЦЭМ!$D$10+'СЕТ СН'!$G$5-'СЕТ СН'!$G$24</f>
        <v>4188.8643541599995</v>
      </c>
      <c r="H49" s="36">
        <f>SUMIFS(СВЦЭМ!$D$39:$D$782,СВЦЭМ!$A$39:$A$782,$A49,СВЦЭМ!$B$39:$B$782,H$47)+'СЕТ СН'!$G$14+СВЦЭМ!$D$10+'СЕТ СН'!$G$5-'СЕТ СН'!$G$24</f>
        <v>4106.5775871400001</v>
      </c>
      <c r="I49" s="36">
        <f>SUMIFS(СВЦЭМ!$D$39:$D$782,СВЦЭМ!$A$39:$A$782,$A49,СВЦЭМ!$B$39:$B$782,I$47)+'СЕТ СН'!$G$14+СВЦЭМ!$D$10+'СЕТ СН'!$G$5-'СЕТ СН'!$G$24</f>
        <v>4056.3429277</v>
      </c>
      <c r="J49" s="36">
        <f>SUMIFS(СВЦЭМ!$D$39:$D$782,СВЦЭМ!$A$39:$A$782,$A49,СВЦЭМ!$B$39:$B$782,J$47)+'СЕТ СН'!$G$14+СВЦЭМ!$D$10+'СЕТ СН'!$G$5-'СЕТ СН'!$G$24</f>
        <v>3997.1854593200001</v>
      </c>
      <c r="K49" s="36">
        <f>SUMIFS(СВЦЭМ!$D$39:$D$782,СВЦЭМ!$A$39:$A$782,$A49,СВЦЭМ!$B$39:$B$782,K$47)+'СЕТ СН'!$G$14+СВЦЭМ!$D$10+'СЕТ СН'!$G$5-'СЕТ СН'!$G$24</f>
        <v>3983.9419776599998</v>
      </c>
      <c r="L49" s="36">
        <f>SUMIFS(СВЦЭМ!$D$39:$D$782,СВЦЭМ!$A$39:$A$782,$A49,СВЦЭМ!$B$39:$B$782,L$47)+'СЕТ СН'!$G$14+СВЦЭМ!$D$10+'СЕТ СН'!$G$5-'СЕТ СН'!$G$24</f>
        <v>3992.05602335</v>
      </c>
      <c r="M49" s="36">
        <f>SUMIFS(СВЦЭМ!$D$39:$D$782,СВЦЭМ!$A$39:$A$782,$A49,СВЦЭМ!$B$39:$B$782,M$47)+'СЕТ СН'!$G$14+СВЦЭМ!$D$10+'СЕТ СН'!$G$5-'СЕТ СН'!$G$24</f>
        <v>4033.4072984900004</v>
      </c>
      <c r="N49" s="36">
        <f>SUMIFS(СВЦЭМ!$D$39:$D$782,СВЦЭМ!$A$39:$A$782,$A49,СВЦЭМ!$B$39:$B$782,N$47)+'СЕТ СН'!$G$14+СВЦЭМ!$D$10+'СЕТ СН'!$G$5-'СЕТ СН'!$G$24</f>
        <v>4081.00264535</v>
      </c>
      <c r="O49" s="36">
        <f>SUMIFS(СВЦЭМ!$D$39:$D$782,СВЦЭМ!$A$39:$A$782,$A49,СВЦЭМ!$B$39:$B$782,O$47)+'СЕТ СН'!$G$14+СВЦЭМ!$D$10+'СЕТ СН'!$G$5-'СЕТ СН'!$G$24</f>
        <v>4125.2412903499999</v>
      </c>
      <c r="P49" s="36">
        <f>SUMIFS(СВЦЭМ!$D$39:$D$782,СВЦЭМ!$A$39:$A$782,$A49,СВЦЭМ!$B$39:$B$782,P$47)+'СЕТ СН'!$G$14+СВЦЭМ!$D$10+'СЕТ СН'!$G$5-'СЕТ СН'!$G$24</f>
        <v>4146.9579608100003</v>
      </c>
      <c r="Q49" s="36">
        <f>SUMIFS(СВЦЭМ!$D$39:$D$782,СВЦЭМ!$A$39:$A$782,$A49,СВЦЭМ!$B$39:$B$782,Q$47)+'СЕТ СН'!$G$14+СВЦЭМ!$D$10+'СЕТ СН'!$G$5-'СЕТ СН'!$G$24</f>
        <v>4130.6038490400006</v>
      </c>
      <c r="R49" s="36">
        <f>SUMIFS(СВЦЭМ!$D$39:$D$782,СВЦЭМ!$A$39:$A$782,$A49,СВЦЭМ!$B$39:$B$782,R$47)+'СЕТ СН'!$G$14+СВЦЭМ!$D$10+'СЕТ СН'!$G$5-'СЕТ СН'!$G$24</f>
        <v>4093.93191368</v>
      </c>
      <c r="S49" s="36">
        <f>SUMIFS(СВЦЭМ!$D$39:$D$782,СВЦЭМ!$A$39:$A$782,$A49,СВЦЭМ!$B$39:$B$782,S$47)+'СЕТ СН'!$G$14+СВЦЭМ!$D$10+'СЕТ СН'!$G$5-'СЕТ СН'!$G$24</f>
        <v>4047.3535933399999</v>
      </c>
      <c r="T49" s="36">
        <f>SUMIFS(СВЦЭМ!$D$39:$D$782,СВЦЭМ!$A$39:$A$782,$A49,СВЦЭМ!$B$39:$B$782,T$47)+'СЕТ СН'!$G$14+СВЦЭМ!$D$10+'СЕТ СН'!$G$5-'СЕТ СН'!$G$24</f>
        <v>3994.0596619799999</v>
      </c>
      <c r="U49" s="36">
        <f>SUMIFS(СВЦЭМ!$D$39:$D$782,СВЦЭМ!$A$39:$A$782,$A49,СВЦЭМ!$B$39:$B$782,U$47)+'СЕТ СН'!$G$14+СВЦЭМ!$D$10+'СЕТ СН'!$G$5-'СЕТ СН'!$G$24</f>
        <v>3963.3247038899999</v>
      </c>
      <c r="V49" s="36">
        <f>SUMIFS(СВЦЭМ!$D$39:$D$782,СВЦЭМ!$A$39:$A$782,$A49,СВЦЭМ!$B$39:$B$782,V$47)+'СЕТ СН'!$G$14+СВЦЭМ!$D$10+'СЕТ СН'!$G$5-'СЕТ СН'!$G$24</f>
        <v>3975.7958382900001</v>
      </c>
      <c r="W49" s="36">
        <f>SUMIFS(СВЦЭМ!$D$39:$D$782,СВЦЭМ!$A$39:$A$782,$A49,СВЦЭМ!$B$39:$B$782,W$47)+'СЕТ СН'!$G$14+СВЦЭМ!$D$10+'СЕТ СН'!$G$5-'СЕТ СН'!$G$24</f>
        <v>4007.42140045</v>
      </c>
      <c r="X49" s="36">
        <f>SUMIFS(СВЦЭМ!$D$39:$D$782,СВЦЭМ!$A$39:$A$782,$A49,СВЦЭМ!$B$39:$B$782,X$47)+'СЕТ СН'!$G$14+СВЦЭМ!$D$10+'СЕТ СН'!$G$5-'СЕТ СН'!$G$24</f>
        <v>4050.3611212800001</v>
      </c>
      <c r="Y49" s="36">
        <f>SUMIFS(СВЦЭМ!$D$39:$D$782,СВЦЭМ!$A$39:$A$782,$A49,СВЦЭМ!$B$39:$B$782,Y$47)+'СЕТ СН'!$G$14+СВЦЭМ!$D$10+'СЕТ СН'!$G$5-'СЕТ СН'!$G$24</f>
        <v>4092.83754426</v>
      </c>
    </row>
    <row r="50" spans="1:25" ht="15.75" x14ac:dyDescent="0.2">
      <c r="A50" s="35">
        <f t="shared" ref="A50:A78" si="1">A49+1</f>
        <v>44623</v>
      </c>
      <c r="B50" s="36">
        <f>SUMIFS(СВЦЭМ!$D$39:$D$782,СВЦЭМ!$A$39:$A$782,$A50,СВЦЭМ!$B$39:$B$782,B$47)+'СЕТ СН'!$G$14+СВЦЭМ!$D$10+'СЕТ СН'!$G$5-'СЕТ СН'!$G$24</f>
        <v>4087.50100178</v>
      </c>
      <c r="C50" s="36">
        <f>SUMIFS(СВЦЭМ!$D$39:$D$782,СВЦЭМ!$A$39:$A$782,$A50,СВЦЭМ!$B$39:$B$782,C$47)+'СЕТ СН'!$G$14+СВЦЭМ!$D$10+'СЕТ СН'!$G$5-'СЕТ СН'!$G$24</f>
        <v>4129.9181986799995</v>
      </c>
      <c r="D50" s="36">
        <f>SUMIFS(СВЦЭМ!$D$39:$D$782,СВЦЭМ!$A$39:$A$782,$A50,СВЦЭМ!$B$39:$B$782,D$47)+'СЕТ СН'!$G$14+СВЦЭМ!$D$10+'СЕТ СН'!$G$5-'СЕТ СН'!$G$24</f>
        <v>4176.6352618800001</v>
      </c>
      <c r="E50" s="36">
        <f>SUMIFS(СВЦЭМ!$D$39:$D$782,СВЦЭМ!$A$39:$A$782,$A50,СВЦЭМ!$B$39:$B$782,E$47)+'СЕТ СН'!$G$14+СВЦЭМ!$D$10+'СЕТ СН'!$G$5-'СЕТ СН'!$G$24</f>
        <v>4193.0946516100003</v>
      </c>
      <c r="F50" s="36">
        <f>SUMIFS(СВЦЭМ!$D$39:$D$782,СВЦЭМ!$A$39:$A$782,$A50,СВЦЭМ!$B$39:$B$782,F$47)+'СЕТ СН'!$G$14+СВЦЭМ!$D$10+'СЕТ СН'!$G$5-'СЕТ СН'!$G$24</f>
        <v>4196.9785174899998</v>
      </c>
      <c r="G50" s="36">
        <f>SUMIFS(СВЦЭМ!$D$39:$D$782,СВЦЭМ!$A$39:$A$782,$A50,СВЦЭМ!$B$39:$B$782,G$47)+'СЕТ СН'!$G$14+СВЦЭМ!$D$10+'СЕТ СН'!$G$5-'СЕТ СН'!$G$24</f>
        <v>4180.4170839500002</v>
      </c>
      <c r="H50" s="36">
        <f>SUMIFS(СВЦЭМ!$D$39:$D$782,СВЦЭМ!$A$39:$A$782,$A50,СВЦЭМ!$B$39:$B$782,H$47)+'СЕТ СН'!$G$14+СВЦЭМ!$D$10+'СЕТ СН'!$G$5-'СЕТ СН'!$G$24</f>
        <v>4093.6662800900003</v>
      </c>
      <c r="I50" s="36">
        <f>SUMIFS(СВЦЭМ!$D$39:$D$782,СВЦЭМ!$A$39:$A$782,$A50,СВЦЭМ!$B$39:$B$782,I$47)+'СЕТ СН'!$G$14+СВЦЭМ!$D$10+'СЕТ СН'!$G$5-'СЕТ СН'!$G$24</f>
        <v>4049.5119109500001</v>
      </c>
      <c r="J50" s="36">
        <f>SUMIFS(СВЦЭМ!$D$39:$D$782,СВЦЭМ!$A$39:$A$782,$A50,СВЦЭМ!$B$39:$B$782,J$47)+'СЕТ СН'!$G$14+СВЦЭМ!$D$10+'СЕТ СН'!$G$5-'СЕТ СН'!$G$24</f>
        <v>4025.6498570100002</v>
      </c>
      <c r="K50" s="36">
        <f>SUMIFS(СВЦЭМ!$D$39:$D$782,СВЦЭМ!$A$39:$A$782,$A50,СВЦЭМ!$B$39:$B$782,K$47)+'СЕТ СН'!$G$14+СВЦЭМ!$D$10+'СЕТ СН'!$G$5-'СЕТ СН'!$G$24</f>
        <v>4003.5565933799999</v>
      </c>
      <c r="L50" s="36">
        <f>SUMIFS(СВЦЭМ!$D$39:$D$782,СВЦЭМ!$A$39:$A$782,$A50,СВЦЭМ!$B$39:$B$782,L$47)+'СЕТ СН'!$G$14+СВЦЭМ!$D$10+'СЕТ СН'!$G$5-'СЕТ СН'!$G$24</f>
        <v>4008.7785837000001</v>
      </c>
      <c r="M50" s="36">
        <f>SUMIFS(СВЦЭМ!$D$39:$D$782,СВЦЭМ!$A$39:$A$782,$A50,СВЦЭМ!$B$39:$B$782,M$47)+'СЕТ СН'!$G$14+СВЦЭМ!$D$10+'СЕТ СН'!$G$5-'СЕТ СН'!$G$24</f>
        <v>4063.5490300199999</v>
      </c>
      <c r="N50" s="36">
        <f>SUMIFS(СВЦЭМ!$D$39:$D$782,СВЦЭМ!$A$39:$A$782,$A50,СВЦЭМ!$B$39:$B$782,N$47)+'СЕТ СН'!$G$14+СВЦЭМ!$D$10+'СЕТ СН'!$G$5-'СЕТ СН'!$G$24</f>
        <v>4109.94736371</v>
      </c>
      <c r="O50" s="36">
        <f>SUMIFS(СВЦЭМ!$D$39:$D$782,СВЦЭМ!$A$39:$A$782,$A50,СВЦЭМ!$B$39:$B$782,O$47)+'СЕТ СН'!$G$14+СВЦЭМ!$D$10+'СЕТ СН'!$G$5-'СЕТ СН'!$G$24</f>
        <v>4155.5486693900002</v>
      </c>
      <c r="P50" s="36">
        <f>SUMIFS(СВЦЭМ!$D$39:$D$782,СВЦЭМ!$A$39:$A$782,$A50,СВЦЭМ!$B$39:$B$782,P$47)+'СЕТ СН'!$G$14+СВЦЭМ!$D$10+'СЕТ СН'!$G$5-'СЕТ СН'!$G$24</f>
        <v>4154.8889468400002</v>
      </c>
      <c r="Q50" s="36">
        <f>SUMIFS(СВЦЭМ!$D$39:$D$782,СВЦЭМ!$A$39:$A$782,$A50,СВЦЭМ!$B$39:$B$782,Q$47)+'СЕТ СН'!$G$14+СВЦЭМ!$D$10+'СЕТ СН'!$G$5-'СЕТ СН'!$G$24</f>
        <v>4127.8711708199999</v>
      </c>
      <c r="R50" s="36">
        <f>SUMIFS(СВЦЭМ!$D$39:$D$782,СВЦЭМ!$A$39:$A$782,$A50,СВЦЭМ!$B$39:$B$782,R$47)+'СЕТ СН'!$G$14+СВЦЭМ!$D$10+'СЕТ СН'!$G$5-'СЕТ СН'!$G$24</f>
        <v>4092.0564696900001</v>
      </c>
      <c r="S50" s="36">
        <f>SUMIFS(СВЦЭМ!$D$39:$D$782,СВЦЭМ!$A$39:$A$782,$A50,СВЦЭМ!$B$39:$B$782,S$47)+'СЕТ СН'!$G$14+СВЦЭМ!$D$10+'СЕТ СН'!$G$5-'СЕТ СН'!$G$24</f>
        <v>4036.0824639100001</v>
      </c>
      <c r="T50" s="36">
        <f>SUMIFS(СВЦЭМ!$D$39:$D$782,СВЦЭМ!$A$39:$A$782,$A50,СВЦЭМ!$B$39:$B$782,T$47)+'СЕТ СН'!$G$14+СВЦЭМ!$D$10+'СЕТ СН'!$G$5-'СЕТ СН'!$G$24</f>
        <v>3978.3098772399999</v>
      </c>
      <c r="U50" s="36">
        <f>SUMIFS(СВЦЭМ!$D$39:$D$782,СВЦЭМ!$A$39:$A$782,$A50,СВЦЭМ!$B$39:$B$782,U$47)+'СЕТ СН'!$G$14+СВЦЭМ!$D$10+'СЕТ СН'!$G$5-'СЕТ СН'!$G$24</f>
        <v>3977.6955594400001</v>
      </c>
      <c r="V50" s="36">
        <f>SUMIFS(СВЦЭМ!$D$39:$D$782,СВЦЭМ!$A$39:$A$782,$A50,СВЦЭМ!$B$39:$B$782,V$47)+'СЕТ СН'!$G$14+СВЦЭМ!$D$10+'СЕТ СН'!$G$5-'СЕТ СН'!$G$24</f>
        <v>3983.6425815299999</v>
      </c>
      <c r="W50" s="36">
        <f>SUMIFS(СВЦЭМ!$D$39:$D$782,СВЦЭМ!$A$39:$A$782,$A50,СВЦЭМ!$B$39:$B$782,W$47)+'СЕТ СН'!$G$14+СВЦЭМ!$D$10+'СЕТ СН'!$G$5-'СЕТ СН'!$G$24</f>
        <v>4012.0017417099998</v>
      </c>
      <c r="X50" s="36">
        <f>SUMIFS(СВЦЭМ!$D$39:$D$782,СВЦЭМ!$A$39:$A$782,$A50,СВЦЭМ!$B$39:$B$782,X$47)+'СЕТ СН'!$G$14+СВЦЭМ!$D$10+'СЕТ СН'!$G$5-'СЕТ СН'!$G$24</f>
        <v>4025.24840627</v>
      </c>
      <c r="Y50" s="36">
        <f>SUMIFS(СВЦЭМ!$D$39:$D$782,СВЦЭМ!$A$39:$A$782,$A50,СВЦЭМ!$B$39:$B$782,Y$47)+'СЕТ СН'!$G$14+СВЦЭМ!$D$10+'СЕТ СН'!$G$5-'СЕТ СН'!$G$24</f>
        <v>4057.27414834</v>
      </c>
    </row>
    <row r="51" spans="1:25" ht="15.75" x14ac:dyDescent="0.2">
      <c r="A51" s="35">
        <f t="shared" si="1"/>
        <v>44624</v>
      </c>
      <c r="B51" s="36">
        <f>SUMIFS(СВЦЭМ!$D$39:$D$782,СВЦЭМ!$A$39:$A$782,$A51,СВЦЭМ!$B$39:$B$782,B$47)+'СЕТ СН'!$G$14+СВЦЭМ!$D$10+'СЕТ СН'!$G$5-'СЕТ СН'!$G$24</f>
        <v>4077.0143561599998</v>
      </c>
      <c r="C51" s="36">
        <f>SUMIFS(СВЦЭМ!$D$39:$D$782,СВЦЭМ!$A$39:$A$782,$A51,СВЦЭМ!$B$39:$B$782,C$47)+'СЕТ СН'!$G$14+СВЦЭМ!$D$10+'СЕТ СН'!$G$5-'СЕТ СН'!$G$24</f>
        <v>4115.2508900100001</v>
      </c>
      <c r="D51" s="36">
        <f>SUMIFS(СВЦЭМ!$D$39:$D$782,СВЦЭМ!$A$39:$A$782,$A51,СВЦЭМ!$B$39:$B$782,D$47)+'СЕТ СН'!$G$14+СВЦЭМ!$D$10+'СЕТ СН'!$G$5-'СЕТ СН'!$G$24</f>
        <v>4171.0722787699997</v>
      </c>
      <c r="E51" s="36">
        <f>SUMIFS(СВЦЭМ!$D$39:$D$782,СВЦЭМ!$A$39:$A$782,$A51,СВЦЭМ!$B$39:$B$782,E$47)+'СЕТ СН'!$G$14+СВЦЭМ!$D$10+'СЕТ СН'!$G$5-'СЕТ СН'!$G$24</f>
        <v>4187.3332348499998</v>
      </c>
      <c r="F51" s="36">
        <f>SUMIFS(СВЦЭМ!$D$39:$D$782,СВЦЭМ!$A$39:$A$782,$A51,СВЦЭМ!$B$39:$B$782,F$47)+'СЕТ СН'!$G$14+СВЦЭМ!$D$10+'СЕТ СН'!$G$5-'СЕТ СН'!$G$24</f>
        <v>4192.2792680900002</v>
      </c>
      <c r="G51" s="36">
        <f>SUMIFS(СВЦЭМ!$D$39:$D$782,СВЦЭМ!$A$39:$A$782,$A51,СВЦЭМ!$B$39:$B$782,G$47)+'СЕТ СН'!$G$14+СВЦЭМ!$D$10+'СЕТ СН'!$G$5-'СЕТ СН'!$G$24</f>
        <v>4157.8188350399996</v>
      </c>
      <c r="H51" s="36">
        <f>SUMIFS(СВЦЭМ!$D$39:$D$782,СВЦЭМ!$A$39:$A$782,$A51,СВЦЭМ!$B$39:$B$782,H$47)+'СЕТ СН'!$G$14+СВЦЭМ!$D$10+'СЕТ СН'!$G$5-'СЕТ СН'!$G$24</f>
        <v>4080.2809961100002</v>
      </c>
      <c r="I51" s="36">
        <f>SUMIFS(СВЦЭМ!$D$39:$D$782,СВЦЭМ!$A$39:$A$782,$A51,СВЦЭМ!$B$39:$B$782,I$47)+'СЕТ СН'!$G$14+СВЦЭМ!$D$10+'СЕТ СН'!$G$5-'СЕТ СН'!$G$24</f>
        <v>4024.1598851600002</v>
      </c>
      <c r="J51" s="36">
        <f>SUMIFS(СВЦЭМ!$D$39:$D$782,СВЦЭМ!$A$39:$A$782,$A51,СВЦЭМ!$B$39:$B$782,J$47)+'СЕТ СН'!$G$14+СВЦЭМ!$D$10+'СЕТ СН'!$G$5-'СЕТ СН'!$G$24</f>
        <v>4010.2059380299997</v>
      </c>
      <c r="K51" s="36">
        <f>SUMIFS(СВЦЭМ!$D$39:$D$782,СВЦЭМ!$A$39:$A$782,$A51,СВЦЭМ!$B$39:$B$782,K$47)+'СЕТ СН'!$G$14+СВЦЭМ!$D$10+'СЕТ СН'!$G$5-'СЕТ СН'!$G$24</f>
        <v>4001.3953677899999</v>
      </c>
      <c r="L51" s="36">
        <f>SUMIFS(СВЦЭМ!$D$39:$D$782,СВЦЭМ!$A$39:$A$782,$A51,СВЦЭМ!$B$39:$B$782,L$47)+'СЕТ СН'!$G$14+СВЦЭМ!$D$10+'СЕТ СН'!$G$5-'СЕТ СН'!$G$24</f>
        <v>4011.8512835800002</v>
      </c>
      <c r="M51" s="36">
        <f>SUMIFS(СВЦЭМ!$D$39:$D$782,СВЦЭМ!$A$39:$A$782,$A51,СВЦЭМ!$B$39:$B$782,M$47)+'СЕТ СН'!$G$14+СВЦЭМ!$D$10+'СЕТ СН'!$G$5-'СЕТ СН'!$G$24</f>
        <v>4053.9295650100003</v>
      </c>
      <c r="N51" s="36">
        <f>SUMIFS(СВЦЭМ!$D$39:$D$782,СВЦЭМ!$A$39:$A$782,$A51,СВЦЭМ!$B$39:$B$782,N$47)+'СЕТ СН'!$G$14+СВЦЭМ!$D$10+'СЕТ СН'!$G$5-'СЕТ СН'!$G$24</f>
        <v>4101.3388791199995</v>
      </c>
      <c r="O51" s="36">
        <f>SUMIFS(СВЦЭМ!$D$39:$D$782,СВЦЭМ!$A$39:$A$782,$A51,СВЦЭМ!$B$39:$B$782,O$47)+'СЕТ СН'!$G$14+СВЦЭМ!$D$10+'СЕТ СН'!$G$5-'СЕТ СН'!$G$24</f>
        <v>4137.9220837000003</v>
      </c>
      <c r="P51" s="36">
        <f>SUMIFS(СВЦЭМ!$D$39:$D$782,СВЦЭМ!$A$39:$A$782,$A51,СВЦЭМ!$B$39:$B$782,P$47)+'СЕТ СН'!$G$14+СВЦЭМ!$D$10+'СЕТ СН'!$G$5-'СЕТ СН'!$G$24</f>
        <v>4138.5090097499997</v>
      </c>
      <c r="Q51" s="36">
        <f>SUMIFS(СВЦЭМ!$D$39:$D$782,СВЦЭМ!$A$39:$A$782,$A51,СВЦЭМ!$B$39:$B$782,Q$47)+'СЕТ СН'!$G$14+СВЦЭМ!$D$10+'СЕТ СН'!$G$5-'СЕТ СН'!$G$24</f>
        <v>4120.2695508500001</v>
      </c>
      <c r="R51" s="36">
        <f>SUMIFS(СВЦЭМ!$D$39:$D$782,СВЦЭМ!$A$39:$A$782,$A51,СВЦЭМ!$B$39:$B$782,R$47)+'СЕТ СН'!$G$14+СВЦЭМ!$D$10+'СЕТ СН'!$G$5-'СЕТ СН'!$G$24</f>
        <v>4079.4595669400001</v>
      </c>
      <c r="S51" s="36">
        <f>SUMIFS(СВЦЭМ!$D$39:$D$782,СВЦЭМ!$A$39:$A$782,$A51,СВЦЭМ!$B$39:$B$782,S$47)+'СЕТ СН'!$G$14+СВЦЭМ!$D$10+'СЕТ СН'!$G$5-'СЕТ СН'!$G$24</f>
        <v>4018.3313500499999</v>
      </c>
      <c r="T51" s="36">
        <f>SUMIFS(СВЦЭМ!$D$39:$D$782,СВЦЭМ!$A$39:$A$782,$A51,СВЦЭМ!$B$39:$B$782,T$47)+'СЕТ СН'!$G$14+СВЦЭМ!$D$10+'СЕТ СН'!$G$5-'СЕТ СН'!$G$24</f>
        <v>3967.6886355300003</v>
      </c>
      <c r="U51" s="36">
        <f>SUMIFS(СВЦЭМ!$D$39:$D$782,СВЦЭМ!$A$39:$A$782,$A51,СВЦЭМ!$B$39:$B$782,U$47)+'СЕТ СН'!$G$14+СВЦЭМ!$D$10+'СЕТ СН'!$G$5-'СЕТ СН'!$G$24</f>
        <v>3959.5853170199998</v>
      </c>
      <c r="V51" s="36">
        <f>SUMIFS(СВЦЭМ!$D$39:$D$782,СВЦЭМ!$A$39:$A$782,$A51,СВЦЭМ!$B$39:$B$782,V$47)+'СЕТ СН'!$G$14+СВЦЭМ!$D$10+'СЕТ СН'!$G$5-'СЕТ СН'!$G$24</f>
        <v>3987.0346599300001</v>
      </c>
      <c r="W51" s="36">
        <f>SUMIFS(СВЦЭМ!$D$39:$D$782,СВЦЭМ!$A$39:$A$782,$A51,СВЦЭМ!$B$39:$B$782,W$47)+'СЕТ СН'!$G$14+СВЦЭМ!$D$10+'СЕТ СН'!$G$5-'СЕТ СН'!$G$24</f>
        <v>4015.9921635199998</v>
      </c>
      <c r="X51" s="36">
        <f>SUMIFS(СВЦЭМ!$D$39:$D$782,СВЦЭМ!$A$39:$A$782,$A51,СВЦЭМ!$B$39:$B$782,X$47)+'СЕТ СН'!$G$14+СВЦЭМ!$D$10+'СЕТ СН'!$G$5-'СЕТ СН'!$G$24</f>
        <v>4045.6218209200001</v>
      </c>
      <c r="Y51" s="36">
        <f>SUMIFS(СВЦЭМ!$D$39:$D$782,СВЦЭМ!$A$39:$A$782,$A51,СВЦЭМ!$B$39:$B$782,Y$47)+'СЕТ СН'!$G$14+СВЦЭМ!$D$10+'СЕТ СН'!$G$5-'СЕТ СН'!$G$24</f>
        <v>4055.379809</v>
      </c>
    </row>
    <row r="52" spans="1:25" ht="15.75" x14ac:dyDescent="0.2">
      <c r="A52" s="35">
        <f t="shared" si="1"/>
        <v>44625</v>
      </c>
      <c r="B52" s="36">
        <f>SUMIFS(СВЦЭМ!$D$39:$D$782,СВЦЭМ!$A$39:$A$782,$A52,СВЦЭМ!$B$39:$B$782,B$47)+'СЕТ СН'!$G$14+СВЦЭМ!$D$10+'СЕТ СН'!$G$5-'СЕТ СН'!$G$24</f>
        <v>4063.4949474300001</v>
      </c>
      <c r="C52" s="36">
        <f>SUMIFS(СВЦЭМ!$D$39:$D$782,СВЦЭМ!$A$39:$A$782,$A52,СВЦЭМ!$B$39:$B$782,C$47)+'СЕТ СН'!$G$14+СВЦЭМ!$D$10+'СЕТ СН'!$G$5-'СЕТ СН'!$G$24</f>
        <v>4097.0657932599997</v>
      </c>
      <c r="D52" s="36">
        <f>SUMIFS(СВЦЭМ!$D$39:$D$782,СВЦЭМ!$A$39:$A$782,$A52,СВЦЭМ!$B$39:$B$782,D$47)+'СЕТ СН'!$G$14+СВЦЭМ!$D$10+'СЕТ СН'!$G$5-'СЕТ СН'!$G$24</f>
        <v>4137.0800449400003</v>
      </c>
      <c r="E52" s="36">
        <f>SUMIFS(СВЦЭМ!$D$39:$D$782,СВЦЭМ!$A$39:$A$782,$A52,СВЦЭМ!$B$39:$B$782,E$47)+'СЕТ СН'!$G$14+СВЦЭМ!$D$10+'СЕТ СН'!$G$5-'СЕТ СН'!$G$24</f>
        <v>4156.82330903</v>
      </c>
      <c r="F52" s="36">
        <f>SUMIFS(СВЦЭМ!$D$39:$D$782,СВЦЭМ!$A$39:$A$782,$A52,СВЦЭМ!$B$39:$B$782,F$47)+'СЕТ СН'!$G$14+СВЦЭМ!$D$10+'СЕТ СН'!$G$5-'СЕТ СН'!$G$24</f>
        <v>4170.42790995</v>
      </c>
      <c r="G52" s="36">
        <f>SUMIFS(СВЦЭМ!$D$39:$D$782,СВЦЭМ!$A$39:$A$782,$A52,СВЦЭМ!$B$39:$B$782,G$47)+'СЕТ СН'!$G$14+СВЦЭМ!$D$10+'СЕТ СН'!$G$5-'СЕТ СН'!$G$24</f>
        <v>4137.0135330900002</v>
      </c>
      <c r="H52" s="36">
        <f>SUMIFS(СВЦЭМ!$D$39:$D$782,СВЦЭМ!$A$39:$A$782,$A52,СВЦЭМ!$B$39:$B$782,H$47)+'СЕТ СН'!$G$14+СВЦЭМ!$D$10+'СЕТ СН'!$G$5-'СЕТ СН'!$G$24</f>
        <v>4070.6620094999998</v>
      </c>
      <c r="I52" s="36">
        <f>SUMIFS(СВЦЭМ!$D$39:$D$782,СВЦЭМ!$A$39:$A$782,$A52,СВЦЭМ!$B$39:$B$782,I$47)+'СЕТ СН'!$G$14+СВЦЭМ!$D$10+'СЕТ СН'!$G$5-'СЕТ СН'!$G$24</f>
        <v>3997.5075161100003</v>
      </c>
      <c r="J52" s="36">
        <f>SUMIFS(СВЦЭМ!$D$39:$D$782,СВЦЭМ!$A$39:$A$782,$A52,СВЦЭМ!$B$39:$B$782,J$47)+'СЕТ СН'!$G$14+СВЦЭМ!$D$10+'СЕТ СН'!$G$5-'СЕТ СН'!$G$24</f>
        <v>3985.96014431</v>
      </c>
      <c r="K52" s="36">
        <f>SUMIFS(СВЦЭМ!$D$39:$D$782,СВЦЭМ!$A$39:$A$782,$A52,СВЦЭМ!$B$39:$B$782,K$47)+'СЕТ СН'!$G$14+СВЦЭМ!$D$10+'СЕТ СН'!$G$5-'СЕТ СН'!$G$24</f>
        <v>3994.4183095200001</v>
      </c>
      <c r="L52" s="36">
        <f>SUMIFS(СВЦЭМ!$D$39:$D$782,СВЦЭМ!$A$39:$A$782,$A52,СВЦЭМ!$B$39:$B$782,L$47)+'СЕТ СН'!$G$14+СВЦЭМ!$D$10+'СЕТ СН'!$G$5-'СЕТ СН'!$G$24</f>
        <v>3999.0954930799999</v>
      </c>
      <c r="M52" s="36">
        <f>SUMIFS(СВЦЭМ!$D$39:$D$782,СВЦЭМ!$A$39:$A$782,$A52,СВЦЭМ!$B$39:$B$782,M$47)+'СЕТ СН'!$G$14+СВЦЭМ!$D$10+'СЕТ СН'!$G$5-'СЕТ СН'!$G$24</f>
        <v>4022.45390937</v>
      </c>
      <c r="N52" s="36">
        <f>SUMIFS(СВЦЭМ!$D$39:$D$782,СВЦЭМ!$A$39:$A$782,$A52,СВЦЭМ!$B$39:$B$782,N$47)+'СЕТ СН'!$G$14+СВЦЭМ!$D$10+'СЕТ СН'!$G$5-'СЕТ СН'!$G$24</f>
        <v>4056.8728311</v>
      </c>
      <c r="O52" s="36">
        <f>SUMIFS(СВЦЭМ!$D$39:$D$782,СВЦЭМ!$A$39:$A$782,$A52,СВЦЭМ!$B$39:$B$782,O$47)+'СЕТ СН'!$G$14+СВЦЭМ!$D$10+'СЕТ СН'!$G$5-'СЕТ СН'!$G$24</f>
        <v>4109.64607918</v>
      </c>
      <c r="P52" s="36">
        <f>SUMIFS(СВЦЭМ!$D$39:$D$782,СВЦЭМ!$A$39:$A$782,$A52,СВЦЭМ!$B$39:$B$782,P$47)+'СЕТ СН'!$G$14+СВЦЭМ!$D$10+'СЕТ СН'!$G$5-'СЕТ СН'!$G$24</f>
        <v>4121.4791166599998</v>
      </c>
      <c r="Q52" s="36">
        <f>SUMIFS(СВЦЭМ!$D$39:$D$782,СВЦЭМ!$A$39:$A$782,$A52,СВЦЭМ!$B$39:$B$782,Q$47)+'СЕТ СН'!$G$14+СВЦЭМ!$D$10+'СЕТ СН'!$G$5-'СЕТ СН'!$G$24</f>
        <v>4103.2813860400001</v>
      </c>
      <c r="R52" s="36">
        <f>SUMIFS(СВЦЭМ!$D$39:$D$782,СВЦЭМ!$A$39:$A$782,$A52,СВЦЭМ!$B$39:$B$782,R$47)+'СЕТ СН'!$G$14+СВЦЭМ!$D$10+'СЕТ СН'!$G$5-'СЕТ СН'!$G$24</f>
        <v>4054.4046450300002</v>
      </c>
      <c r="S52" s="36">
        <f>SUMIFS(СВЦЭМ!$D$39:$D$782,СВЦЭМ!$A$39:$A$782,$A52,СВЦЭМ!$B$39:$B$782,S$47)+'СЕТ СН'!$G$14+СВЦЭМ!$D$10+'СЕТ СН'!$G$5-'СЕТ СН'!$G$24</f>
        <v>4003.08592503</v>
      </c>
      <c r="T52" s="36">
        <f>SUMIFS(СВЦЭМ!$D$39:$D$782,СВЦЭМ!$A$39:$A$782,$A52,СВЦЭМ!$B$39:$B$782,T$47)+'СЕТ СН'!$G$14+СВЦЭМ!$D$10+'СЕТ СН'!$G$5-'СЕТ СН'!$G$24</f>
        <v>3962.0539239199998</v>
      </c>
      <c r="U52" s="36">
        <f>SUMIFS(СВЦЭМ!$D$39:$D$782,СВЦЭМ!$A$39:$A$782,$A52,СВЦЭМ!$B$39:$B$782,U$47)+'СЕТ СН'!$G$14+СВЦЭМ!$D$10+'СЕТ СН'!$G$5-'СЕТ СН'!$G$24</f>
        <v>3953.4261587600004</v>
      </c>
      <c r="V52" s="36">
        <f>SUMIFS(СВЦЭМ!$D$39:$D$782,СВЦЭМ!$A$39:$A$782,$A52,СВЦЭМ!$B$39:$B$782,V$47)+'СЕТ СН'!$G$14+СВЦЭМ!$D$10+'СЕТ СН'!$G$5-'СЕТ СН'!$G$24</f>
        <v>3966.6352115099999</v>
      </c>
      <c r="W52" s="36">
        <f>SUMIFS(СВЦЭМ!$D$39:$D$782,СВЦЭМ!$A$39:$A$782,$A52,СВЦЭМ!$B$39:$B$782,W$47)+'СЕТ СН'!$G$14+СВЦЭМ!$D$10+'СЕТ СН'!$G$5-'СЕТ СН'!$G$24</f>
        <v>3989.1853525000001</v>
      </c>
      <c r="X52" s="36">
        <f>SUMIFS(СВЦЭМ!$D$39:$D$782,СВЦЭМ!$A$39:$A$782,$A52,СВЦЭМ!$B$39:$B$782,X$47)+'СЕТ СН'!$G$14+СВЦЭМ!$D$10+'СЕТ СН'!$G$5-'СЕТ СН'!$G$24</f>
        <v>4009.0986279600002</v>
      </c>
      <c r="Y52" s="36">
        <f>SUMIFS(СВЦЭМ!$D$39:$D$782,СВЦЭМ!$A$39:$A$782,$A52,СВЦЭМ!$B$39:$B$782,Y$47)+'СЕТ СН'!$G$14+СВЦЭМ!$D$10+'СЕТ СН'!$G$5-'СЕТ СН'!$G$24</f>
        <v>3978.2406316000001</v>
      </c>
    </row>
    <row r="53" spans="1:25" ht="15.75" x14ac:dyDescent="0.2">
      <c r="A53" s="35">
        <f t="shared" si="1"/>
        <v>44626</v>
      </c>
      <c r="B53" s="36">
        <f>SUMIFS(СВЦЭМ!$D$39:$D$782,СВЦЭМ!$A$39:$A$782,$A53,СВЦЭМ!$B$39:$B$782,B$47)+'СЕТ СН'!$G$14+СВЦЭМ!$D$10+'СЕТ СН'!$G$5-'СЕТ СН'!$G$24</f>
        <v>3988.3297922299998</v>
      </c>
      <c r="C53" s="36">
        <f>SUMIFS(СВЦЭМ!$D$39:$D$782,СВЦЭМ!$A$39:$A$782,$A53,СВЦЭМ!$B$39:$B$782,C$47)+'СЕТ СН'!$G$14+СВЦЭМ!$D$10+'СЕТ СН'!$G$5-'СЕТ СН'!$G$24</f>
        <v>4003.9646493600003</v>
      </c>
      <c r="D53" s="36">
        <f>SUMIFS(СВЦЭМ!$D$39:$D$782,СВЦЭМ!$A$39:$A$782,$A53,СВЦЭМ!$B$39:$B$782,D$47)+'СЕТ СН'!$G$14+СВЦЭМ!$D$10+'СЕТ СН'!$G$5-'СЕТ СН'!$G$24</f>
        <v>4077.54245373</v>
      </c>
      <c r="E53" s="36">
        <f>SUMIFS(СВЦЭМ!$D$39:$D$782,СВЦЭМ!$A$39:$A$782,$A53,СВЦЭМ!$B$39:$B$782,E$47)+'СЕТ СН'!$G$14+СВЦЭМ!$D$10+'СЕТ СН'!$G$5-'СЕТ СН'!$G$24</f>
        <v>4123.0954640600003</v>
      </c>
      <c r="F53" s="36">
        <f>SUMIFS(СВЦЭМ!$D$39:$D$782,СВЦЭМ!$A$39:$A$782,$A53,СВЦЭМ!$B$39:$B$782,F$47)+'СЕТ СН'!$G$14+СВЦЭМ!$D$10+'СЕТ СН'!$G$5-'СЕТ СН'!$G$24</f>
        <v>4128.6774704899999</v>
      </c>
      <c r="G53" s="36">
        <f>SUMIFS(СВЦЭМ!$D$39:$D$782,СВЦЭМ!$A$39:$A$782,$A53,СВЦЭМ!$B$39:$B$782,G$47)+'СЕТ СН'!$G$14+СВЦЭМ!$D$10+'СЕТ СН'!$G$5-'СЕТ СН'!$G$24</f>
        <v>4124.7828257399997</v>
      </c>
      <c r="H53" s="36">
        <f>SUMIFS(СВЦЭМ!$D$39:$D$782,СВЦЭМ!$A$39:$A$782,$A53,СВЦЭМ!$B$39:$B$782,H$47)+'СЕТ СН'!$G$14+СВЦЭМ!$D$10+'СЕТ СН'!$G$5-'СЕТ СН'!$G$24</f>
        <v>4098.2645742700006</v>
      </c>
      <c r="I53" s="36">
        <f>SUMIFS(СВЦЭМ!$D$39:$D$782,СВЦЭМ!$A$39:$A$782,$A53,СВЦЭМ!$B$39:$B$782,I$47)+'СЕТ СН'!$G$14+СВЦЭМ!$D$10+'СЕТ СН'!$G$5-'СЕТ СН'!$G$24</f>
        <v>3986.4917552799998</v>
      </c>
      <c r="J53" s="36">
        <f>SUMIFS(СВЦЭМ!$D$39:$D$782,СВЦЭМ!$A$39:$A$782,$A53,СВЦЭМ!$B$39:$B$782,J$47)+'СЕТ СН'!$G$14+СВЦЭМ!$D$10+'СЕТ СН'!$G$5-'СЕТ СН'!$G$24</f>
        <v>3924.9311477400001</v>
      </c>
      <c r="K53" s="36">
        <f>SUMIFS(СВЦЭМ!$D$39:$D$782,СВЦЭМ!$A$39:$A$782,$A53,СВЦЭМ!$B$39:$B$782,K$47)+'СЕТ СН'!$G$14+СВЦЭМ!$D$10+'СЕТ СН'!$G$5-'СЕТ СН'!$G$24</f>
        <v>3896.4905156499999</v>
      </c>
      <c r="L53" s="36">
        <f>SUMIFS(СВЦЭМ!$D$39:$D$782,СВЦЭМ!$A$39:$A$782,$A53,СВЦЭМ!$B$39:$B$782,L$47)+'СЕТ СН'!$G$14+СВЦЭМ!$D$10+'СЕТ СН'!$G$5-'СЕТ СН'!$G$24</f>
        <v>3905.6962172399999</v>
      </c>
      <c r="M53" s="36">
        <f>SUMIFS(СВЦЭМ!$D$39:$D$782,СВЦЭМ!$A$39:$A$782,$A53,СВЦЭМ!$B$39:$B$782,M$47)+'СЕТ СН'!$G$14+СВЦЭМ!$D$10+'СЕТ СН'!$G$5-'СЕТ СН'!$G$24</f>
        <v>3922.9290810399998</v>
      </c>
      <c r="N53" s="36">
        <f>SUMIFS(СВЦЭМ!$D$39:$D$782,СВЦЭМ!$A$39:$A$782,$A53,СВЦЭМ!$B$39:$B$782,N$47)+'СЕТ СН'!$G$14+СВЦЭМ!$D$10+'СЕТ СН'!$G$5-'СЕТ СН'!$G$24</f>
        <v>3990.25398726</v>
      </c>
      <c r="O53" s="36">
        <f>SUMIFS(СВЦЭМ!$D$39:$D$782,СВЦЭМ!$A$39:$A$782,$A53,СВЦЭМ!$B$39:$B$782,O$47)+'СЕТ СН'!$G$14+СВЦЭМ!$D$10+'СЕТ СН'!$G$5-'СЕТ СН'!$G$24</f>
        <v>4043.9320807499998</v>
      </c>
      <c r="P53" s="36">
        <f>SUMIFS(СВЦЭМ!$D$39:$D$782,СВЦЭМ!$A$39:$A$782,$A53,СВЦЭМ!$B$39:$B$782,P$47)+'СЕТ СН'!$G$14+СВЦЭМ!$D$10+'СЕТ СН'!$G$5-'СЕТ СН'!$G$24</f>
        <v>4061.0731633400001</v>
      </c>
      <c r="Q53" s="36">
        <f>SUMIFS(СВЦЭМ!$D$39:$D$782,СВЦЭМ!$A$39:$A$782,$A53,СВЦЭМ!$B$39:$B$782,Q$47)+'СЕТ СН'!$G$14+СВЦЭМ!$D$10+'СЕТ СН'!$G$5-'СЕТ СН'!$G$24</f>
        <v>4047.3517884499997</v>
      </c>
      <c r="R53" s="36">
        <f>SUMIFS(СВЦЭМ!$D$39:$D$782,СВЦЭМ!$A$39:$A$782,$A53,СВЦЭМ!$B$39:$B$782,R$47)+'СЕТ СН'!$G$14+СВЦЭМ!$D$10+'СЕТ СН'!$G$5-'СЕТ СН'!$G$24</f>
        <v>4004.1481419399997</v>
      </c>
      <c r="S53" s="36">
        <f>SUMIFS(СВЦЭМ!$D$39:$D$782,СВЦЭМ!$A$39:$A$782,$A53,СВЦЭМ!$B$39:$B$782,S$47)+'СЕТ СН'!$G$14+СВЦЭМ!$D$10+'СЕТ СН'!$G$5-'СЕТ СН'!$G$24</f>
        <v>3946.41287741</v>
      </c>
      <c r="T53" s="36">
        <f>SUMIFS(СВЦЭМ!$D$39:$D$782,СВЦЭМ!$A$39:$A$782,$A53,СВЦЭМ!$B$39:$B$782,T$47)+'СЕТ СН'!$G$14+СВЦЭМ!$D$10+'СЕТ СН'!$G$5-'СЕТ СН'!$G$24</f>
        <v>3907.9526059999998</v>
      </c>
      <c r="U53" s="36">
        <f>SUMIFS(СВЦЭМ!$D$39:$D$782,СВЦЭМ!$A$39:$A$782,$A53,СВЦЭМ!$B$39:$B$782,U$47)+'СЕТ СН'!$G$14+СВЦЭМ!$D$10+'СЕТ СН'!$G$5-'СЕТ СН'!$G$24</f>
        <v>3876.9195795800001</v>
      </c>
      <c r="V53" s="36">
        <f>SUMIFS(СВЦЭМ!$D$39:$D$782,СВЦЭМ!$A$39:$A$782,$A53,СВЦЭМ!$B$39:$B$782,V$47)+'СЕТ СН'!$G$14+СВЦЭМ!$D$10+'СЕТ СН'!$G$5-'СЕТ СН'!$G$24</f>
        <v>3878.7086526100002</v>
      </c>
      <c r="W53" s="36">
        <f>SUMIFS(СВЦЭМ!$D$39:$D$782,СВЦЭМ!$A$39:$A$782,$A53,СВЦЭМ!$B$39:$B$782,W$47)+'СЕТ СН'!$G$14+СВЦЭМ!$D$10+'СЕТ СН'!$G$5-'СЕТ СН'!$G$24</f>
        <v>3893.8811252699998</v>
      </c>
      <c r="X53" s="36">
        <f>SUMIFS(СВЦЭМ!$D$39:$D$782,СВЦЭМ!$A$39:$A$782,$A53,СВЦЭМ!$B$39:$B$782,X$47)+'СЕТ СН'!$G$14+СВЦЭМ!$D$10+'СЕТ СН'!$G$5-'СЕТ СН'!$G$24</f>
        <v>3926.2764806200003</v>
      </c>
      <c r="Y53" s="36">
        <f>SUMIFS(СВЦЭМ!$D$39:$D$782,СВЦЭМ!$A$39:$A$782,$A53,СВЦЭМ!$B$39:$B$782,Y$47)+'СЕТ СН'!$G$14+СВЦЭМ!$D$10+'СЕТ СН'!$G$5-'СЕТ СН'!$G$24</f>
        <v>3947.9266555300001</v>
      </c>
    </row>
    <row r="54" spans="1:25" ht="15.75" x14ac:dyDescent="0.2">
      <c r="A54" s="35">
        <f t="shared" si="1"/>
        <v>44627</v>
      </c>
      <c r="B54" s="36">
        <f>SUMIFS(СВЦЭМ!$D$39:$D$782,СВЦЭМ!$A$39:$A$782,$A54,СВЦЭМ!$B$39:$B$782,B$47)+'СЕТ СН'!$G$14+СВЦЭМ!$D$10+'СЕТ СН'!$G$5-'СЕТ СН'!$G$24</f>
        <v>3960.1235601899998</v>
      </c>
      <c r="C54" s="36">
        <f>SUMIFS(СВЦЭМ!$D$39:$D$782,СВЦЭМ!$A$39:$A$782,$A54,СВЦЭМ!$B$39:$B$782,C$47)+'СЕТ СН'!$G$14+СВЦЭМ!$D$10+'СЕТ СН'!$G$5-'СЕТ СН'!$G$24</f>
        <v>4009.9123530799998</v>
      </c>
      <c r="D54" s="36">
        <f>SUMIFS(СВЦЭМ!$D$39:$D$782,СВЦЭМ!$A$39:$A$782,$A54,СВЦЭМ!$B$39:$B$782,D$47)+'СЕТ СН'!$G$14+СВЦЭМ!$D$10+'СЕТ СН'!$G$5-'СЕТ СН'!$G$24</f>
        <v>4075.3859296199998</v>
      </c>
      <c r="E54" s="36">
        <f>SUMIFS(СВЦЭМ!$D$39:$D$782,СВЦЭМ!$A$39:$A$782,$A54,СВЦЭМ!$B$39:$B$782,E$47)+'СЕТ СН'!$G$14+СВЦЭМ!$D$10+'СЕТ СН'!$G$5-'СЕТ СН'!$G$24</f>
        <v>4115.2040753299998</v>
      </c>
      <c r="F54" s="36">
        <f>SUMIFS(СВЦЭМ!$D$39:$D$782,СВЦЭМ!$A$39:$A$782,$A54,СВЦЭМ!$B$39:$B$782,F$47)+'СЕТ СН'!$G$14+СВЦЭМ!$D$10+'СЕТ СН'!$G$5-'СЕТ СН'!$G$24</f>
        <v>4128.9518535500001</v>
      </c>
      <c r="G54" s="36">
        <f>SUMIFS(СВЦЭМ!$D$39:$D$782,СВЦЭМ!$A$39:$A$782,$A54,СВЦЭМ!$B$39:$B$782,G$47)+'СЕТ СН'!$G$14+СВЦЭМ!$D$10+'СЕТ СН'!$G$5-'СЕТ СН'!$G$24</f>
        <v>4117.6494359299995</v>
      </c>
      <c r="H54" s="36">
        <f>SUMIFS(СВЦЭМ!$D$39:$D$782,СВЦЭМ!$A$39:$A$782,$A54,СВЦЭМ!$B$39:$B$782,H$47)+'СЕТ СН'!$G$14+СВЦЭМ!$D$10+'СЕТ СН'!$G$5-'СЕТ СН'!$G$24</f>
        <v>4080.7601932100001</v>
      </c>
      <c r="I54" s="36">
        <f>SUMIFS(СВЦЭМ!$D$39:$D$782,СВЦЭМ!$A$39:$A$782,$A54,СВЦЭМ!$B$39:$B$782,I$47)+'СЕТ СН'!$G$14+СВЦЭМ!$D$10+'СЕТ СН'!$G$5-'СЕТ СН'!$G$24</f>
        <v>3997.3322902700002</v>
      </c>
      <c r="J54" s="36">
        <f>SUMIFS(СВЦЭМ!$D$39:$D$782,СВЦЭМ!$A$39:$A$782,$A54,СВЦЭМ!$B$39:$B$782,J$47)+'СЕТ СН'!$G$14+СВЦЭМ!$D$10+'СЕТ СН'!$G$5-'СЕТ СН'!$G$24</f>
        <v>3918.0741152000001</v>
      </c>
      <c r="K54" s="36">
        <f>SUMIFS(СВЦЭМ!$D$39:$D$782,СВЦЭМ!$A$39:$A$782,$A54,СВЦЭМ!$B$39:$B$782,K$47)+'СЕТ СН'!$G$14+СВЦЭМ!$D$10+'СЕТ СН'!$G$5-'СЕТ СН'!$G$24</f>
        <v>3902.5638898799998</v>
      </c>
      <c r="L54" s="36">
        <f>SUMIFS(СВЦЭМ!$D$39:$D$782,СВЦЭМ!$A$39:$A$782,$A54,СВЦЭМ!$B$39:$B$782,L$47)+'СЕТ СН'!$G$14+СВЦЭМ!$D$10+'СЕТ СН'!$G$5-'СЕТ СН'!$G$24</f>
        <v>3900.7477629200002</v>
      </c>
      <c r="M54" s="36">
        <f>SUMIFS(СВЦЭМ!$D$39:$D$782,СВЦЭМ!$A$39:$A$782,$A54,СВЦЭМ!$B$39:$B$782,M$47)+'СЕТ СН'!$G$14+СВЦЭМ!$D$10+'СЕТ СН'!$G$5-'СЕТ СН'!$G$24</f>
        <v>3951.7648855100001</v>
      </c>
      <c r="N54" s="36">
        <f>SUMIFS(СВЦЭМ!$D$39:$D$782,СВЦЭМ!$A$39:$A$782,$A54,СВЦЭМ!$B$39:$B$782,N$47)+'СЕТ СН'!$G$14+СВЦЭМ!$D$10+'СЕТ СН'!$G$5-'СЕТ СН'!$G$24</f>
        <v>4026.6805706699997</v>
      </c>
      <c r="O54" s="36">
        <f>SUMIFS(СВЦЭМ!$D$39:$D$782,СВЦЭМ!$A$39:$A$782,$A54,СВЦЭМ!$B$39:$B$782,O$47)+'СЕТ СН'!$G$14+СВЦЭМ!$D$10+'СЕТ СН'!$G$5-'СЕТ СН'!$G$24</f>
        <v>4083.3123389800003</v>
      </c>
      <c r="P54" s="36">
        <f>SUMIFS(СВЦЭМ!$D$39:$D$782,СВЦЭМ!$A$39:$A$782,$A54,СВЦЭМ!$B$39:$B$782,P$47)+'СЕТ СН'!$G$14+СВЦЭМ!$D$10+'СЕТ СН'!$G$5-'СЕТ СН'!$G$24</f>
        <v>4083.6819438900002</v>
      </c>
      <c r="Q54" s="36">
        <f>SUMIFS(СВЦЭМ!$D$39:$D$782,СВЦЭМ!$A$39:$A$782,$A54,СВЦЭМ!$B$39:$B$782,Q$47)+'СЕТ СН'!$G$14+СВЦЭМ!$D$10+'СЕТ СН'!$G$5-'СЕТ СН'!$G$24</f>
        <v>4057.4628235199998</v>
      </c>
      <c r="R54" s="36">
        <f>SUMIFS(СВЦЭМ!$D$39:$D$782,СВЦЭМ!$A$39:$A$782,$A54,СВЦЭМ!$B$39:$B$782,R$47)+'СЕТ СН'!$G$14+СВЦЭМ!$D$10+'СЕТ СН'!$G$5-'СЕТ СН'!$G$24</f>
        <v>4011.6250587</v>
      </c>
      <c r="S54" s="36">
        <f>SUMIFS(СВЦЭМ!$D$39:$D$782,СВЦЭМ!$A$39:$A$782,$A54,СВЦЭМ!$B$39:$B$782,S$47)+'СЕТ СН'!$G$14+СВЦЭМ!$D$10+'СЕТ СН'!$G$5-'СЕТ СН'!$G$24</f>
        <v>3966.7062994200001</v>
      </c>
      <c r="T54" s="36">
        <f>SUMIFS(СВЦЭМ!$D$39:$D$782,СВЦЭМ!$A$39:$A$782,$A54,СВЦЭМ!$B$39:$B$782,T$47)+'СЕТ СН'!$G$14+СВЦЭМ!$D$10+'СЕТ СН'!$G$5-'СЕТ СН'!$G$24</f>
        <v>3931.5947610399999</v>
      </c>
      <c r="U54" s="36">
        <f>SUMIFS(СВЦЭМ!$D$39:$D$782,СВЦЭМ!$A$39:$A$782,$A54,СВЦЭМ!$B$39:$B$782,U$47)+'СЕТ СН'!$G$14+СВЦЭМ!$D$10+'СЕТ СН'!$G$5-'СЕТ СН'!$G$24</f>
        <v>3893.3683210300001</v>
      </c>
      <c r="V54" s="36">
        <f>SUMIFS(СВЦЭМ!$D$39:$D$782,СВЦЭМ!$A$39:$A$782,$A54,СВЦЭМ!$B$39:$B$782,V$47)+'СЕТ СН'!$G$14+СВЦЭМ!$D$10+'СЕТ СН'!$G$5-'СЕТ СН'!$G$24</f>
        <v>3890.9496909899999</v>
      </c>
      <c r="W54" s="36">
        <f>SUMIFS(СВЦЭМ!$D$39:$D$782,СВЦЭМ!$A$39:$A$782,$A54,СВЦЭМ!$B$39:$B$782,W$47)+'СЕТ СН'!$G$14+СВЦЭМ!$D$10+'СЕТ СН'!$G$5-'СЕТ СН'!$G$24</f>
        <v>3913.6184632499999</v>
      </c>
      <c r="X54" s="36">
        <f>SUMIFS(СВЦЭМ!$D$39:$D$782,СВЦЭМ!$A$39:$A$782,$A54,СВЦЭМ!$B$39:$B$782,X$47)+'СЕТ СН'!$G$14+СВЦЭМ!$D$10+'СЕТ СН'!$G$5-'СЕТ СН'!$G$24</f>
        <v>3949.4217365499999</v>
      </c>
      <c r="Y54" s="36">
        <f>SUMIFS(СВЦЭМ!$D$39:$D$782,СВЦЭМ!$A$39:$A$782,$A54,СВЦЭМ!$B$39:$B$782,Y$47)+'СЕТ СН'!$G$14+СВЦЭМ!$D$10+'СЕТ СН'!$G$5-'СЕТ СН'!$G$24</f>
        <v>3984.0024054599999</v>
      </c>
    </row>
    <row r="55" spans="1:25" ht="15.75" x14ac:dyDescent="0.2">
      <c r="A55" s="35">
        <f t="shared" si="1"/>
        <v>44628</v>
      </c>
      <c r="B55" s="36">
        <f>SUMIFS(СВЦЭМ!$D$39:$D$782,СВЦЭМ!$A$39:$A$782,$A55,СВЦЭМ!$B$39:$B$782,B$47)+'СЕТ СН'!$G$14+СВЦЭМ!$D$10+'СЕТ СН'!$G$5-'СЕТ СН'!$G$24</f>
        <v>3965.6165725199999</v>
      </c>
      <c r="C55" s="36">
        <f>SUMIFS(СВЦЭМ!$D$39:$D$782,СВЦЭМ!$A$39:$A$782,$A55,СВЦЭМ!$B$39:$B$782,C$47)+'СЕТ СН'!$G$14+СВЦЭМ!$D$10+'СЕТ СН'!$G$5-'СЕТ СН'!$G$24</f>
        <v>4004.9999910000001</v>
      </c>
      <c r="D55" s="36">
        <f>SUMIFS(СВЦЭМ!$D$39:$D$782,СВЦЭМ!$A$39:$A$782,$A55,СВЦЭМ!$B$39:$B$782,D$47)+'СЕТ СН'!$G$14+СВЦЭМ!$D$10+'СЕТ СН'!$G$5-'СЕТ СН'!$G$24</f>
        <v>4057.5113571500001</v>
      </c>
      <c r="E55" s="36">
        <f>SUMIFS(СВЦЭМ!$D$39:$D$782,СВЦЭМ!$A$39:$A$782,$A55,СВЦЭМ!$B$39:$B$782,E$47)+'СЕТ СН'!$G$14+СВЦЭМ!$D$10+'СЕТ СН'!$G$5-'СЕТ СН'!$G$24</f>
        <v>4093.5751312100001</v>
      </c>
      <c r="F55" s="36">
        <f>SUMIFS(СВЦЭМ!$D$39:$D$782,СВЦЭМ!$A$39:$A$782,$A55,СВЦЭМ!$B$39:$B$782,F$47)+'СЕТ СН'!$G$14+СВЦЭМ!$D$10+'СЕТ СН'!$G$5-'СЕТ СН'!$G$24</f>
        <v>4110.91255525</v>
      </c>
      <c r="G55" s="36">
        <f>SUMIFS(СВЦЭМ!$D$39:$D$782,СВЦЭМ!$A$39:$A$782,$A55,СВЦЭМ!$B$39:$B$782,G$47)+'СЕТ СН'!$G$14+СВЦЭМ!$D$10+'СЕТ СН'!$G$5-'СЕТ СН'!$G$24</f>
        <v>4106.3869104699997</v>
      </c>
      <c r="H55" s="36">
        <f>SUMIFS(СВЦЭМ!$D$39:$D$782,СВЦЭМ!$A$39:$A$782,$A55,СВЦЭМ!$B$39:$B$782,H$47)+'СЕТ СН'!$G$14+СВЦЭМ!$D$10+'СЕТ СН'!$G$5-'СЕТ СН'!$G$24</f>
        <v>4081.7094869699999</v>
      </c>
      <c r="I55" s="36">
        <f>SUMIFS(СВЦЭМ!$D$39:$D$782,СВЦЭМ!$A$39:$A$782,$A55,СВЦЭМ!$B$39:$B$782,I$47)+'СЕТ СН'!$G$14+СВЦЭМ!$D$10+'СЕТ СН'!$G$5-'СЕТ СН'!$G$24</f>
        <v>3993.47710392</v>
      </c>
      <c r="J55" s="36">
        <f>SUMIFS(СВЦЭМ!$D$39:$D$782,СВЦЭМ!$A$39:$A$782,$A55,СВЦЭМ!$B$39:$B$782,J$47)+'СЕТ СН'!$G$14+СВЦЭМ!$D$10+'СЕТ СН'!$G$5-'СЕТ СН'!$G$24</f>
        <v>3907.8563672199998</v>
      </c>
      <c r="K55" s="36">
        <f>SUMIFS(СВЦЭМ!$D$39:$D$782,СВЦЭМ!$A$39:$A$782,$A55,СВЦЭМ!$B$39:$B$782,K$47)+'СЕТ СН'!$G$14+СВЦЭМ!$D$10+'СЕТ СН'!$G$5-'СЕТ СН'!$G$24</f>
        <v>3900.8947480300003</v>
      </c>
      <c r="L55" s="36">
        <f>SUMIFS(СВЦЭМ!$D$39:$D$782,СВЦЭМ!$A$39:$A$782,$A55,СВЦЭМ!$B$39:$B$782,L$47)+'СЕТ СН'!$G$14+СВЦЭМ!$D$10+'СЕТ СН'!$G$5-'СЕТ СН'!$G$24</f>
        <v>3900.7650834400001</v>
      </c>
      <c r="M55" s="36">
        <f>SUMIFS(СВЦЭМ!$D$39:$D$782,СВЦЭМ!$A$39:$A$782,$A55,СВЦЭМ!$B$39:$B$782,M$47)+'СЕТ СН'!$G$14+СВЦЭМ!$D$10+'СЕТ СН'!$G$5-'СЕТ СН'!$G$24</f>
        <v>3966.9883019899999</v>
      </c>
      <c r="N55" s="36">
        <f>SUMIFS(СВЦЭМ!$D$39:$D$782,СВЦЭМ!$A$39:$A$782,$A55,СВЦЭМ!$B$39:$B$782,N$47)+'СЕТ СН'!$G$14+СВЦЭМ!$D$10+'СЕТ СН'!$G$5-'СЕТ СН'!$G$24</f>
        <v>4050.0531592899997</v>
      </c>
      <c r="O55" s="36">
        <f>SUMIFS(СВЦЭМ!$D$39:$D$782,СВЦЭМ!$A$39:$A$782,$A55,СВЦЭМ!$B$39:$B$782,O$47)+'СЕТ СН'!$G$14+СВЦЭМ!$D$10+'СЕТ СН'!$G$5-'СЕТ СН'!$G$24</f>
        <v>4090.3937250500003</v>
      </c>
      <c r="P55" s="36">
        <f>SUMIFS(СВЦЭМ!$D$39:$D$782,СВЦЭМ!$A$39:$A$782,$A55,СВЦЭМ!$B$39:$B$782,P$47)+'СЕТ СН'!$G$14+СВЦЭМ!$D$10+'СЕТ СН'!$G$5-'СЕТ СН'!$G$24</f>
        <v>4092.60671671</v>
      </c>
      <c r="Q55" s="36">
        <f>SUMIFS(СВЦЭМ!$D$39:$D$782,СВЦЭМ!$A$39:$A$782,$A55,СВЦЭМ!$B$39:$B$782,Q$47)+'СЕТ СН'!$G$14+СВЦЭМ!$D$10+'СЕТ СН'!$G$5-'СЕТ СН'!$G$24</f>
        <v>4072.51655729</v>
      </c>
      <c r="R55" s="36">
        <f>SUMIFS(СВЦЭМ!$D$39:$D$782,СВЦЭМ!$A$39:$A$782,$A55,СВЦЭМ!$B$39:$B$782,R$47)+'СЕТ СН'!$G$14+СВЦЭМ!$D$10+'СЕТ СН'!$G$5-'СЕТ СН'!$G$24</f>
        <v>4015.61570656</v>
      </c>
      <c r="S55" s="36">
        <f>SUMIFS(СВЦЭМ!$D$39:$D$782,СВЦЭМ!$A$39:$A$782,$A55,СВЦЭМ!$B$39:$B$782,S$47)+'СЕТ СН'!$G$14+СВЦЭМ!$D$10+'СЕТ СН'!$G$5-'СЕТ СН'!$G$24</f>
        <v>3960.3970388600001</v>
      </c>
      <c r="T55" s="36">
        <f>SUMIFS(СВЦЭМ!$D$39:$D$782,СВЦЭМ!$A$39:$A$782,$A55,СВЦЭМ!$B$39:$B$782,T$47)+'СЕТ СН'!$G$14+СВЦЭМ!$D$10+'СЕТ СН'!$G$5-'СЕТ СН'!$G$24</f>
        <v>3914.8247568699999</v>
      </c>
      <c r="U55" s="36">
        <f>SUMIFS(СВЦЭМ!$D$39:$D$782,СВЦЭМ!$A$39:$A$782,$A55,СВЦЭМ!$B$39:$B$782,U$47)+'СЕТ СН'!$G$14+СВЦЭМ!$D$10+'СЕТ СН'!$G$5-'СЕТ СН'!$G$24</f>
        <v>3890.4441812200002</v>
      </c>
      <c r="V55" s="36">
        <f>SUMIFS(СВЦЭМ!$D$39:$D$782,СВЦЭМ!$A$39:$A$782,$A55,СВЦЭМ!$B$39:$B$782,V$47)+'СЕТ СН'!$G$14+СВЦЭМ!$D$10+'СЕТ СН'!$G$5-'СЕТ СН'!$G$24</f>
        <v>3896.3457233600002</v>
      </c>
      <c r="W55" s="36">
        <f>SUMIFS(СВЦЭМ!$D$39:$D$782,СВЦЭМ!$A$39:$A$782,$A55,СВЦЭМ!$B$39:$B$782,W$47)+'СЕТ СН'!$G$14+СВЦЭМ!$D$10+'СЕТ СН'!$G$5-'СЕТ СН'!$G$24</f>
        <v>3912.3263331200001</v>
      </c>
      <c r="X55" s="36">
        <f>SUMIFS(СВЦЭМ!$D$39:$D$782,СВЦЭМ!$A$39:$A$782,$A55,СВЦЭМ!$B$39:$B$782,X$47)+'СЕТ СН'!$G$14+СВЦЭМ!$D$10+'СЕТ СН'!$G$5-'СЕТ СН'!$G$24</f>
        <v>3942.8788474399998</v>
      </c>
      <c r="Y55" s="36">
        <f>SUMIFS(СВЦЭМ!$D$39:$D$782,СВЦЭМ!$A$39:$A$782,$A55,СВЦЭМ!$B$39:$B$782,Y$47)+'СЕТ СН'!$G$14+СВЦЭМ!$D$10+'СЕТ СН'!$G$5-'СЕТ СН'!$G$24</f>
        <v>3982.61441715</v>
      </c>
    </row>
    <row r="56" spans="1:25" ht="15.75" x14ac:dyDescent="0.2">
      <c r="A56" s="35">
        <f t="shared" si="1"/>
        <v>44629</v>
      </c>
      <c r="B56" s="36">
        <f>SUMIFS(СВЦЭМ!$D$39:$D$782,СВЦЭМ!$A$39:$A$782,$A56,СВЦЭМ!$B$39:$B$782,B$47)+'СЕТ СН'!$G$14+СВЦЭМ!$D$10+'СЕТ СН'!$G$5-'СЕТ СН'!$G$24</f>
        <v>3973.79419211</v>
      </c>
      <c r="C56" s="36">
        <f>SUMIFS(СВЦЭМ!$D$39:$D$782,СВЦЭМ!$A$39:$A$782,$A56,СВЦЭМ!$B$39:$B$782,C$47)+'СЕТ СН'!$G$14+СВЦЭМ!$D$10+'СЕТ СН'!$G$5-'СЕТ СН'!$G$24</f>
        <v>4032.0708856700003</v>
      </c>
      <c r="D56" s="36">
        <f>SUMIFS(СВЦЭМ!$D$39:$D$782,СВЦЭМ!$A$39:$A$782,$A56,СВЦЭМ!$B$39:$B$782,D$47)+'СЕТ СН'!$G$14+СВЦЭМ!$D$10+'СЕТ СН'!$G$5-'СЕТ СН'!$G$24</f>
        <v>4076.3271980999998</v>
      </c>
      <c r="E56" s="36">
        <f>SUMIFS(СВЦЭМ!$D$39:$D$782,СВЦЭМ!$A$39:$A$782,$A56,СВЦЭМ!$B$39:$B$782,E$47)+'СЕТ СН'!$G$14+СВЦЭМ!$D$10+'СЕТ СН'!$G$5-'СЕТ СН'!$G$24</f>
        <v>4105.4707892200004</v>
      </c>
      <c r="F56" s="36">
        <f>SUMIFS(СВЦЭМ!$D$39:$D$782,СВЦЭМ!$A$39:$A$782,$A56,СВЦЭМ!$B$39:$B$782,F$47)+'СЕТ СН'!$G$14+СВЦЭМ!$D$10+'СЕТ СН'!$G$5-'СЕТ СН'!$G$24</f>
        <v>4140.8794240400002</v>
      </c>
      <c r="G56" s="36">
        <f>SUMIFS(СВЦЭМ!$D$39:$D$782,СВЦЭМ!$A$39:$A$782,$A56,СВЦЭМ!$B$39:$B$782,G$47)+'СЕТ СН'!$G$14+СВЦЭМ!$D$10+'СЕТ СН'!$G$5-'СЕТ СН'!$G$24</f>
        <v>4131.4669140300002</v>
      </c>
      <c r="H56" s="36">
        <f>SUMIFS(СВЦЭМ!$D$39:$D$782,СВЦЭМ!$A$39:$A$782,$A56,СВЦЭМ!$B$39:$B$782,H$47)+'СЕТ СН'!$G$14+СВЦЭМ!$D$10+'СЕТ СН'!$G$5-'СЕТ СН'!$G$24</f>
        <v>4067.3177550299997</v>
      </c>
      <c r="I56" s="36">
        <f>SUMIFS(СВЦЭМ!$D$39:$D$782,СВЦЭМ!$A$39:$A$782,$A56,СВЦЭМ!$B$39:$B$782,I$47)+'СЕТ СН'!$G$14+СВЦЭМ!$D$10+'СЕТ СН'!$G$5-'СЕТ СН'!$G$24</f>
        <v>4027.0810033600001</v>
      </c>
      <c r="J56" s="36">
        <f>SUMIFS(СВЦЭМ!$D$39:$D$782,СВЦЭМ!$A$39:$A$782,$A56,СВЦЭМ!$B$39:$B$782,J$47)+'СЕТ СН'!$G$14+СВЦЭМ!$D$10+'СЕТ СН'!$G$5-'СЕТ СН'!$G$24</f>
        <v>4002.3539135999999</v>
      </c>
      <c r="K56" s="36">
        <f>SUMIFS(СВЦЭМ!$D$39:$D$782,СВЦЭМ!$A$39:$A$782,$A56,СВЦЭМ!$B$39:$B$782,K$47)+'СЕТ СН'!$G$14+СВЦЭМ!$D$10+'СЕТ СН'!$G$5-'СЕТ СН'!$G$24</f>
        <v>3990.9231212200002</v>
      </c>
      <c r="L56" s="36">
        <f>SUMIFS(СВЦЭМ!$D$39:$D$782,СВЦЭМ!$A$39:$A$782,$A56,СВЦЭМ!$B$39:$B$782,L$47)+'СЕТ СН'!$G$14+СВЦЭМ!$D$10+'СЕТ СН'!$G$5-'СЕТ СН'!$G$24</f>
        <v>3999.7736179600001</v>
      </c>
      <c r="M56" s="36">
        <f>SUMIFS(СВЦЭМ!$D$39:$D$782,СВЦЭМ!$A$39:$A$782,$A56,СВЦЭМ!$B$39:$B$782,M$47)+'СЕТ СН'!$G$14+СВЦЭМ!$D$10+'СЕТ СН'!$G$5-'СЕТ СН'!$G$24</f>
        <v>4046.06305681</v>
      </c>
      <c r="N56" s="36">
        <f>SUMIFS(СВЦЭМ!$D$39:$D$782,СВЦЭМ!$A$39:$A$782,$A56,СВЦЭМ!$B$39:$B$782,N$47)+'СЕТ СН'!$G$14+СВЦЭМ!$D$10+'СЕТ СН'!$G$5-'СЕТ СН'!$G$24</f>
        <v>4079.9259948500003</v>
      </c>
      <c r="O56" s="36">
        <f>SUMIFS(СВЦЭМ!$D$39:$D$782,СВЦЭМ!$A$39:$A$782,$A56,СВЦЭМ!$B$39:$B$782,O$47)+'СЕТ СН'!$G$14+СВЦЭМ!$D$10+'СЕТ СН'!$G$5-'СЕТ СН'!$G$24</f>
        <v>4125.8667678800002</v>
      </c>
      <c r="P56" s="36">
        <f>SUMIFS(СВЦЭМ!$D$39:$D$782,СВЦЭМ!$A$39:$A$782,$A56,СВЦЭМ!$B$39:$B$782,P$47)+'СЕТ СН'!$G$14+СВЦЭМ!$D$10+'СЕТ СН'!$G$5-'СЕТ СН'!$G$24</f>
        <v>4133.1667366599995</v>
      </c>
      <c r="Q56" s="36">
        <f>SUMIFS(СВЦЭМ!$D$39:$D$782,СВЦЭМ!$A$39:$A$782,$A56,СВЦЭМ!$B$39:$B$782,Q$47)+'СЕТ СН'!$G$14+СВЦЭМ!$D$10+'СЕТ СН'!$G$5-'СЕТ СН'!$G$24</f>
        <v>4120.6331060699995</v>
      </c>
      <c r="R56" s="36">
        <f>SUMIFS(СВЦЭМ!$D$39:$D$782,СВЦЭМ!$A$39:$A$782,$A56,СВЦЭМ!$B$39:$B$782,R$47)+'СЕТ СН'!$G$14+СВЦЭМ!$D$10+'СЕТ СН'!$G$5-'СЕТ СН'!$G$24</f>
        <v>4079.5555883900001</v>
      </c>
      <c r="S56" s="36">
        <f>SUMIFS(СВЦЭМ!$D$39:$D$782,СВЦЭМ!$A$39:$A$782,$A56,СВЦЭМ!$B$39:$B$782,S$47)+'СЕТ СН'!$G$14+СВЦЭМ!$D$10+'СЕТ СН'!$G$5-'СЕТ СН'!$G$24</f>
        <v>4026.8198871499999</v>
      </c>
      <c r="T56" s="36">
        <f>SUMIFS(СВЦЭМ!$D$39:$D$782,СВЦЭМ!$A$39:$A$782,$A56,СВЦЭМ!$B$39:$B$782,T$47)+'СЕТ СН'!$G$14+СВЦЭМ!$D$10+'СЕТ СН'!$G$5-'СЕТ СН'!$G$24</f>
        <v>3985.23082965</v>
      </c>
      <c r="U56" s="36">
        <f>SUMIFS(СВЦЭМ!$D$39:$D$782,СВЦЭМ!$A$39:$A$782,$A56,СВЦЭМ!$B$39:$B$782,U$47)+'СЕТ СН'!$G$14+СВЦЭМ!$D$10+'СЕТ СН'!$G$5-'СЕТ СН'!$G$24</f>
        <v>3958.30590708</v>
      </c>
      <c r="V56" s="36">
        <f>SUMIFS(СВЦЭМ!$D$39:$D$782,СВЦЭМ!$A$39:$A$782,$A56,СВЦЭМ!$B$39:$B$782,V$47)+'СЕТ СН'!$G$14+СВЦЭМ!$D$10+'СЕТ СН'!$G$5-'СЕТ СН'!$G$24</f>
        <v>3973.2235089000001</v>
      </c>
      <c r="W56" s="36">
        <f>SUMIFS(СВЦЭМ!$D$39:$D$782,СВЦЭМ!$A$39:$A$782,$A56,СВЦЭМ!$B$39:$B$782,W$47)+'СЕТ СН'!$G$14+СВЦЭМ!$D$10+'СЕТ СН'!$G$5-'СЕТ СН'!$G$24</f>
        <v>3990.0169846700001</v>
      </c>
      <c r="X56" s="36">
        <f>SUMIFS(СВЦЭМ!$D$39:$D$782,СВЦЭМ!$A$39:$A$782,$A56,СВЦЭМ!$B$39:$B$782,X$47)+'СЕТ СН'!$G$14+СВЦЭМ!$D$10+'СЕТ СН'!$G$5-'СЕТ СН'!$G$24</f>
        <v>4016.52363762</v>
      </c>
      <c r="Y56" s="36">
        <f>SUMIFS(СВЦЭМ!$D$39:$D$782,СВЦЭМ!$A$39:$A$782,$A56,СВЦЭМ!$B$39:$B$782,Y$47)+'СЕТ СН'!$G$14+СВЦЭМ!$D$10+'СЕТ СН'!$G$5-'СЕТ СН'!$G$24</f>
        <v>4032.5259778300001</v>
      </c>
    </row>
    <row r="57" spans="1:25" ht="15.75" x14ac:dyDescent="0.2">
      <c r="A57" s="35">
        <f t="shared" si="1"/>
        <v>44630</v>
      </c>
      <c r="B57" s="36">
        <f>SUMIFS(СВЦЭМ!$D$39:$D$782,СВЦЭМ!$A$39:$A$782,$A57,СВЦЭМ!$B$39:$B$782,B$47)+'СЕТ СН'!$G$14+СВЦЭМ!$D$10+'СЕТ СН'!$G$5-'СЕТ СН'!$G$24</f>
        <v>4033.78371702</v>
      </c>
      <c r="C57" s="36">
        <f>SUMIFS(СВЦЭМ!$D$39:$D$782,СВЦЭМ!$A$39:$A$782,$A57,СВЦЭМ!$B$39:$B$782,C$47)+'СЕТ СН'!$G$14+СВЦЭМ!$D$10+'СЕТ СН'!$G$5-'СЕТ СН'!$G$24</f>
        <v>4094.7581904099998</v>
      </c>
      <c r="D57" s="36">
        <f>SUMIFS(СВЦЭМ!$D$39:$D$782,СВЦЭМ!$A$39:$A$782,$A57,СВЦЭМ!$B$39:$B$782,D$47)+'СЕТ СН'!$G$14+СВЦЭМ!$D$10+'СЕТ СН'!$G$5-'СЕТ СН'!$G$24</f>
        <v>4130.1054400399998</v>
      </c>
      <c r="E57" s="36">
        <f>SUMIFS(СВЦЭМ!$D$39:$D$782,СВЦЭМ!$A$39:$A$782,$A57,СВЦЭМ!$B$39:$B$782,E$47)+'СЕТ СН'!$G$14+СВЦЭМ!$D$10+'СЕТ СН'!$G$5-'СЕТ СН'!$G$24</f>
        <v>4165.46103434</v>
      </c>
      <c r="F57" s="36">
        <f>SUMIFS(СВЦЭМ!$D$39:$D$782,СВЦЭМ!$A$39:$A$782,$A57,СВЦЭМ!$B$39:$B$782,F$47)+'СЕТ СН'!$G$14+СВЦЭМ!$D$10+'СЕТ СН'!$G$5-'СЕТ СН'!$G$24</f>
        <v>4177.7266164900002</v>
      </c>
      <c r="G57" s="36">
        <f>SUMIFS(СВЦЭМ!$D$39:$D$782,СВЦЭМ!$A$39:$A$782,$A57,СВЦЭМ!$B$39:$B$782,G$47)+'СЕТ СН'!$G$14+СВЦЭМ!$D$10+'СЕТ СН'!$G$5-'СЕТ СН'!$G$24</f>
        <v>4153.46457895</v>
      </c>
      <c r="H57" s="36">
        <f>SUMIFS(СВЦЭМ!$D$39:$D$782,СВЦЭМ!$A$39:$A$782,$A57,СВЦЭМ!$B$39:$B$782,H$47)+'СЕТ СН'!$G$14+СВЦЭМ!$D$10+'СЕТ СН'!$G$5-'СЕТ СН'!$G$24</f>
        <v>4089.2186940399997</v>
      </c>
      <c r="I57" s="36">
        <f>SUMIFS(СВЦЭМ!$D$39:$D$782,СВЦЭМ!$A$39:$A$782,$A57,СВЦЭМ!$B$39:$B$782,I$47)+'СЕТ СН'!$G$14+СВЦЭМ!$D$10+'СЕТ СН'!$G$5-'СЕТ СН'!$G$24</f>
        <v>4007.7465192</v>
      </c>
      <c r="J57" s="36">
        <f>SUMIFS(СВЦЭМ!$D$39:$D$782,СВЦЭМ!$A$39:$A$782,$A57,СВЦЭМ!$B$39:$B$782,J$47)+'СЕТ СН'!$G$14+СВЦЭМ!$D$10+'СЕТ СН'!$G$5-'СЕТ СН'!$G$24</f>
        <v>3969.34495483</v>
      </c>
      <c r="K57" s="36">
        <f>SUMIFS(СВЦЭМ!$D$39:$D$782,СВЦЭМ!$A$39:$A$782,$A57,СВЦЭМ!$B$39:$B$782,K$47)+'СЕТ СН'!$G$14+СВЦЭМ!$D$10+'СЕТ СН'!$G$5-'СЕТ СН'!$G$24</f>
        <v>3989.6872193099998</v>
      </c>
      <c r="L57" s="36">
        <f>SUMIFS(СВЦЭМ!$D$39:$D$782,СВЦЭМ!$A$39:$A$782,$A57,СВЦЭМ!$B$39:$B$782,L$47)+'СЕТ СН'!$G$14+СВЦЭМ!$D$10+'СЕТ СН'!$G$5-'СЕТ СН'!$G$24</f>
        <v>3995.9685889699999</v>
      </c>
      <c r="M57" s="36">
        <f>SUMIFS(СВЦЭМ!$D$39:$D$782,СВЦЭМ!$A$39:$A$782,$A57,СВЦЭМ!$B$39:$B$782,M$47)+'СЕТ СН'!$G$14+СВЦЭМ!$D$10+'СЕТ СН'!$G$5-'СЕТ СН'!$G$24</f>
        <v>4023.15375477</v>
      </c>
      <c r="N57" s="36">
        <f>SUMIFS(СВЦЭМ!$D$39:$D$782,СВЦЭМ!$A$39:$A$782,$A57,СВЦЭМ!$B$39:$B$782,N$47)+'СЕТ СН'!$G$14+СВЦЭМ!$D$10+'СЕТ СН'!$G$5-'СЕТ СН'!$G$24</f>
        <v>4073.77551004</v>
      </c>
      <c r="O57" s="36">
        <f>SUMIFS(СВЦЭМ!$D$39:$D$782,СВЦЭМ!$A$39:$A$782,$A57,СВЦЭМ!$B$39:$B$782,O$47)+'СЕТ СН'!$G$14+СВЦЭМ!$D$10+'СЕТ СН'!$G$5-'СЕТ СН'!$G$24</f>
        <v>4117.25212947</v>
      </c>
      <c r="P57" s="36">
        <f>SUMIFS(СВЦЭМ!$D$39:$D$782,СВЦЭМ!$A$39:$A$782,$A57,СВЦЭМ!$B$39:$B$782,P$47)+'СЕТ СН'!$G$14+СВЦЭМ!$D$10+'СЕТ СН'!$G$5-'СЕТ СН'!$G$24</f>
        <v>4132.66328178</v>
      </c>
      <c r="Q57" s="36">
        <f>SUMIFS(СВЦЭМ!$D$39:$D$782,СВЦЭМ!$A$39:$A$782,$A57,СВЦЭМ!$B$39:$B$782,Q$47)+'СЕТ СН'!$G$14+СВЦЭМ!$D$10+'СЕТ СН'!$G$5-'СЕТ СН'!$G$24</f>
        <v>4108.6395469600002</v>
      </c>
      <c r="R57" s="36">
        <f>SUMIFS(СВЦЭМ!$D$39:$D$782,СВЦЭМ!$A$39:$A$782,$A57,СВЦЭМ!$B$39:$B$782,R$47)+'СЕТ СН'!$G$14+СВЦЭМ!$D$10+'СЕТ СН'!$G$5-'СЕТ СН'!$G$24</f>
        <v>4064.7773239099997</v>
      </c>
      <c r="S57" s="36">
        <f>SUMIFS(СВЦЭМ!$D$39:$D$782,СВЦЭМ!$A$39:$A$782,$A57,СВЦЭМ!$B$39:$B$782,S$47)+'СЕТ СН'!$G$14+СВЦЭМ!$D$10+'СЕТ СН'!$G$5-'СЕТ СН'!$G$24</f>
        <v>4009.5307525500002</v>
      </c>
      <c r="T57" s="36">
        <f>SUMIFS(СВЦЭМ!$D$39:$D$782,СВЦЭМ!$A$39:$A$782,$A57,СВЦЭМ!$B$39:$B$782,T$47)+'СЕТ СН'!$G$14+СВЦЭМ!$D$10+'СЕТ СН'!$G$5-'СЕТ СН'!$G$24</f>
        <v>3973.9346307000001</v>
      </c>
      <c r="U57" s="36">
        <f>SUMIFS(СВЦЭМ!$D$39:$D$782,СВЦЭМ!$A$39:$A$782,$A57,СВЦЭМ!$B$39:$B$782,U$47)+'СЕТ СН'!$G$14+СВЦЭМ!$D$10+'СЕТ СН'!$G$5-'СЕТ СН'!$G$24</f>
        <v>3929.3583876900002</v>
      </c>
      <c r="V57" s="36">
        <f>SUMIFS(СВЦЭМ!$D$39:$D$782,СВЦЭМ!$A$39:$A$782,$A57,СВЦЭМ!$B$39:$B$782,V$47)+'СЕТ СН'!$G$14+СВЦЭМ!$D$10+'СЕТ СН'!$G$5-'СЕТ СН'!$G$24</f>
        <v>3944.0534649299998</v>
      </c>
      <c r="W57" s="36">
        <f>SUMIFS(СВЦЭМ!$D$39:$D$782,СВЦЭМ!$A$39:$A$782,$A57,СВЦЭМ!$B$39:$B$782,W$47)+'СЕТ СН'!$G$14+СВЦЭМ!$D$10+'СЕТ СН'!$G$5-'СЕТ СН'!$G$24</f>
        <v>3974.9906052900001</v>
      </c>
      <c r="X57" s="36">
        <f>SUMIFS(СВЦЭМ!$D$39:$D$782,СВЦЭМ!$A$39:$A$782,$A57,СВЦЭМ!$B$39:$B$782,X$47)+'СЕТ СН'!$G$14+СВЦЭМ!$D$10+'СЕТ СН'!$G$5-'СЕТ СН'!$G$24</f>
        <v>4002.07347243</v>
      </c>
      <c r="Y57" s="36">
        <f>SUMIFS(СВЦЭМ!$D$39:$D$782,СВЦЭМ!$A$39:$A$782,$A57,СВЦЭМ!$B$39:$B$782,Y$47)+'СЕТ СН'!$G$14+СВЦЭМ!$D$10+'СЕТ СН'!$G$5-'СЕТ СН'!$G$24</f>
        <v>4024.3763386199998</v>
      </c>
    </row>
    <row r="58" spans="1:25" ht="15.75" x14ac:dyDescent="0.2">
      <c r="A58" s="35">
        <f t="shared" si="1"/>
        <v>44631</v>
      </c>
      <c r="B58" s="36">
        <f>SUMIFS(СВЦЭМ!$D$39:$D$782,СВЦЭМ!$A$39:$A$782,$A58,СВЦЭМ!$B$39:$B$782,B$47)+'СЕТ СН'!$G$14+СВЦЭМ!$D$10+'СЕТ СН'!$G$5-'СЕТ СН'!$G$24</f>
        <v>4010.6661157500002</v>
      </c>
      <c r="C58" s="36">
        <f>SUMIFS(СВЦЭМ!$D$39:$D$782,СВЦЭМ!$A$39:$A$782,$A58,СВЦЭМ!$B$39:$B$782,C$47)+'СЕТ СН'!$G$14+СВЦЭМ!$D$10+'СЕТ СН'!$G$5-'СЕТ СН'!$G$24</f>
        <v>4062.4693537900002</v>
      </c>
      <c r="D58" s="36">
        <f>SUMIFS(СВЦЭМ!$D$39:$D$782,СВЦЭМ!$A$39:$A$782,$A58,СВЦЭМ!$B$39:$B$782,D$47)+'СЕТ СН'!$G$14+СВЦЭМ!$D$10+'СЕТ СН'!$G$5-'СЕТ СН'!$G$24</f>
        <v>4130.0653239499998</v>
      </c>
      <c r="E58" s="36">
        <f>SUMIFS(СВЦЭМ!$D$39:$D$782,СВЦЭМ!$A$39:$A$782,$A58,СВЦЭМ!$B$39:$B$782,E$47)+'СЕТ СН'!$G$14+СВЦЭМ!$D$10+'СЕТ СН'!$G$5-'СЕТ СН'!$G$24</f>
        <v>4168.8637118799998</v>
      </c>
      <c r="F58" s="36">
        <f>SUMIFS(СВЦЭМ!$D$39:$D$782,СВЦЭМ!$A$39:$A$782,$A58,СВЦЭМ!$B$39:$B$782,F$47)+'СЕТ СН'!$G$14+СВЦЭМ!$D$10+'СЕТ СН'!$G$5-'СЕТ СН'!$G$24</f>
        <v>4187.16964783</v>
      </c>
      <c r="G58" s="36">
        <f>SUMIFS(СВЦЭМ!$D$39:$D$782,СВЦЭМ!$A$39:$A$782,$A58,СВЦЭМ!$B$39:$B$782,G$47)+'СЕТ СН'!$G$14+СВЦЭМ!$D$10+'СЕТ СН'!$G$5-'СЕТ СН'!$G$24</f>
        <v>4155.0622609800002</v>
      </c>
      <c r="H58" s="36">
        <f>SUMIFS(СВЦЭМ!$D$39:$D$782,СВЦЭМ!$A$39:$A$782,$A58,СВЦЭМ!$B$39:$B$782,H$47)+'СЕТ СН'!$G$14+СВЦЭМ!$D$10+'СЕТ СН'!$G$5-'СЕТ СН'!$G$24</f>
        <v>4096.0553840800003</v>
      </c>
      <c r="I58" s="36">
        <f>SUMIFS(СВЦЭМ!$D$39:$D$782,СВЦЭМ!$A$39:$A$782,$A58,СВЦЭМ!$B$39:$B$782,I$47)+'СЕТ СН'!$G$14+СВЦЭМ!$D$10+'СЕТ СН'!$G$5-'СЕТ СН'!$G$24</f>
        <v>4013.2181260699999</v>
      </c>
      <c r="J58" s="36">
        <f>SUMIFS(СВЦЭМ!$D$39:$D$782,СВЦЭМ!$A$39:$A$782,$A58,СВЦЭМ!$B$39:$B$782,J$47)+'СЕТ СН'!$G$14+СВЦЭМ!$D$10+'СЕТ СН'!$G$5-'СЕТ СН'!$G$24</f>
        <v>3963.5899976000001</v>
      </c>
      <c r="K58" s="36">
        <f>SUMIFS(СВЦЭМ!$D$39:$D$782,СВЦЭМ!$A$39:$A$782,$A58,СВЦЭМ!$B$39:$B$782,K$47)+'СЕТ СН'!$G$14+СВЦЭМ!$D$10+'СЕТ СН'!$G$5-'СЕТ СН'!$G$24</f>
        <v>3954.83463553</v>
      </c>
      <c r="L58" s="36">
        <f>SUMIFS(СВЦЭМ!$D$39:$D$782,СВЦЭМ!$A$39:$A$782,$A58,СВЦЭМ!$B$39:$B$782,L$47)+'СЕТ СН'!$G$14+СВЦЭМ!$D$10+'СЕТ СН'!$G$5-'СЕТ СН'!$G$24</f>
        <v>3965.28080301</v>
      </c>
      <c r="M58" s="36">
        <f>SUMIFS(СВЦЭМ!$D$39:$D$782,СВЦЭМ!$A$39:$A$782,$A58,СВЦЭМ!$B$39:$B$782,M$47)+'СЕТ СН'!$G$14+СВЦЭМ!$D$10+'СЕТ СН'!$G$5-'СЕТ СН'!$G$24</f>
        <v>4037.1652458600001</v>
      </c>
      <c r="N58" s="36">
        <f>SUMIFS(СВЦЭМ!$D$39:$D$782,СВЦЭМ!$A$39:$A$782,$A58,СВЦЭМ!$B$39:$B$782,N$47)+'СЕТ СН'!$G$14+СВЦЭМ!$D$10+'СЕТ СН'!$G$5-'СЕТ СН'!$G$24</f>
        <v>4094.21908837</v>
      </c>
      <c r="O58" s="36">
        <f>SUMIFS(СВЦЭМ!$D$39:$D$782,СВЦЭМ!$A$39:$A$782,$A58,СВЦЭМ!$B$39:$B$782,O$47)+'СЕТ СН'!$G$14+СВЦЭМ!$D$10+'СЕТ СН'!$G$5-'СЕТ СН'!$G$24</f>
        <v>4118.2627719499997</v>
      </c>
      <c r="P58" s="36">
        <f>SUMIFS(СВЦЭМ!$D$39:$D$782,СВЦЭМ!$A$39:$A$782,$A58,СВЦЭМ!$B$39:$B$782,P$47)+'СЕТ СН'!$G$14+СВЦЭМ!$D$10+'СЕТ СН'!$G$5-'СЕТ СН'!$G$24</f>
        <v>4129.6516038899999</v>
      </c>
      <c r="Q58" s="36">
        <f>SUMIFS(СВЦЭМ!$D$39:$D$782,СВЦЭМ!$A$39:$A$782,$A58,СВЦЭМ!$B$39:$B$782,Q$47)+'СЕТ СН'!$G$14+СВЦЭМ!$D$10+'СЕТ СН'!$G$5-'СЕТ СН'!$G$24</f>
        <v>4118.3858784900003</v>
      </c>
      <c r="R58" s="36">
        <f>SUMIFS(СВЦЭМ!$D$39:$D$782,СВЦЭМ!$A$39:$A$782,$A58,СВЦЭМ!$B$39:$B$782,R$47)+'СЕТ СН'!$G$14+СВЦЭМ!$D$10+'СЕТ СН'!$G$5-'СЕТ СН'!$G$24</f>
        <v>4082.9528174100001</v>
      </c>
      <c r="S58" s="36">
        <f>SUMIFS(СВЦЭМ!$D$39:$D$782,СВЦЭМ!$A$39:$A$782,$A58,СВЦЭМ!$B$39:$B$782,S$47)+'СЕТ СН'!$G$14+СВЦЭМ!$D$10+'СЕТ СН'!$G$5-'СЕТ СН'!$G$24</f>
        <v>4034.0251591400001</v>
      </c>
      <c r="T58" s="36">
        <f>SUMIFS(СВЦЭМ!$D$39:$D$782,СВЦЭМ!$A$39:$A$782,$A58,СВЦЭМ!$B$39:$B$782,T$47)+'СЕТ СН'!$G$14+СВЦЭМ!$D$10+'СЕТ СН'!$G$5-'СЕТ СН'!$G$24</f>
        <v>3965.24547996</v>
      </c>
      <c r="U58" s="36">
        <f>SUMIFS(СВЦЭМ!$D$39:$D$782,СВЦЭМ!$A$39:$A$782,$A58,СВЦЭМ!$B$39:$B$782,U$47)+'СЕТ СН'!$G$14+СВЦЭМ!$D$10+'СЕТ СН'!$G$5-'СЕТ СН'!$G$24</f>
        <v>3957.2295795300001</v>
      </c>
      <c r="V58" s="36">
        <f>SUMIFS(СВЦЭМ!$D$39:$D$782,СВЦЭМ!$A$39:$A$782,$A58,СВЦЭМ!$B$39:$B$782,V$47)+'СЕТ СН'!$G$14+СВЦЭМ!$D$10+'СЕТ СН'!$G$5-'СЕТ СН'!$G$24</f>
        <v>3971.0018813500001</v>
      </c>
      <c r="W58" s="36">
        <f>SUMIFS(СВЦЭМ!$D$39:$D$782,СВЦЭМ!$A$39:$A$782,$A58,СВЦЭМ!$B$39:$B$782,W$47)+'СЕТ СН'!$G$14+СВЦЭМ!$D$10+'СЕТ СН'!$G$5-'СЕТ СН'!$G$24</f>
        <v>4003.4091362899999</v>
      </c>
      <c r="X58" s="36">
        <f>SUMIFS(СВЦЭМ!$D$39:$D$782,СВЦЭМ!$A$39:$A$782,$A58,СВЦЭМ!$B$39:$B$782,X$47)+'СЕТ СН'!$G$14+СВЦЭМ!$D$10+'СЕТ СН'!$G$5-'СЕТ СН'!$G$24</f>
        <v>4020.7606234599998</v>
      </c>
      <c r="Y58" s="36">
        <f>SUMIFS(СВЦЭМ!$D$39:$D$782,СВЦЭМ!$A$39:$A$782,$A58,СВЦЭМ!$B$39:$B$782,Y$47)+'СЕТ СН'!$G$14+СВЦЭМ!$D$10+'СЕТ СН'!$G$5-'СЕТ СН'!$G$24</f>
        <v>4048.2626175800001</v>
      </c>
    </row>
    <row r="59" spans="1:25" ht="15.75" x14ac:dyDescent="0.2">
      <c r="A59" s="35">
        <f t="shared" si="1"/>
        <v>44632</v>
      </c>
      <c r="B59" s="36">
        <f>SUMIFS(СВЦЭМ!$D$39:$D$782,СВЦЭМ!$A$39:$A$782,$A59,СВЦЭМ!$B$39:$B$782,B$47)+'СЕТ СН'!$G$14+СВЦЭМ!$D$10+'СЕТ СН'!$G$5-'СЕТ СН'!$G$24</f>
        <v>4033.6155750299999</v>
      </c>
      <c r="C59" s="36">
        <f>SUMIFS(СВЦЭМ!$D$39:$D$782,СВЦЭМ!$A$39:$A$782,$A59,СВЦЭМ!$B$39:$B$782,C$47)+'СЕТ СН'!$G$14+СВЦЭМ!$D$10+'СЕТ СН'!$G$5-'СЕТ СН'!$G$24</f>
        <v>4113.9260851999998</v>
      </c>
      <c r="D59" s="36">
        <f>SUMIFS(СВЦЭМ!$D$39:$D$782,СВЦЭМ!$A$39:$A$782,$A59,СВЦЭМ!$B$39:$B$782,D$47)+'СЕТ СН'!$G$14+СВЦЭМ!$D$10+'СЕТ СН'!$G$5-'СЕТ СН'!$G$24</f>
        <v>4175.6749051699999</v>
      </c>
      <c r="E59" s="36">
        <f>SUMIFS(СВЦЭМ!$D$39:$D$782,СВЦЭМ!$A$39:$A$782,$A59,СВЦЭМ!$B$39:$B$782,E$47)+'СЕТ СН'!$G$14+СВЦЭМ!$D$10+'СЕТ СН'!$G$5-'СЕТ СН'!$G$24</f>
        <v>4203.2969848299999</v>
      </c>
      <c r="F59" s="36">
        <f>SUMIFS(СВЦЭМ!$D$39:$D$782,СВЦЭМ!$A$39:$A$782,$A59,СВЦЭМ!$B$39:$B$782,F$47)+'СЕТ СН'!$G$14+СВЦЭМ!$D$10+'СЕТ СН'!$G$5-'СЕТ СН'!$G$24</f>
        <v>4208.35963524</v>
      </c>
      <c r="G59" s="36">
        <f>SUMIFS(СВЦЭМ!$D$39:$D$782,СВЦЭМ!$A$39:$A$782,$A59,СВЦЭМ!$B$39:$B$782,G$47)+'СЕТ СН'!$G$14+СВЦЭМ!$D$10+'СЕТ СН'!$G$5-'СЕТ СН'!$G$24</f>
        <v>4204.1357945199998</v>
      </c>
      <c r="H59" s="36">
        <f>SUMIFS(СВЦЭМ!$D$39:$D$782,СВЦЭМ!$A$39:$A$782,$A59,СВЦЭМ!$B$39:$B$782,H$47)+'СЕТ СН'!$G$14+СВЦЭМ!$D$10+'СЕТ СН'!$G$5-'СЕТ СН'!$G$24</f>
        <v>4163.1605454500004</v>
      </c>
      <c r="I59" s="36">
        <f>SUMIFS(СВЦЭМ!$D$39:$D$782,СВЦЭМ!$A$39:$A$782,$A59,СВЦЭМ!$B$39:$B$782,I$47)+'СЕТ СН'!$G$14+СВЦЭМ!$D$10+'СЕТ СН'!$G$5-'СЕТ СН'!$G$24</f>
        <v>4066.7594755700002</v>
      </c>
      <c r="J59" s="36">
        <f>SUMIFS(СВЦЭМ!$D$39:$D$782,СВЦЭМ!$A$39:$A$782,$A59,СВЦЭМ!$B$39:$B$782,J$47)+'СЕТ СН'!$G$14+СВЦЭМ!$D$10+'СЕТ СН'!$G$5-'СЕТ СН'!$G$24</f>
        <v>3977.9183993699999</v>
      </c>
      <c r="K59" s="36">
        <f>SUMIFS(СВЦЭМ!$D$39:$D$782,СВЦЭМ!$A$39:$A$782,$A59,СВЦЭМ!$B$39:$B$782,K$47)+'СЕТ СН'!$G$14+СВЦЭМ!$D$10+'СЕТ СН'!$G$5-'СЕТ СН'!$G$24</f>
        <v>3962.7596973999998</v>
      </c>
      <c r="L59" s="36">
        <f>SUMIFS(СВЦЭМ!$D$39:$D$782,СВЦЭМ!$A$39:$A$782,$A59,СВЦЭМ!$B$39:$B$782,L$47)+'СЕТ СН'!$G$14+СВЦЭМ!$D$10+'СЕТ СН'!$G$5-'СЕТ СН'!$G$24</f>
        <v>3960.41681776</v>
      </c>
      <c r="M59" s="36">
        <f>SUMIFS(СВЦЭМ!$D$39:$D$782,СВЦЭМ!$A$39:$A$782,$A59,СВЦЭМ!$B$39:$B$782,M$47)+'СЕТ СН'!$G$14+СВЦЭМ!$D$10+'СЕТ СН'!$G$5-'СЕТ СН'!$G$24</f>
        <v>4021.4419755700001</v>
      </c>
      <c r="N59" s="36">
        <f>SUMIFS(СВЦЭМ!$D$39:$D$782,СВЦЭМ!$A$39:$A$782,$A59,СВЦЭМ!$B$39:$B$782,N$47)+'СЕТ СН'!$G$14+СВЦЭМ!$D$10+'СЕТ СН'!$G$5-'СЕТ СН'!$G$24</f>
        <v>4074.16227213</v>
      </c>
      <c r="O59" s="36">
        <f>SUMIFS(СВЦЭМ!$D$39:$D$782,СВЦЭМ!$A$39:$A$782,$A59,СВЦЭМ!$B$39:$B$782,O$47)+'СЕТ СН'!$G$14+СВЦЭМ!$D$10+'СЕТ СН'!$G$5-'СЕТ СН'!$G$24</f>
        <v>4131.4816768700002</v>
      </c>
      <c r="P59" s="36">
        <f>SUMIFS(СВЦЭМ!$D$39:$D$782,СВЦЭМ!$A$39:$A$782,$A59,СВЦЭМ!$B$39:$B$782,P$47)+'СЕТ СН'!$G$14+СВЦЭМ!$D$10+'СЕТ СН'!$G$5-'СЕТ СН'!$G$24</f>
        <v>4147.6318785100002</v>
      </c>
      <c r="Q59" s="36">
        <f>SUMIFS(СВЦЭМ!$D$39:$D$782,СВЦЭМ!$A$39:$A$782,$A59,СВЦЭМ!$B$39:$B$782,Q$47)+'СЕТ СН'!$G$14+СВЦЭМ!$D$10+'СЕТ СН'!$G$5-'СЕТ СН'!$G$24</f>
        <v>4122.01475338</v>
      </c>
      <c r="R59" s="36">
        <f>SUMIFS(СВЦЭМ!$D$39:$D$782,СВЦЭМ!$A$39:$A$782,$A59,СВЦЭМ!$B$39:$B$782,R$47)+'СЕТ СН'!$G$14+СВЦЭМ!$D$10+'СЕТ СН'!$G$5-'СЕТ СН'!$G$24</f>
        <v>4083.1381366099999</v>
      </c>
      <c r="S59" s="36">
        <f>SUMIFS(СВЦЭМ!$D$39:$D$782,СВЦЭМ!$A$39:$A$782,$A59,СВЦЭМ!$B$39:$B$782,S$47)+'СЕТ СН'!$G$14+СВЦЭМ!$D$10+'СЕТ СН'!$G$5-'СЕТ СН'!$G$24</f>
        <v>4031.8897058399998</v>
      </c>
      <c r="T59" s="36">
        <f>SUMIFS(СВЦЭМ!$D$39:$D$782,СВЦЭМ!$A$39:$A$782,$A59,СВЦЭМ!$B$39:$B$782,T$47)+'СЕТ СН'!$G$14+СВЦЭМ!$D$10+'СЕТ СН'!$G$5-'СЕТ СН'!$G$24</f>
        <v>3984.97564186</v>
      </c>
      <c r="U59" s="36">
        <f>SUMIFS(СВЦЭМ!$D$39:$D$782,СВЦЭМ!$A$39:$A$782,$A59,СВЦЭМ!$B$39:$B$782,U$47)+'СЕТ СН'!$G$14+СВЦЭМ!$D$10+'СЕТ СН'!$G$5-'СЕТ СН'!$G$24</f>
        <v>3954.7068652799999</v>
      </c>
      <c r="V59" s="36">
        <f>SUMIFS(СВЦЭМ!$D$39:$D$782,СВЦЭМ!$A$39:$A$782,$A59,СВЦЭМ!$B$39:$B$782,V$47)+'СЕТ СН'!$G$14+СВЦЭМ!$D$10+'СЕТ СН'!$G$5-'СЕТ СН'!$G$24</f>
        <v>3966.9805279500001</v>
      </c>
      <c r="W59" s="36">
        <f>SUMIFS(СВЦЭМ!$D$39:$D$782,СВЦЭМ!$A$39:$A$782,$A59,СВЦЭМ!$B$39:$B$782,W$47)+'СЕТ СН'!$G$14+СВЦЭМ!$D$10+'СЕТ СН'!$G$5-'СЕТ СН'!$G$24</f>
        <v>3989.1985849800003</v>
      </c>
      <c r="X59" s="36">
        <f>SUMIFS(СВЦЭМ!$D$39:$D$782,СВЦЭМ!$A$39:$A$782,$A59,СВЦЭМ!$B$39:$B$782,X$47)+'СЕТ СН'!$G$14+СВЦЭМ!$D$10+'СЕТ СН'!$G$5-'СЕТ СН'!$G$24</f>
        <v>4011.6463767599998</v>
      </c>
      <c r="Y59" s="36">
        <f>SUMIFS(СВЦЭМ!$D$39:$D$782,СВЦЭМ!$A$39:$A$782,$A59,СВЦЭМ!$B$39:$B$782,Y$47)+'СЕТ СН'!$G$14+СВЦЭМ!$D$10+'СЕТ СН'!$G$5-'СЕТ СН'!$G$24</f>
        <v>4048.22787948</v>
      </c>
    </row>
    <row r="60" spans="1:25" ht="15.75" x14ac:dyDescent="0.2">
      <c r="A60" s="35">
        <f t="shared" si="1"/>
        <v>44633</v>
      </c>
      <c r="B60" s="36">
        <f>SUMIFS(СВЦЭМ!$D$39:$D$782,СВЦЭМ!$A$39:$A$782,$A60,СВЦЭМ!$B$39:$B$782,B$47)+'СЕТ СН'!$G$14+СВЦЭМ!$D$10+'СЕТ СН'!$G$5-'СЕТ СН'!$G$24</f>
        <v>4064.4591527800003</v>
      </c>
      <c r="C60" s="36">
        <f>SUMIFS(СВЦЭМ!$D$39:$D$782,СВЦЭМ!$A$39:$A$782,$A60,СВЦЭМ!$B$39:$B$782,C$47)+'СЕТ СН'!$G$14+СВЦЭМ!$D$10+'СЕТ СН'!$G$5-'СЕТ СН'!$G$24</f>
        <v>4125.15633944</v>
      </c>
      <c r="D60" s="36">
        <f>SUMIFS(СВЦЭМ!$D$39:$D$782,СВЦЭМ!$A$39:$A$782,$A60,СВЦЭМ!$B$39:$B$782,D$47)+'СЕТ СН'!$G$14+СВЦЭМ!$D$10+'СЕТ СН'!$G$5-'СЕТ СН'!$G$24</f>
        <v>4178.9209864499999</v>
      </c>
      <c r="E60" s="36">
        <f>SUMIFS(СВЦЭМ!$D$39:$D$782,СВЦЭМ!$A$39:$A$782,$A60,СВЦЭМ!$B$39:$B$782,E$47)+'СЕТ СН'!$G$14+СВЦЭМ!$D$10+'СЕТ СН'!$G$5-'СЕТ СН'!$G$24</f>
        <v>4208.9299814099995</v>
      </c>
      <c r="F60" s="36">
        <f>SUMIFS(СВЦЭМ!$D$39:$D$782,СВЦЭМ!$A$39:$A$782,$A60,СВЦЭМ!$B$39:$B$782,F$47)+'СЕТ СН'!$G$14+СВЦЭМ!$D$10+'СЕТ СН'!$G$5-'СЕТ СН'!$G$24</f>
        <v>4239.2781010500003</v>
      </c>
      <c r="G60" s="36">
        <f>SUMIFS(СВЦЭМ!$D$39:$D$782,СВЦЭМ!$A$39:$A$782,$A60,СВЦЭМ!$B$39:$B$782,G$47)+'СЕТ СН'!$G$14+СВЦЭМ!$D$10+'СЕТ СН'!$G$5-'СЕТ СН'!$G$24</f>
        <v>4234.1984238000005</v>
      </c>
      <c r="H60" s="36">
        <f>SUMIFS(СВЦЭМ!$D$39:$D$782,СВЦЭМ!$A$39:$A$782,$A60,СВЦЭМ!$B$39:$B$782,H$47)+'СЕТ СН'!$G$14+СВЦЭМ!$D$10+'СЕТ СН'!$G$5-'СЕТ СН'!$G$24</f>
        <v>4197.5217782999998</v>
      </c>
      <c r="I60" s="36">
        <f>SUMIFS(СВЦЭМ!$D$39:$D$782,СВЦЭМ!$A$39:$A$782,$A60,СВЦЭМ!$B$39:$B$782,I$47)+'СЕТ СН'!$G$14+СВЦЭМ!$D$10+'СЕТ СН'!$G$5-'СЕТ СН'!$G$24</f>
        <v>4104.7978212199996</v>
      </c>
      <c r="J60" s="36">
        <f>SUMIFS(СВЦЭМ!$D$39:$D$782,СВЦЭМ!$A$39:$A$782,$A60,СВЦЭМ!$B$39:$B$782,J$47)+'СЕТ СН'!$G$14+СВЦЭМ!$D$10+'СЕТ СН'!$G$5-'СЕТ СН'!$G$24</f>
        <v>4026.8325974700001</v>
      </c>
      <c r="K60" s="36">
        <f>SUMIFS(СВЦЭМ!$D$39:$D$782,СВЦЭМ!$A$39:$A$782,$A60,СВЦЭМ!$B$39:$B$782,K$47)+'СЕТ СН'!$G$14+СВЦЭМ!$D$10+'СЕТ СН'!$G$5-'СЕТ СН'!$G$24</f>
        <v>3986.47987969</v>
      </c>
      <c r="L60" s="36">
        <f>SUMIFS(СВЦЭМ!$D$39:$D$782,СВЦЭМ!$A$39:$A$782,$A60,СВЦЭМ!$B$39:$B$782,L$47)+'СЕТ СН'!$G$14+СВЦЭМ!$D$10+'СЕТ СН'!$G$5-'СЕТ СН'!$G$24</f>
        <v>3984.5487206299999</v>
      </c>
      <c r="M60" s="36">
        <f>SUMIFS(СВЦЭМ!$D$39:$D$782,СВЦЭМ!$A$39:$A$782,$A60,СВЦЭМ!$B$39:$B$782,M$47)+'СЕТ СН'!$G$14+СВЦЭМ!$D$10+'СЕТ СН'!$G$5-'СЕТ СН'!$G$24</f>
        <v>4034.04954142</v>
      </c>
      <c r="N60" s="36">
        <f>SUMIFS(СВЦЭМ!$D$39:$D$782,СВЦЭМ!$A$39:$A$782,$A60,СВЦЭМ!$B$39:$B$782,N$47)+'СЕТ СН'!$G$14+СВЦЭМ!$D$10+'СЕТ СН'!$G$5-'СЕТ СН'!$G$24</f>
        <v>4069.5118810700001</v>
      </c>
      <c r="O60" s="36">
        <f>SUMIFS(СВЦЭМ!$D$39:$D$782,СВЦЭМ!$A$39:$A$782,$A60,СВЦЭМ!$B$39:$B$782,O$47)+'СЕТ СН'!$G$14+СВЦЭМ!$D$10+'СЕТ СН'!$G$5-'СЕТ СН'!$G$24</f>
        <v>4109.1008682499996</v>
      </c>
      <c r="P60" s="36">
        <f>SUMIFS(СВЦЭМ!$D$39:$D$782,СВЦЭМ!$A$39:$A$782,$A60,СВЦЭМ!$B$39:$B$782,P$47)+'СЕТ СН'!$G$14+СВЦЭМ!$D$10+'СЕТ СН'!$G$5-'СЕТ СН'!$G$24</f>
        <v>4129.0552930399999</v>
      </c>
      <c r="Q60" s="36">
        <f>SUMIFS(СВЦЭМ!$D$39:$D$782,СВЦЭМ!$A$39:$A$782,$A60,СВЦЭМ!$B$39:$B$782,Q$47)+'СЕТ СН'!$G$14+СВЦЭМ!$D$10+'СЕТ СН'!$G$5-'СЕТ СН'!$G$24</f>
        <v>4098.2686602800004</v>
      </c>
      <c r="R60" s="36">
        <f>SUMIFS(СВЦЭМ!$D$39:$D$782,СВЦЭМ!$A$39:$A$782,$A60,СВЦЭМ!$B$39:$B$782,R$47)+'СЕТ СН'!$G$14+СВЦЭМ!$D$10+'СЕТ СН'!$G$5-'СЕТ СН'!$G$24</f>
        <v>4063.6848085399997</v>
      </c>
      <c r="S60" s="36">
        <f>SUMIFS(СВЦЭМ!$D$39:$D$782,СВЦЭМ!$A$39:$A$782,$A60,СВЦЭМ!$B$39:$B$782,S$47)+'СЕТ СН'!$G$14+СВЦЭМ!$D$10+'СЕТ СН'!$G$5-'СЕТ СН'!$G$24</f>
        <v>4018.3269041799999</v>
      </c>
      <c r="T60" s="36">
        <f>SUMIFS(СВЦЭМ!$D$39:$D$782,СВЦЭМ!$A$39:$A$782,$A60,СВЦЭМ!$B$39:$B$782,T$47)+'СЕТ СН'!$G$14+СВЦЭМ!$D$10+'СЕТ СН'!$G$5-'СЕТ СН'!$G$24</f>
        <v>3969.9882929699997</v>
      </c>
      <c r="U60" s="36">
        <f>SUMIFS(СВЦЭМ!$D$39:$D$782,СВЦЭМ!$A$39:$A$782,$A60,СВЦЭМ!$B$39:$B$782,U$47)+'СЕТ СН'!$G$14+СВЦЭМ!$D$10+'СЕТ СН'!$G$5-'СЕТ СН'!$G$24</f>
        <v>3951.1537122</v>
      </c>
      <c r="V60" s="36">
        <f>SUMIFS(СВЦЭМ!$D$39:$D$782,СВЦЭМ!$A$39:$A$782,$A60,СВЦЭМ!$B$39:$B$782,V$47)+'СЕТ СН'!$G$14+СВЦЭМ!$D$10+'СЕТ СН'!$G$5-'СЕТ СН'!$G$24</f>
        <v>3948.26143852</v>
      </c>
      <c r="W60" s="36">
        <f>SUMIFS(СВЦЭМ!$D$39:$D$782,СВЦЭМ!$A$39:$A$782,$A60,СВЦЭМ!$B$39:$B$782,W$47)+'СЕТ СН'!$G$14+СВЦЭМ!$D$10+'СЕТ СН'!$G$5-'СЕТ СН'!$G$24</f>
        <v>3961.27948277</v>
      </c>
      <c r="X60" s="36">
        <f>SUMIFS(СВЦЭМ!$D$39:$D$782,СВЦЭМ!$A$39:$A$782,$A60,СВЦЭМ!$B$39:$B$782,X$47)+'СЕТ СН'!$G$14+СВЦЭМ!$D$10+'СЕТ СН'!$G$5-'СЕТ СН'!$G$24</f>
        <v>3992.2678161499998</v>
      </c>
      <c r="Y60" s="36">
        <f>SUMIFS(СВЦЭМ!$D$39:$D$782,СВЦЭМ!$A$39:$A$782,$A60,СВЦЭМ!$B$39:$B$782,Y$47)+'СЕТ СН'!$G$14+СВЦЭМ!$D$10+'СЕТ СН'!$G$5-'СЕТ СН'!$G$24</f>
        <v>4012.86912983</v>
      </c>
    </row>
    <row r="61" spans="1:25" ht="15.75" x14ac:dyDescent="0.2">
      <c r="A61" s="35">
        <f t="shared" si="1"/>
        <v>44634</v>
      </c>
      <c r="B61" s="36">
        <f>SUMIFS(СВЦЭМ!$D$39:$D$782,СВЦЭМ!$A$39:$A$782,$A61,СВЦЭМ!$B$39:$B$782,B$47)+'СЕТ СН'!$G$14+СВЦЭМ!$D$10+'СЕТ СН'!$G$5-'СЕТ СН'!$G$24</f>
        <v>4063.0299546699998</v>
      </c>
      <c r="C61" s="36">
        <f>SUMIFS(СВЦЭМ!$D$39:$D$782,СВЦЭМ!$A$39:$A$782,$A61,СВЦЭМ!$B$39:$B$782,C$47)+'СЕТ СН'!$G$14+СВЦЭМ!$D$10+'СЕТ СН'!$G$5-'СЕТ СН'!$G$24</f>
        <v>4110.4171197699998</v>
      </c>
      <c r="D61" s="36">
        <f>SUMIFS(СВЦЭМ!$D$39:$D$782,СВЦЭМ!$A$39:$A$782,$A61,СВЦЭМ!$B$39:$B$782,D$47)+'СЕТ СН'!$G$14+СВЦЭМ!$D$10+'СЕТ СН'!$G$5-'СЕТ СН'!$G$24</f>
        <v>4172.06236764</v>
      </c>
      <c r="E61" s="36">
        <f>SUMIFS(СВЦЭМ!$D$39:$D$782,СВЦЭМ!$A$39:$A$782,$A61,СВЦЭМ!$B$39:$B$782,E$47)+'СЕТ СН'!$G$14+СВЦЭМ!$D$10+'СЕТ СН'!$G$5-'СЕТ СН'!$G$24</f>
        <v>4197.1371506899995</v>
      </c>
      <c r="F61" s="36">
        <f>SUMIFS(СВЦЭМ!$D$39:$D$782,СВЦЭМ!$A$39:$A$782,$A61,СВЦЭМ!$B$39:$B$782,F$47)+'СЕТ СН'!$G$14+СВЦЭМ!$D$10+'СЕТ СН'!$G$5-'СЕТ СН'!$G$24</f>
        <v>4202.9070321300005</v>
      </c>
      <c r="G61" s="36">
        <f>SUMIFS(СВЦЭМ!$D$39:$D$782,СВЦЭМ!$A$39:$A$782,$A61,СВЦЭМ!$B$39:$B$782,G$47)+'СЕТ СН'!$G$14+СВЦЭМ!$D$10+'СЕТ СН'!$G$5-'СЕТ СН'!$G$24</f>
        <v>4150.5972703099997</v>
      </c>
      <c r="H61" s="36">
        <f>SUMIFS(СВЦЭМ!$D$39:$D$782,СВЦЭМ!$A$39:$A$782,$A61,СВЦЭМ!$B$39:$B$782,H$47)+'СЕТ СН'!$G$14+СВЦЭМ!$D$10+'СЕТ СН'!$G$5-'СЕТ СН'!$G$24</f>
        <v>4103.6123081300002</v>
      </c>
      <c r="I61" s="36">
        <f>SUMIFS(СВЦЭМ!$D$39:$D$782,СВЦЭМ!$A$39:$A$782,$A61,СВЦЭМ!$B$39:$B$782,I$47)+'СЕТ СН'!$G$14+СВЦЭМ!$D$10+'СЕТ СН'!$G$5-'СЕТ СН'!$G$24</f>
        <v>4020.2086129099998</v>
      </c>
      <c r="J61" s="36">
        <f>SUMIFS(СВЦЭМ!$D$39:$D$782,СВЦЭМ!$A$39:$A$782,$A61,СВЦЭМ!$B$39:$B$782,J$47)+'СЕТ СН'!$G$14+СВЦЭМ!$D$10+'СЕТ СН'!$G$5-'СЕТ СН'!$G$24</f>
        <v>3996.8113107899999</v>
      </c>
      <c r="K61" s="36">
        <f>SUMIFS(СВЦЭМ!$D$39:$D$782,СВЦЭМ!$A$39:$A$782,$A61,СВЦЭМ!$B$39:$B$782,K$47)+'СЕТ СН'!$G$14+СВЦЭМ!$D$10+'СЕТ СН'!$G$5-'СЕТ СН'!$G$24</f>
        <v>3983.5075404600002</v>
      </c>
      <c r="L61" s="36">
        <f>SUMIFS(СВЦЭМ!$D$39:$D$782,СВЦЭМ!$A$39:$A$782,$A61,СВЦЭМ!$B$39:$B$782,L$47)+'СЕТ СН'!$G$14+СВЦЭМ!$D$10+'СЕТ СН'!$G$5-'СЕТ СН'!$G$24</f>
        <v>3987.7362009899998</v>
      </c>
      <c r="M61" s="36">
        <f>SUMIFS(СВЦЭМ!$D$39:$D$782,СВЦЭМ!$A$39:$A$782,$A61,СВЦЭМ!$B$39:$B$782,M$47)+'СЕТ СН'!$G$14+СВЦЭМ!$D$10+'СЕТ СН'!$G$5-'СЕТ СН'!$G$24</f>
        <v>4029.42900117</v>
      </c>
      <c r="N61" s="36">
        <f>SUMIFS(СВЦЭМ!$D$39:$D$782,СВЦЭМ!$A$39:$A$782,$A61,СВЦЭМ!$B$39:$B$782,N$47)+'СЕТ СН'!$G$14+СВЦЭМ!$D$10+'СЕТ СН'!$G$5-'СЕТ СН'!$G$24</f>
        <v>4069.3701635500001</v>
      </c>
      <c r="O61" s="36">
        <f>SUMIFS(СВЦЭМ!$D$39:$D$782,СВЦЭМ!$A$39:$A$782,$A61,СВЦЭМ!$B$39:$B$782,O$47)+'СЕТ СН'!$G$14+СВЦЭМ!$D$10+'СЕТ СН'!$G$5-'СЕТ СН'!$G$24</f>
        <v>4101.3480437600001</v>
      </c>
      <c r="P61" s="36">
        <f>SUMIFS(СВЦЭМ!$D$39:$D$782,СВЦЭМ!$A$39:$A$782,$A61,СВЦЭМ!$B$39:$B$782,P$47)+'СЕТ СН'!$G$14+СВЦЭМ!$D$10+'СЕТ СН'!$G$5-'СЕТ СН'!$G$24</f>
        <v>4104.9793010600006</v>
      </c>
      <c r="Q61" s="36">
        <f>SUMIFS(СВЦЭМ!$D$39:$D$782,СВЦЭМ!$A$39:$A$782,$A61,СВЦЭМ!$B$39:$B$782,Q$47)+'СЕТ СН'!$G$14+СВЦЭМ!$D$10+'СЕТ СН'!$G$5-'СЕТ СН'!$G$24</f>
        <v>4078.4976898699997</v>
      </c>
      <c r="R61" s="36">
        <f>SUMIFS(СВЦЭМ!$D$39:$D$782,СВЦЭМ!$A$39:$A$782,$A61,СВЦЭМ!$B$39:$B$782,R$47)+'СЕТ СН'!$G$14+СВЦЭМ!$D$10+'СЕТ СН'!$G$5-'СЕТ СН'!$G$24</f>
        <v>4044.8101739799999</v>
      </c>
      <c r="S61" s="36">
        <f>SUMIFS(СВЦЭМ!$D$39:$D$782,СВЦЭМ!$A$39:$A$782,$A61,СВЦЭМ!$B$39:$B$782,S$47)+'СЕТ СН'!$G$14+СВЦЭМ!$D$10+'СЕТ СН'!$G$5-'СЕТ СН'!$G$24</f>
        <v>4009.70672294</v>
      </c>
      <c r="T61" s="36">
        <f>SUMIFS(СВЦЭМ!$D$39:$D$782,СВЦЭМ!$A$39:$A$782,$A61,СВЦЭМ!$B$39:$B$782,T$47)+'СЕТ СН'!$G$14+СВЦЭМ!$D$10+'СЕТ СН'!$G$5-'СЕТ СН'!$G$24</f>
        <v>3972.6734672900002</v>
      </c>
      <c r="U61" s="36">
        <f>SUMIFS(СВЦЭМ!$D$39:$D$782,СВЦЭМ!$A$39:$A$782,$A61,СВЦЭМ!$B$39:$B$782,U$47)+'СЕТ СН'!$G$14+СВЦЭМ!$D$10+'СЕТ СН'!$G$5-'СЕТ СН'!$G$24</f>
        <v>3963.9062119600003</v>
      </c>
      <c r="V61" s="36">
        <f>SUMIFS(СВЦЭМ!$D$39:$D$782,СВЦЭМ!$A$39:$A$782,$A61,СВЦЭМ!$B$39:$B$782,V$47)+'СЕТ СН'!$G$14+СВЦЭМ!$D$10+'СЕТ СН'!$G$5-'СЕТ СН'!$G$24</f>
        <v>3970.08154848</v>
      </c>
      <c r="W61" s="36">
        <f>SUMIFS(СВЦЭМ!$D$39:$D$782,СВЦЭМ!$A$39:$A$782,$A61,СВЦЭМ!$B$39:$B$782,W$47)+'СЕТ СН'!$G$14+СВЦЭМ!$D$10+'СЕТ СН'!$G$5-'СЕТ СН'!$G$24</f>
        <v>3972.3274896299999</v>
      </c>
      <c r="X61" s="36">
        <f>SUMIFS(СВЦЭМ!$D$39:$D$782,СВЦЭМ!$A$39:$A$782,$A61,СВЦЭМ!$B$39:$B$782,X$47)+'СЕТ СН'!$G$14+СВЦЭМ!$D$10+'СЕТ СН'!$G$5-'СЕТ СН'!$G$24</f>
        <v>4014.0249165800001</v>
      </c>
      <c r="Y61" s="36">
        <f>SUMIFS(СВЦЭМ!$D$39:$D$782,СВЦЭМ!$A$39:$A$782,$A61,СВЦЭМ!$B$39:$B$782,Y$47)+'СЕТ СН'!$G$14+СВЦЭМ!$D$10+'СЕТ СН'!$G$5-'СЕТ СН'!$G$24</f>
        <v>4053.3645655299997</v>
      </c>
    </row>
    <row r="62" spans="1:25" ht="15.75" x14ac:dyDescent="0.2">
      <c r="A62" s="35">
        <f t="shared" si="1"/>
        <v>44635</v>
      </c>
      <c r="B62" s="36">
        <f>SUMIFS(СВЦЭМ!$D$39:$D$782,СВЦЭМ!$A$39:$A$782,$A62,СВЦЭМ!$B$39:$B$782,B$47)+'СЕТ СН'!$G$14+СВЦЭМ!$D$10+'СЕТ СН'!$G$5-'СЕТ СН'!$G$24</f>
        <v>4076.9284229699997</v>
      </c>
      <c r="C62" s="36">
        <f>SUMIFS(СВЦЭМ!$D$39:$D$782,СВЦЭМ!$A$39:$A$782,$A62,СВЦЭМ!$B$39:$B$782,C$47)+'СЕТ СН'!$G$14+СВЦЭМ!$D$10+'СЕТ СН'!$G$5-'СЕТ СН'!$G$24</f>
        <v>4126.1254210999996</v>
      </c>
      <c r="D62" s="36">
        <f>SUMIFS(СВЦЭМ!$D$39:$D$782,СВЦЭМ!$A$39:$A$782,$A62,СВЦЭМ!$B$39:$B$782,D$47)+'СЕТ СН'!$G$14+СВЦЭМ!$D$10+'СЕТ СН'!$G$5-'СЕТ СН'!$G$24</f>
        <v>4183.3418413300005</v>
      </c>
      <c r="E62" s="36">
        <f>SUMIFS(СВЦЭМ!$D$39:$D$782,СВЦЭМ!$A$39:$A$782,$A62,СВЦЭМ!$B$39:$B$782,E$47)+'СЕТ СН'!$G$14+СВЦЭМ!$D$10+'СЕТ СН'!$G$5-'СЕТ СН'!$G$24</f>
        <v>4203.0291277899996</v>
      </c>
      <c r="F62" s="36">
        <f>SUMIFS(СВЦЭМ!$D$39:$D$782,СВЦЭМ!$A$39:$A$782,$A62,СВЦЭМ!$B$39:$B$782,F$47)+'СЕТ СН'!$G$14+СВЦЭМ!$D$10+'СЕТ СН'!$G$5-'СЕТ СН'!$G$24</f>
        <v>4209.4335318200001</v>
      </c>
      <c r="G62" s="36">
        <f>SUMIFS(СВЦЭМ!$D$39:$D$782,СВЦЭМ!$A$39:$A$782,$A62,СВЦЭМ!$B$39:$B$782,G$47)+'СЕТ СН'!$G$14+СВЦЭМ!$D$10+'СЕТ СН'!$G$5-'СЕТ СН'!$G$24</f>
        <v>4179.3497970200006</v>
      </c>
      <c r="H62" s="36">
        <f>SUMIFS(СВЦЭМ!$D$39:$D$782,СВЦЭМ!$A$39:$A$782,$A62,СВЦЭМ!$B$39:$B$782,H$47)+'СЕТ СН'!$G$14+СВЦЭМ!$D$10+'СЕТ СН'!$G$5-'СЕТ СН'!$G$24</f>
        <v>4090.8209231600003</v>
      </c>
      <c r="I62" s="36">
        <f>SUMIFS(СВЦЭМ!$D$39:$D$782,СВЦЭМ!$A$39:$A$782,$A62,СВЦЭМ!$B$39:$B$782,I$47)+'СЕТ СН'!$G$14+СВЦЭМ!$D$10+'СЕТ СН'!$G$5-'СЕТ СН'!$G$24</f>
        <v>4020.51944736</v>
      </c>
      <c r="J62" s="36">
        <f>SUMIFS(СВЦЭМ!$D$39:$D$782,СВЦЭМ!$A$39:$A$782,$A62,СВЦЭМ!$B$39:$B$782,J$47)+'СЕТ СН'!$G$14+СВЦЭМ!$D$10+'СЕТ СН'!$G$5-'СЕТ СН'!$G$24</f>
        <v>3971.88012295</v>
      </c>
      <c r="K62" s="36">
        <f>SUMIFS(СВЦЭМ!$D$39:$D$782,СВЦЭМ!$A$39:$A$782,$A62,СВЦЭМ!$B$39:$B$782,K$47)+'СЕТ СН'!$G$14+СВЦЭМ!$D$10+'СЕТ СН'!$G$5-'СЕТ СН'!$G$24</f>
        <v>3961.7842662900002</v>
      </c>
      <c r="L62" s="36">
        <f>SUMIFS(СВЦЭМ!$D$39:$D$782,СВЦЭМ!$A$39:$A$782,$A62,СВЦЭМ!$B$39:$B$782,L$47)+'СЕТ СН'!$G$14+СВЦЭМ!$D$10+'СЕТ СН'!$G$5-'СЕТ СН'!$G$24</f>
        <v>3966.8636961000002</v>
      </c>
      <c r="M62" s="36">
        <f>SUMIFS(СВЦЭМ!$D$39:$D$782,СВЦЭМ!$A$39:$A$782,$A62,СВЦЭМ!$B$39:$B$782,M$47)+'СЕТ СН'!$G$14+СВЦЭМ!$D$10+'СЕТ СН'!$G$5-'СЕТ СН'!$G$24</f>
        <v>4000.7929208800001</v>
      </c>
      <c r="N62" s="36">
        <f>SUMIFS(СВЦЭМ!$D$39:$D$782,СВЦЭМ!$A$39:$A$782,$A62,СВЦЭМ!$B$39:$B$782,N$47)+'СЕТ СН'!$G$14+СВЦЭМ!$D$10+'СЕТ СН'!$G$5-'СЕТ СН'!$G$24</f>
        <v>4045.39513975</v>
      </c>
      <c r="O62" s="36">
        <f>SUMIFS(СВЦЭМ!$D$39:$D$782,СВЦЭМ!$A$39:$A$782,$A62,СВЦЭМ!$B$39:$B$782,O$47)+'СЕТ СН'!$G$14+СВЦЭМ!$D$10+'СЕТ СН'!$G$5-'СЕТ СН'!$G$24</f>
        <v>4093.8528947599998</v>
      </c>
      <c r="P62" s="36">
        <f>SUMIFS(СВЦЭМ!$D$39:$D$782,СВЦЭМ!$A$39:$A$782,$A62,СВЦЭМ!$B$39:$B$782,P$47)+'СЕТ СН'!$G$14+СВЦЭМ!$D$10+'СЕТ СН'!$G$5-'СЕТ СН'!$G$24</f>
        <v>4109.83142064</v>
      </c>
      <c r="Q62" s="36">
        <f>SUMIFS(СВЦЭМ!$D$39:$D$782,СВЦЭМ!$A$39:$A$782,$A62,СВЦЭМ!$B$39:$B$782,Q$47)+'СЕТ СН'!$G$14+СВЦЭМ!$D$10+'СЕТ СН'!$G$5-'СЕТ СН'!$G$24</f>
        <v>4094.3956356500003</v>
      </c>
      <c r="R62" s="36">
        <f>SUMIFS(СВЦЭМ!$D$39:$D$782,СВЦЭМ!$A$39:$A$782,$A62,СВЦЭМ!$B$39:$B$782,R$47)+'СЕТ СН'!$G$14+СВЦЭМ!$D$10+'СЕТ СН'!$G$5-'СЕТ СН'!$G$24</f>
        <v>4045.5227789199998</v>
      </c>
      <c r="S62" s="36">
        <f>SUMIFS(СВЦЭМ!$D$39:$D$782,СВЦЭМ!$A$39:$A$782,$A62,СВЦЭМ!$B$39:$B$782,S$47)+'СЕТ СН'!$G$14+СВЦЭМ!$D$10+'СЕТ СН'!$G$5-'СЕТ СН'!$G$24</f>
        <v>4004.6409654600002</v>
      </c>
      <c r="T62" s="36">
        <f>SUMIFS(СВЦЭМ!$D$39:$D$782,СВЦЭМ!$A$39:$A$782,$A62,СВЦЭМ!$B$39:$B$782,T$47)+'СЕТ СН'!$G$14+СВЦЭМ!$D$10+'СЕТ СН'!$G$5-'СЕТ СН'!$G$24</f>
        <v>3964.2605580500003</v>
      </c>
      <c r="U62" s="36">
        <f>SUMIFS(СВЦЭМ!$D$39:$D$782,СВЦЭМ!$A$39:$A$782,$A62,СВЦЭМ!$B$39:$B$782,U$47)+'СЕТ СН'!$G$14+СВЦЭМ!$D$10+'СЕТ СН'!$G$5-'СЕТ СН'!$G$24</f>
        <v>3949.2869672900001</v>
      </c>
      <c r="V62" s="36">
        <f>SUMIFS(СВЦЭМ!$D$39:$D$782,СВЦЭМ!$A$39:$A$782,$A62,СВЦЭМ!$B$39:$B$782,V$47)+'СЕТ СН'!$G$14+СВЦЭМ!$D$10+'СЕТ СН'!$G$5-'СЕТ СН'!$G$24</f>
        <v>3966.9167354400001</v>
      </c>
      <c r="W62" s="36">
        <f>SUMIFS(СВЦЭМ!$D$39:$D$782,СВЦЭМ!$A$39:$A$782,$A62,СВЦЭМ!$B$39:$B$782,W$47)+'СЕТ СН'!$G$14+СВЦЭМ!$D$10+'СЕТ СН'!$G$5-'СЕТ СН'!$G$24</f>
        <v>3986.5717261199998</v>
      </c>
      <c r="X62" s="36">
        <f>SUMIFS(СВЦЭМ!$D$39:$D$782,СВЦЭМ!$A$39:$A$782,$A62,СВЦЭМ!$B$39:$B$782,X$47)+'СЕТ СН'!$G$14+СВЦЭМ!$D$10+'СЕТ СН'!$G$5-'СЕТ СН'!$G$24</f>
        <v>4013.9779146400001</v>
      </c>
      <c r="Y62" s="36">
        <f>SUMIFS(СВЦЭМ!$D$39:$D$782,СВЦЭМ!$A$39:$A$782,$A62,СВЦЭМ!$B$39:$B$782,Y$47)+'СЕТ СН'!$G$14+СВЦЭМ!$D$10+'СЕТ СН'!$G$5-'СЕТ СН'!$G$24</f>
        <v>4044.2863781300002</v>
      </c>
    </row>
    <row r="63" spans="1:25" ht="15.75" x14ac:dyDescent="0.2">
      <c r="A63" s="35">
        <f t="shared" si="1"/>
        <v>44636</v>
      </c>
      <c r="B63" s="36">
        <f>SUMIFS(СВЦЭМ!$D$39:$D$782,СВЦЭМ!$A$39:$A$782,$A63,СВЦЭМ!$B$39:$B$782,B$47)+'СЕТ СН'!$G$14+СВЦЭМ!$D$10+'СЕТ СН'!$G$5-'СЕТ СН'!$G$24</f>
        <v>4049.0599877599998</v>
      </c>
      <c r="C63" s="36">
        <f>SUMIFS(СВЦЭМ!$D$39:$D$782,СВЦЭМ!$A$39:$A$782,$A63,СВЦЭМ!$B$39:$B$782,C$47)+'СЕТ СН'!$G$14+СВЦЭМ!$D$10+'СЕТ СН'!$G$5-'СЕТ СН'!$G$24</f>
        <v>4114.9908958100004</v>
      </c>
      <c r="D63" s="36">
        <f>SUMIFS(СВЦЭМ!$D$39:$D$782,СВЦЭМ!$A$39:$A$782,$A63,СВЦЭМ!$B$39:$B$782,D$47)+'СЕТ СН'!$G$14+СВЦЭМ!$D$10+'СЕТ СН'!$G$5-'СЕТ СН'!$G$24</f>
        <v>4192.1559551099999</v>
      </c>
      <c r="E63" s="36">
        <f>SUMIFS(СВЦЭМ!$D$39:$D$782,СВЦЭМ!$A$39:$A$782,$A63,СВЦЭМ!$B$39:$B$782,E$47)+'СЕТ СН'!$G$14+СВЦЭМ!$D$10+'СЕТ СН'!$G$5-'СЕТ СН'!$G$24</f>
        <v>4208.3360715099998</v>
      </c>
      <c r="F63" s="36">
        <f>SUMIFS(СВЦЭМ!$D$39:$D$782,СВЦЭМ!$A$39:$A$782,$A63,СВЦЭМ!$B$39:$B$782,F$47)+'СЕТ СН'!$G$14+СВЦЭМ!$D$10+'СЕТ СН'!$G$5-'СЕТ СН'!$G$24</f>
        <v>4211.8074718899998</v>
      </c>
      <c r="G63" s="36">
        <f>SUMIFS(СВЦЭМ!$D$39:$D$782,СВЦЭМ!$A$39:$A$782,$A63,СВЦЭМ!$B$39:$B$782,G$47)+'СЕТ СН'!$G$14+СВЦЭМ!$D$10+'СЕТ СН'!$G$5-'СЕТ СН'!$G$24</f>
        <v>4181.2033056</v>
      </c>
      <c r="H63" s="36">
        <f>SUMIFS(СВЦЭМ!$D$39:$D$782,СВЦЭМ!$A$39:$A$782,$A63,СВЦЭМ!$B$39:$B$782,H$47)+'СЕТ СН'!$G$14+СВЦЭМ!$D$10+'СЕТ СН'!$G$5-'СЕТ СН'!$G$24</f>
        <v>4102.3689636199997</v>
      </c>
      <c r="I63" s="36">
        <f>SUMIFS(СВЦЭМ!$D$39:$D$782,СВЦЭМ!$A$39:$A$782,$A63,СВЦЭМ!$B$39:$B$782,I$47)+'СЕТ СН'!$G$14+СВЦЭМ!$D$10+'СЕТ СН'!$G$5-'СЕТ СН'!$G$24</f>
        <v>4033.31296858</v>
      </c>
      <c r="J63" s="36">
        <f>SUMIFS(СВЦЭМ!$D$39:$D$782,СВЦЭМ!$A$39:$A$782,$A63,СВЦЭМ!$B$39:$B$782,J$47)+'СЕТ СН'!$G$14+СВЦЭМ!$D$10+'СЕТ СН'!$G$5-'СЕТ СН'!$G$24</f>
        <v>3998.8472258299998</v>
      </c>
      <c r="K63" s="36">
        <f>SUMIFS(СВЦЭМ!$D$39:$D$782,СВЦЭМ!$A$39:$A$782,$A63,СВЦЭМ!$B$39:$B$782,K$47)+'СЕТ СН'!$G$14+СВЦЭМ!$D$10+'СЕТ СН'!$G$5-'СЕТ СН'!$G$24</f>
        <v>3993.3472252299998</v>
      </c>
      <c r="L63" s="36">
        <f>SUMIFS(СВЦЭМ!$D$39:$D$782,СВЦЭМ!$A$39:$A$782,$A63,СВЦЭМ!$B$39:$B$782,L$47)+'СЕТ СН'!$G$14+СВЦЭМ!$D$10+'СЕТ СН'!$G$5-'СЕТ СН'!$G$24</f>
        <v>3996.9883848199997</v>
      </c>
      <c r="M63" s="36">
        <f>SUMIFS(СВЦЭМ!$D$39:$D$782,СВЦЭМ!$A$39:$A$782,$A63,СВЦЭМ!$B$39:$B$782,M$47)+'СЕТ СН'!$G$14+СВЦЭМ!$D$10+'СЕТ СН'!$G$5-'СЕТ СН'!$G$24</f>
        <v>4048.1987553899999</v>
      </c>
      <c r="N63" s="36">
        <f>SUMIFS(СВЦЭМ!$D$39:$D$782,СВЦЭМ!$A$39:$A$782,$A63,СВЦЭМ!$B$39:$B$782,N$47)+'СЕТ СН'!$G$14+СВЦЭМ!$D$10+'СЕТ СН'!$G$5-'СЕТ СН'!$G$24</f>
        <v>4072.4226917000001</v>
      </c>
      <c r="O63" s="36">
        <f>SUMIFS(СВЦЭМ!$D$39:$D$782,СВЦЭМ!$A$39:$A$782,$A63,СВЦЭМ!$B$39:$B$782,O$47)+'СЕТ СН'!$G$14+СВЦЭМ!$D$10+'СЕТ СН'!$G$5-'СЕТ СН'!$G$24</f>
        <v>4120.10676702</v>
      </c>
      <c r="P63" s="36">
        <f>SUMIFS(СВЦЭМ!$D$39:$D$782,СВЦЭМ!$A$39:$A$782,$A63,СВЦЭМ!$B$39:$B$782,P$47)+'СЕТ СН'!$G$14+СВЦЭМ!$D$10+'СЕТ СН'!$G$5-'СЕТ СН'!$G$24</f>
        <v>4131.2856926799996</v>
      </c>
      <c r="Q63" s="36">
        <f>SUMIFS(СВЦЭМ!$D$39:$D$782,СВЦЭМ!$A$39:$A$782,$A63,СВЦЭМ!$B$39:$B$782,Q$47)+'СЕТ СН'!$G$14+СВЦЭМ!$D$10+'СЕТ СН'!$G$5-'СЕТ СН'!$G$24</f>
        <v>4096.9033407400002</v>
      </c>
      <c r="R63" s="36">
        <f>SUMIFS(СВЦЭМ!$D$39:$D$782,СВЦЭМ!$A$39:$A$782,$A63,СВЦЭМ!$B$39:$B$782,R$47)+'СЕТ СН'!$G$14+СВЦЭМ!$D$10+'СЕТ СН'!$G$5-'СЕТ СН'!$G$24</f>
        <v>4072.3595551200001</v>
      </c>
      <c r="S63" s="36">
        <f>SUMIFS(СВЦЭМ!$D$39:$D$782,СВЦЭМ!$A$39:$A$782,$A63,СВЦЭМ!$B$39:$B$782,S$47)+'СЕТ СН'!$G$14+СВЦЭМ!$D$10+'СЕТ СН'!$G$5-'СЕТ СН'!$G$24</f>
        <v>4024.3206742900002</v>
      </c>
      <c r="T63" s="36">
        <f>SUMIFS(СВЦЭМ!$D$39:$D$782,СВЦЭМ!$A$39:$A$782,$A63,СВЦЭМ!$B$39:$B$782,T$47)+'СЕТ СН'!$G$14+СВЦЭМ!$D$10+'СЕТ СН'!$G$5-'СЕТ СН'!$G$24</f>
        <v>3994.2885982299999</v>
      </c>
      <c r="U63" s="36">
        <f>SUMIFS(СВЦЭМ!$D$39:$D$782,СВЦЭМ!$A$39:$A$782,$A63,СВЦЭМ!$B$39:$B$782,U$47)+'СЕТ СН'!$G$14+СВЦЭМ!$D$10+'СЕТ СН'!$G$5-'СЕТ СН'!$G$24</f>
        <v>3966.49223725</v>
      </c>
      <c r="V63" s="36">
        <f>SUMIFS(СВЦЭМ!$D$39:$D$782,СВЦЭМ!$A$39:$A$782,$A63,СВЦЭМ!$B$39:$B$782,V$47)+'СЕТ СН'!$G$14+СВЦЭМ!$D$10+'СЕТ СН'!$G$5-'СЕТ СН'!$G$24</f>
        <v>3985.1544939699997</v>
      </c>
      <c r="W63" s="36">
        <f>SUMIFS(СВЦЭМ!$D$39:$D$782,СВЦЭМ!$A$39:$A$782,$A63,СВЦЭМ!$B$39:$B$782,W$47)+'СЕТ СН'!$G$14+СВЦЭМ!$D$10+'СЕТ СН'!$G$5-'СЕТ СН'!$G$24</f>
        <v>4021.6864206600003</v>
      </c>
      <c r="X63" s="36">
        <f>SUMIFS(СВЦЭМ!$D$39:$D$782,СВЦЭМ!$A$39:$A$782,$A63,СВЦЭМ!$B$39:$B$782,X$47)+'СЕТ СН'!$G$14+СВЦЭМ!$D$10+'СЕТ СН'!$G$5-'СЕТ СН'!$G$24</f>
        <v>4048.2273281500002</v>
      </c>
      <c r="Y63" s="36">
        <f>SUMIFS(СВЦЭМ!$D$39:$D$782,СВЦЭМ!$A$39:$A$782,$A63,СВЦЭМ!$B$39:$B$782,Y$47)+'СЕТ СН'!$G$14+СВЦЭМ!$D$10+'СЕТ СН'!$G$5-'СЕТ СН'!$G$24</f>
        <v>4066.19652524</v>
      </c>
    </row>
    <row r="64" spans="1:25" ht="15.75" x14ac:dyDescent="0.2">
      <c r="A64" s="35">
        <f t="shared" si="1"/>
        <v>44637</v>
      </c>
      <c r="B64" s="36">
        <f>SUMIFS(СВЦЭМ!$D$39:$D$782,СВЦЭМ!$A$39:$A$782,$A64,СВЦЭМ!$B$39:$B$782,B$47)+'СЕТ СН'!$G$14+СВЦЭМ!$D$10+'СЕТ СН'!$G$5-'СЕТ СН'!$G$24</f>
        <v>4086.9611867000003</v>
      </c>
      <c r="C64" s="36">
        <f>SUMIFS(СВЦЭМ!$D$39:$D$782,СВЦЭМ!$A$39:$A$782,$A64,СВЦЭМ!$B$39:$B$782,C$47)+'СЕТ СН'!$G$14+СВЦЭМ!$D$10+'СЕТ СН'!$G$5-'СЕТ СН'!$G$24</f>
        <v>4153.9493613800005</v>
      </c>
      <c r="D64" s="36">
        <f>SUMIFS(СВЦЭМ!$D$39:$D$782,СВЦЭМ!$A$39:$A$782,$A64,СВЦЭМ!$B$39:$B$782,D$47)+'СЕТ СН'!$G$14+СВЦЭМ!$D$10+'СЕТ СН'!$G$5-'СЕТ СН'!$G$24</f>
        <v>4221.5679985500001</v>
      </c>
      <c r="E64" s="36">
        <f>SUMIFS(СВЦЭМ!$D$39:$D$782,СВЦЭМ!$A$39:$A$782,$A64,СВЦЭМ!$B$39:$B$782,E$47)+'СЕТ СН'!$G$14+СВЦЭМ!$D$10+'СЕТ СН'!$G$5-'СЕТ СН'!$G$24</f>
        <v>4246.5376151399996</v>
      </c>
      <c r="F64" s="36">
        <f>SUMIFS(СВЦЭМ!$D$39:$D$782,СВЦЭМ!$A$39:$A$782,$A64,СВЦЭМ!$B$39:$B$782,F$47)+'СЕТ СН'!$G$14+СВЦЭМ!$D$10+'СЕТ СН'!$G$5-'СЕТ СН'!$G$24</f>
        <v>4241.9202586800002</v>
      </c>
      <c r="G64" s="36">
        <f>SUMIFS(СВЦЭМ!$D$39:$D$782,СВЦЭМ!$A$39:$A$782,$A64,СВЦЭМ!$B$39:$B$782,G$47)+'СЕТ СН'!$G$14+СВЦЭМ!$D$10+'СЕТ СН'!$G$5-'СЕТ СН'!$G$24</f>
        <v>4220.6571112800002</v>
      </c>
      <c r="H64" s="36">
        <f>SUMIFS(СВЦЭМ!$D$39:$D$782,СВЦЭМ!$A$39:$A$782,$A64,СВЦЭМ!$B$39:$B$782,H$47)+'СЕТ СН'!$G$14+СВЦЭМ!$D$10+'СЕТ СН'!$G$5-'СЕТ СН'!$G$24</f>
        <v>4135.9616140400003</v>
      </c>
      <c r="I64" s="36">
        <f>SUMIFS(СВЦЭМ!$D$39:$D$782,СВЦЭМ!$A$39:$A$782,$A64,СВЦЭМ!$B$39:$B$782,I$47)+'СЕТ СН'!$G$14+СВЦЭМ!$D$10+'СЕТ СН'!$G$5-'СЕТ СН'!$G$24</f>
        <v>4034.5537377600003</v>
      </c>
      <c r="J64" s="36">
        <f>SUMIFS(СВЦЭМ!$D$39:$D$782,СВЦЭМ!$A$39:$A$782,$A64,СВЦЭМ!$B$39:$B$782,J$47)+'СЕТ СН'!$G$14+СВЦЭМ!$D$10+'СЕТ СН'!$G$5-'СЕТ СН'!$G$24</f>
        <v>3986.6939567899999</v>
      </c>
      <c r="K64" s="36">
        <f>SUMIFS(СВЦЭМ!$D$39:$D$782,СВЦЭМ!$A$39:$A$782,$A64,СВЦЭМ!$B$39:$B$782,K$47)+'СЕТ СН'!$G$14+СВЦЭМ!$D$10+'СЕТ СН'!$G$5-'СЕТ СН'!$G$24</f>
        <v>3985.84346418</v>
      </c>
      <c r="L64" s="36">
        <f>SUMIFS(СВЦЭМ!$D$39:$D$782,СВЦЭМ!$A$39:$A$782,$A64,СВЦЭМ!$B$39:$B$782,L$47)+'СЕТ СН'!$G$14+СВЦЭМ!$D$10+'СЕТ СН'!$G$5-'СЕТ СН'!$G$24</f>
        <v>3988.0506851800001</v>
      </c>
      <c r="M64" s="36">
        <f>SUMIFS(СВЦЭМ!$D$39:$D$782,СВЦЭМ!$A$39:$A$782,$A64,СВЦЭМ!$B$39:$B$782,M$47)+'СЕТ СН'!$G$14+СВЦЭМ!$D$10+'СЕТ СН'!$G$5-'СЕТ СН'!$G$24</f>
        <v>4046.8439224399999</v>
      </c>
      <c r="N64" s="36">
        <f>SUMIFS(СВЦЭМ!$D$39:$D$782,СВЦЭМ!$A$39:$A$782,$A64,СВЦЭМ!$B$39:$B$782,N$47)+'СЕТ СН'!$G$14+СВЦЭМ!$D$10+'СЕТ СН'!$G$5-'СЕТ СН'!$G$24</f>
        <v>4086.6500334500001</v>
      </c>
      <c r="O64" s="36">
        <f>SUMIFS(СВЦЭМ!$D$39:$D$782,СВЦЭМ!$A$39:$A$782,$A64,СВЦЭМ!$B$39:$B$782,O$47)+'СЕТ СН'!$G$14+СВЦЭМ!$D$10+'СЕТ СН'!$G$5-'СЕТ СН'!$G$24</f>
        <v>4119.1138159500006</v>
      </c>
      <c r="P64" s="36">
        <f>SUMIFS(СВЦЭМ!$D$39:$D$782,СВЦЭМ!$A$39:$A$782,$A64,СВЦЭМ!$B$39:$B$782,P$47)+'СЕТ СН'!$G$14+СВЦЭМ!$D$10+'СЕТ СН'!$G$5-'СЕТ СН'!$G$24</f>
        <v>4144.4627749499996</v>
      </c>
      <c r="Q64" s="36">
        <f>SUMIFS(СВЦЭМ!$D$39:$D$782,СВЦЭМ!$A$39:$A$782,$A64,СВЦЭМ!$B$39:$B$782,Q$47)+'СЕТ СН'!$G$14+СВЦЭМ!$D$10+'СЕТ СН'!$G$5-'СЕТ СН'!$G$24</f>
        <v>4124.6827419599995</v>
      </c>
      <c r="R64" s="36">
        <f>SUMIFS(СВЦЭМ!$D$39:$D$782,СВЦЭМ!$A$39:$A$782,$A64,СВЦЭМ!$B$39:$B$782,R$47)+'СЕТ СН'!$G$14+СВЦЭМ!$D$10+'СЕТ СН'!$G$5-'СЕТ СН'!$G$24</f>
        <v>4086.3868379400001</v>
      </c>
      <c r="S64" s="36">
        <f>SUMIFS(СВЦЭМ!$D$39:$D$782,СВЦЭМ!$A$39:$A$782,$A64,СВЦЭМ!$B$39:$B$782,S$47)+'СЕТ СН'!$G$14+СВЦЭМ!$D$10+'СЕТ СН'!$G$5-'СЕТ СН'!$G$24</f>
        <v>4034.5406242099998</v>
      </c>
      <c r="T64" s="36">
        <f>SUMIFS(СВЦЭМ!$D$39:$D$782,СВЦЭМ!$A$39:$A$782,$A64,СВЦЭМ!$B$39:$B$782,T$47)+'СЕТ СН'!$G$14+СВЦЭМ!$D$10+'СЕТ СН'!$G$5-'СЕТ СН'!$G$24</f>
        <v>3997.67473195</v>
      </c>
      <c r="U64" s="36">
        <f>SUMIFS(СВЦЭМ!$D$39:$D$782,СВЦЭМ!$A$39:$A$782,$A64,СВЦЭМ!$B$39:$B$782,U$47)+'СЕТ СН'!$G$14+СВЦЭМ!$D$10+'СЕТ СН'!$G$5-'СЕТ СН'!$G$24</f>
        <v>3968.6432504100003</v>
      </c>
      <c r="V64" s="36">
        <f>SUMIFS(СВЦЭМ!$D$39:$D$782,СВЦЭМ!$A$39:$A$782,$A64,СВЦЭМ!$B$39:$B$782,V$47)+'СЕТ СН'!$G$14+СВЦЭМ!$D$10+'СЕТ СН'!$G$5-'СЕТ СН'!$G$24</f>
        <v>4006.4655056199999</v>
      </c>
      <c r="W64" s="36">
        <f>SUMIFS(СВЦЭМ!$D$39:$D$782,СВЦЭМ!$A$39:$A$782,$A64,СВЦЭМ!$B$39:$B$782,W$47)+'СЕТ СН'!$G$14+СВЦЭМ!$D$10+'СЕТ СН'!$G$5-'СЕТ СН'!$G$24</f>
        <v>3997.2407103</v>
      </c>
      <c r="X64" s="36">
        <f>SUMIFS(СВЦЭМ!$D$39:$D$782,СВЦЭМ!$A$39:$A$782,$A64,СВЦЭМ!$B$39:$B$782,X$47)+'СЕТ СН'!$G$14+СВЦЭМ!$D$10+'СЕТ СН'!$G$5-'СЕТ СН'!$G$24</f>
        <v>3995.8721016899999</v>
      </c>
      <c r="Y64" s="36">
        <f>SUMIFS(СВЦЭМ!$D$39:$D$782,СВЦЭМ!$A$39:$A$782,$A64,СВЦЭМ!$B$39:$B$782,Y$47)+'СЕТ СН'!$G$14+СВЦЭМ!$D$10+'СЕТ СН'!$G$5-'СЕТ СН'!$G$24</f>
        <v>4021.2805829600002</v>
      </c>
    </row>
    <row r="65" spans="1:26" ht="15.75" x14ac:dyDescent="0.2">
      <c r="A65" s="35">
        <f t="shared" si="1"/>
        <v>44638</v>
      </c>
      <c r="B65" s="36">
        <f>SUMIFS(СВЦЭМ!$D$39:$D$782,СВЦЭМ!$A$39:$A$782,$A65,СВЦЭМ!$B$39:$B$782,B$47)+'СЕТ СН'!$G$14+СВЦЭМ!$D$10+'СЕТ СН'!$G$5-'СЕТ СН'!$G$24</f>
        <v>3982.03515698</v>
      </c>
      <c r="C65" s="36">
        <f>SUMIFS(СВЦЭМ!$D$39:$D$782,СВЦЭМ!$A$39:$A$782,$A65,СВЦЭМ!$B$39:$B$782,C$47)+'СЕТ СН'!$G$14+СВЦЭМ!$D$10+'СЕТ СН'!$G$5-'СЕТ СН'!$G$24</f>
        <v>4003.34578315</v>
      </c>
      <c r="D65" s="36">
        <f>SUMIFS(СВЦЭМ!$D$39:$D$782,СВЦЭМ!$A$39:$A$782,$A65,СВЦЭМ!$B$39:$B$782,D$47)+'СЕТ СН'!$G$14+СВЦЭМ!$D$10+'СЕТ СН'!$G$5-'СЕТ СН'!$G$24</f>
        <v>4105.93677957</v>
      </c>
      <c r="E65" s="36">
        <f>SUMIFS(СВЦЭМ!$D$39:$D$782,СВЦЭМ!$A$39:$A$782,$A65,СВЦЭМ!$B$39:$B$782,E$47)+'СЕТ СН'!$G$14+СВЦЭМ!$D$10+'СЕТ СН'!$G$5-'СЕТ СН'!$G$24</f>
        <v>4136.1466481099997</v>
      </c>
      <c r="F65" s="36">
        <f>SUMIFS(СВЦЭМ!$D$39:$D$782,СВЦЭМ!$A$39:$A$782,$A65,СВЦЭМ!$B$39:$B$782,F$47)+'СЕТ СН'!$G$14+СВЦЭМ!$D$10+'СЕТ СН'!$G$5-'СЕТ СН'!$G$24</f>
        <v>4161.9178700399998</v>
      </c>
      <c r="G65" s="36">
        <f>SUMIFS(СВЦЭМ!$D$39:$D$782,СВЦЭМ!$A$39:$A$782,$A65,СВЦЭМ!$B$39:$B$782,G$47)+'СЕТ СН'!$G$14+СВЦЭМ!$D$10+'СЕТ СН'!$G$5-'СЕТ СН'!$G$24</f>
        <v>4138.2067196200005</v>
      </c>
      <c r="H65" s="36">
        <f>SUMIFS(СВЦЭМ!$D$39:$D$782,СВЦЭМ!$A$39:$A$782,$A65,СВЦЭМ!$B$39:$B$782,H$47)+'СЕТ СН'!$G$14+СВЦЭМ!$D$10+'СЕТ СН'!$G$5-'СЕТ СН'!$G$24</f>
        <v>4075.6069678100002</v>
      </c>
      <c r="I65" s="36">
        <f>SUMIFS(СВЦЭМ!$D$39:$D$782,СВЦЭМ!$A$39:$A$782,$A65,СВЦЭМ!$B$39:$B$782,I$47)+'СЕТ СН'!$G$14+СВЦЭМ!$D$10+'СЕТ СН'!$G$5-'СЕТ СН'!$G$24</f>
        <v>4002.7116256500003</v>
      </c>
      <c r="J65" s="36">
        <f>SUMIFS(СВЦЭМ!$D$39:$D$782,СВЦЭМ!$A$39:$A$782,$A65,СВЦЭМ!$B$39:$B$782,J$47)+'СЕТ СН'!$G$14+СВЦЭМ!$D$10+'СЕТ СН'!$G$5-'СЕТ СН'!$G$24</f>
        <v>3970.6920081600001</v>
      </c>
      <c r="K65" s="36">
        <f>SUMIFS(СВЦЭМ!$D$39:$D$782,СВЦЭМ!$A$39:$A$782,$A65,СВЦЭМ!$B$39:$B$782,K$47)+'СЕТ СН'!$G$14+СВЦЭМ!$D$10+'СЕТ СН'!$G$5-'СЕТ СН'!$G$24</f>
        <v>3971.0077652800001</v>
      </c>
      <c r="L65" s="36">
        <f>SUMIFS(СВЦЭМ!$D$39:$D$782,СВЦЭМ!$A$39:$A$782,$A65,СВЦЭМ!$B$39:$B$782,L$47)+'СЕТ СН'!$G$14+СВЦЭМ!$D$10+'СЕТ СН'!$G$5-'СЕТ СН'!$G$24</f>
        <v>3976.4503222200001</v>
      </c>
      <c r="M65" s="36">
        <f>SUMIFS(СВЦЭМ!$D$39:$D$782,СВЦЭМ!$A$39:$A$782,$A65,СВЦЭМ!$B$39:$B$782,M$47)+'СЕТ СН'!$G$14+СВЦЭМ!$D$10+'СЕТ СН'!$G$5-'СЕТ СН'!$G$24</f>
        <v>4006.7863698900001</v>
      </c>
      <c r="N65" s="36">
        <f>SUMIFS(СВЦЭМ!$D$39:$D$782,СВЦЭМ!$A$39:$A$782,$A65,СВЦЭМ!$B$39:$B$782,N$47)+'СЕТ СН'!$G$14+СВЦЭМ!$D$10+'СЕТ СН'!$G$5-'СЕТ СН'!$G$24</f>
        <v>4063.21777445</v>
      </c>
      <c r="O65" s="36">
        <f>SUMIFS(СВЦЭМ!$D$39:$D$782,СВЦЭМ!$A$39:$A$782,$A65,СВЦЭМ!$B$39:$B$782,O$47)+'СЕТ СН'!$G$14+СВЦЭМ!$D$10+'СЕТ СН'!$G$5-'СЕТ СН'!$G$24</f>
        <v>4093.6364894400003</v>
      </c>
      <c r="P65" s="36">
        <f>SUMIFS(СВЦЭМ!$D$39:$D$782,СВЦЭМ!$A$39:$A$782,$A65,СВЦЭМ!$B$39:$B$782,P$47)+'СЕТ СН'!$G$14+СВЦЭМ!$D$10+'СЕТ СН'!$G$5-'СЕТ СН'!$G$24</f>
        <v>4129.7093762700006</v>
      </c>
      <c r="Q65" s="36">
        <f>SUMIFS(СВЦЭМ!$D$39:$D$782,СВЦЭМ!$A$39:$A$782,$A65,СВЦЭМ!$B$39:$B$782,Q$47)+'СЕТ СН'!$G$14+СВЦЭМ!$D$10+'СЕТ СН'!$G$5-'СЕТ СН'!$G$24</f>
        <v>4110.7317720700003</v>
      </c>
      <c r="R65" s="36">
        <f>SUMIFS(СВЦЭМ!$D$39:$D$782,СВЦЭМ!$A$39:$A$782,$A65,СВЦЭМ!$B$39:$B$782,R$47)+'СЕТ СН'!$G$14+СВЦЭМ!$D$10+'СЕТ СН'!$G$5-'СЕТ СН'!$G$24</f>
        <v>4061.2837344300001</v>
      </c>
      <c r="S65" s="36">
        <f>SUMIFS(СВЦЭМ!$D$39:$D$782,СВЦЭМ!$A$39:$A$782,$A65,СВЦЭМ!$B$39:$B$782,S$47)+'СЕТ СН'!$G$14+СВЦЭМ!$D$10+'СЕТ СН'!$G$5-'СЕТ СН'!$G$24</f>
        <v>4021.63488069</v>
      </c>
      <c r="T65" s="36">
        <f>SUMIFS(СВЦЭМ!$D$39:$D$782,СВЦЭМ!$A$39:$A$782,$A65,СВЦЭМ!$B$39:$B$782,T$47)+'СЕТ СН'!$G$14+СВЦЭМ!$D$10+'СЕТ СН'!$G$5-'СЕТ СН'!$G$24</f>
        <v>3975.9368778600001</v>
      </c>
      <c r="U65" s="36">
        <f>SUMIFS(СВЦЭМ!$D$39:$D$782,СВЦЭМ!$A$39:$A$782,$A65,СВЦЭМ!$B$39:$B$782,U$47)+'СЕТ СН'!$G$14+СВЦЭМ!$D$10+'СЕТ СН'!$G$5-'СЕТ СН'!$G$24</f>
        <v>3946.4029012299998</v>
      </c>
      <c r="V65" s="36">
        <f>SUMIFS(СВЦЭМ!$D$39:$D$782,СВЦЭМ!$A$39:$A$782,$A65,СВЦЭМ!$B$39:$B$782,V$47)+'СЕТ СН'!$G$14+СВЦЭМ!$D$10+'СЕТ СН'!$G$5-'СЕТ СН'!$G$24</f>
        <v>3971.80567939</v>
      </c>
      <c r="W65" s="36">
        <f>SUMIFS(СВЦЭМ!$D$39:$D$782,СВЦЭМ!$A$39:$A$782,$A65,СВЦЭМ!$B$39:$B$782,W$47)+'СЕТ СН'!$G$14+СВЦЭМ!$D$10+'СЕТ СН'!$G$5-'СЕТ СН'!$G$24</f>
        <v>3992.2437947400003</v>
      </c>
      <c r="X65" s="36">
        <f>SUMIFS(СВЦЭМ!$D$39:$D$782,СВЦЭМ!$A$39:$A$782,$A65,СВЦЭМ!$B$39:$B$782,X$47)+'СЕТ СН'!$G$14+СВЦЭМ!$D$10+'СЕТ СН'!$G$5-'СЕТ СН'!$G$24</f>
        <v>4013.0092560900002</v>
      </c>
      <c r="Y65" s="36">
        <f>SUMIFS(СВЦЭМ!$D$39:$D$782,СВЦЭМ!$A$39:$A$782,$A65,СВЦЭМ!$B$39:$B$782,Y$47)+'СЕТ СН'!$G$14+СВЦЭМ!$D$10+'СЕТ СН'!$G$5-'СЕТ СН'!$G$24</f>
        <v>4027.0980484000002</v>
      </c>
    </row>
    <row r="66" spans="1:26" ht="15.75" x14ac:dyDescent="0.2">
      <c r="A66" s="35">
        <f t="shared" si="1"/>
        <v>44639</v>
      </c>
      <c r="B66" s="36">
        <f>SUMIFS(СВЦЭМ!$D$39:$D$782,СВЦЭМ!$A$39:$A$782,$A66,СВЦЭМ!$B$39:$B$782,B$47)+'СЕТ СН'!$G$14+СВЦЭМ!$D$10+'СЕТ СН'!$G$5-'СЕТ СН'!$G$24</f>
        <v>4035.8081574400003</v>
      </c>
      <c r="C66" s="36">
        <f>SUMIFS(СВЦЭМ!$D$39:$D$782,СВЦЭМ!$A$39:$A$782,$A66,СВЦЭМ!$B$39:$B$782,C$47)+'СЕТ СН'!$G$14+СВЦЭМ!$D$10+'СЕТ СН'!$G$5-'СЕТ СН'!$G$24</f>
        <v>4011.6692865300001</v>
      </c>
      <c r="D66" s="36">
        <f>SUMIFS(СВЦЭМ!$D$39:$D$782,СВЦЭМ!$A$39:$A$782,$A66,СВЦЭМ!$B$39:$B$782,D$47)+'СЕТ СН'!$G$14+СВЦЭМ!$D$10+'СЕТ СН'!$G$5-'СЕТ СН'!$G$24</f>
        <v>4121.2688403299999</v>
      </c>
      <c r="E66" s="36">
        <f>SUMIFS(СВЦЭМ!$D$39:$D$782,СВЦЭМ!$A$39:$A$782,$A66,СВЦЭМ!$B$39:$B$782,E$47)+'СЕТ СН'!$G$14+СВЦЭМ!$D$10+'СЕТ СН'!$G$5-'СЕТ СН'!$G$24</f>
        <v>4140.7347224000005</v>
      </c>
      <c r="F66" s="36">
        <f>SUMIFS(СВЦЭМ!$D$39:$D$782,СВЦЭМ!$A$39:$A$782,$A66,СВЦЭМ!$B$39:$B$782,F$47)+'СЕТ СН'!$G$14+СВЦЭМ!$D$10+'СЕТ СН'!$G$5-'СЕТ СН'!$G$24</f>
        <v>4133.9617728000003</v>
      </c>
      <c r="G66" s="36">
        <f>SUMIFS(СВЦЭМ!$D$39:$D$782,СВЦЭМ!$A$39:$A$782,$A66,СВЦЭМ!$B$39:$B$782,G$47)+'СЕТ СН'!$G$14+СВЦЭМ!$D$10+'СЕТ СН'!$G$5-'СЕТ СН'!$G$24</f>
        <v>4084.4938673199999</v>
      </c>
      <c r="H66" s="36">
        <f>SUMIFS(СВЦЭМ!$D$39:$D$782,СВЦЭМ!$A$39:$A$782,$A66,СВЦЭМ!$B$39:$B$782,H$47)+'СЕТ СН'!$G$14+СВЦЭМ!$D$10+'СЕТ СН'!$G$5-'СЕТ СН'!$G$24</f>
        <v>4031.9140722000002</v>
      </c>
      <c r="I66" s="36">
        <f>SUMIFS(СВЦЭМ!$D$39:$D$782,СВЦЭМ!$A$39:$A$782,$A66,СВЦЭМ!$B$39:$B$782,I$47)+'СЕТ СН'!$G$14+СВЦЭМ!$D$10+'СЕТ СН'!$G$5-'СЕТ СН'!$G$24</f>
        <v>3950.4009394100003</v>
      </c>
      <c r="J66" s="36">
        <f>SUMIFS(СВЦЭМ!$D$39:$D$782,СВЦЭМ!$A$39:$A$782,$A66,СВЦЭМ!$B$39:$B$782,J$47)+'СЕТ СН'!$G$14+СВЦЭМ!$D$10+'СЕТ СН'!$G$5-'СЕТ СН'!$G$24</f>
        <v>3878.9865499400003</v>
      </c>
      <c r="K66" s="36">
        <f>SUMIFS(СВЦЭМ!$D$39:$D$782,СВЦЭМ!$A$39:$A$782,$A66,СВЦЭМ!$B$39:$B$782,K$47)+'СЕТ СН'!$G$14+СВЦЭМ!$D$10+'СЕТ СН'!$G$5-'СЕТ СН'!$G$24</f>
        <v>3895.1088455500003</v>
      </c>
      <c r="L66" s="36">
        <f>SUMIFS(СВЦЭМ!$D$39:$D$782,СВЦЭМ!$A$39:$A$782,$A66,СВЦЭМ!$B$39:$B$782,L$47)+'СЕТ СН'!$G$14+СВЦЭМ!$D$10+'СЕТ СН'!$G$5-'СЕТ СН'!$G$24</f>
        <v>3901.0648813100001</v>
      </c>
      <c r="M66" s="36">
        <f>SUMIFS(СВЦЭМ!$D$39:$D$782,СВЦЭМ!$A$39:$A$782,$A66,СВЦЭМ!$B$39:$B$782,M$47)+'СЕТ СН'!$G$14+СВЦЭМ!$D$10+'СЕТ СН'!$G$5-'СЕТ СН'!$G$24</f>
        <v>3952.2406242699999</v>
      </c>
      <c r="N66" s="36">
        <f>SUMIFS(СВЦЭМ!$D$39:$D$782,СВЦЭМ!$A$39:$A$782,$A66,СВЦЭМ!$B$39:$B$782,N$47)+'СЕТ СН'!$G$14+СВЦЭМ!$D$10+'СЕТ СН'!$G$5-'СЕТ СН'!$G$24</f>
        <v>4015.2578125800001</v>
      </c>
      <c r="O66" s="36">
        <f>SUMIFS(СВЦЭМ!$D$39:$D$782,СВЦЭМ!$A$39:$A$782,$A66,СВЦЭМ!$B$39:$B$782,O$47)+'СЕТ СН'!$G$14+СВЦЭМ!$D$10+'СЕТ СН'!$G$5-'СЕТ СН'!$G$24</f>
        <v>4081.3818856099997</v>
      </c>
      <c r="P66" s="36">
        <f>SUMIFS(СВЦЭМ!$D$39:$D$782,СВЦЭМ!$A$39:$A$782,$A66,СВЦЭМ!$B$39:$B$782,P$47)+'СЕТ СН'!$G$14+СВЦЭМ!$D$10+'СЕТ СН'!$G$5-'СЕТ СН'!$G$24</f>
        <v>4107.1812438199995</v>
      </c>
      <c r="Q66" s="36">
        <f>SUMIFS(СВЦЭМ!$D$39:$D$782,СВЦЭМ!$A$39:$A$782,$A66,СВЦЭМ!$B$39:$B$782,Q$47)+'СЕТ СН'!$G$14+СВЦЭМ!$D$10+'СЕТ СН'!$G$5-'СЕТ СН'!$G$24</f>
        <v>4079.9619572500001</v>
      </c>
      <c r="R66" s="36">
        <f>SUMIFS(СВЦЭМ!$D$39:$D$782,СВЦЭМ!$A$39:$A$782,$A66,СВЦЭМ!$B$39:$B$782,R$47)+'СЕТ СН'!$G$14+СВЦЭМ!$D$10+'СЕТ СН'!$G$5-'СЕТ СН'!$G$24</f>
        <v>4011.6498385599998</v>
      </c>
      <c r="S66" s="36">
        <f>SUMIFS(СВЦЭМ!$D$39:$D$782,СВЦЭМ!$A$39:$A$782,$A66,СВЦЭМ!$B$39:$B$782,S$47)+'СЕТ СН'!$G$14+СВЦЭМ!$D$10+'СЕТ СН'!$G$5-'СЕТ СН'!$G$24</f>
        <v>3960.43612794</v>
      </c>
      <c r="T66" s="36">
        <f>SUMIFS(СВЦЭМ!$D$39:$D$782,СВЦЭМ!$A$39:$A$782,$A66,СВЦЭМ!$B$39:$B$782,T$47)+'СЕТ СН'!$G$14+СВЦЭМ!$D$10+'СЕТ СН'!$G$5-'СЕТ СН'!$G$24</f>
        <v>3913.2039051500001</v>
      </c>
      <c r="U66" s="36">
        <f>SUMIFS(СВЦЭМ!$D$39:$D$782,СВЦЭМ!$A$39:$A$782,$A66,СВЦЭМ!$B$39:$B$782,U$47)+'СЕТ СН'!$G$14+СВЦЭМ!$D$10+'СЕТ СН'!$G$5-'СЕТ СН'!$G$24</f>
        <v>3884.1778478799997</v>
      </c>
      <c r="V66" s="36">
        <f>SUMIFS(СВЦЭМ!$D$39:$D$782,СВЦЭМ!$A$39:$A$782,$A66,СВЦЭМ!$B$39:$B$782,V$47)+'СЕТ СН'!$G$14+СВЦЭМ!$D$10+'СЕТ СН'!$G$5-'СЕТ СН'!$G$24</f>
        <v>3901.5073836700003</v>
      </c>
      <c r="W66" s="36">
        <f>SUMIFS(СВЦЭМ!$D$39:$D$782,СВЦЭМ!$A$39:$A$782,$A66,СВЦЭМ!$B$39:$B$782,W$47)+'СЕТ СН'!$G$14+СВЦЭМ!$D$10+'СЕТ СН'!$G$5-'СЕТ СН'!$G$24</f>
        <v>3925.8829514999998</v>
      </c>
      <c r="X66" s="36">
        <f>SUMIFS(СВЦЭМ!$D$39:$D$782,СВЦЭМ!$A$39:$A$782,$A66,СВЦЭМ!$B$39:$B$782,X$47)+'СЕТ СН'!$G$14+СВЦЭМ!$D$10+'СЕТ СН'!$G$5-'СЕТ СН'!$G$24</f>
        <v>3941.93762965</v>
      </c>
      <c r="Y66" s="36">
        <f>SUMIFS(СВЦЭМ!$D$39:$D$782,СВЦЭМ!$A$39:$A$782,$A66,СВЦЭМ!$B$39:$B$782,Y$47)+'СЕТ СН'!$G$14+СВЦЭМ!$D$10+'СЕТ СН'!$G$5-'СЕТ СН'!$G$24</f>
        <v>3981.6131466400002</v>
      </c>
    </row>
    <row r="67" spans="1:26" ht="15.75" x14ac:dyDescent="0.2">
      <c r="A67" s="35">
        <f t="shared" si="1"/>
        <v>44640</v>
      </c>
      <c r="B67" s="36">
        <f>SUMIFS(СВЦЭМ!$D$39:$D$782,СВЦЭМ!$A$39:$A$782,$A67,СВЦЭМ!$B$39:$B$782,B$47)+'СЕТ СН'!$G$14+СВЦЭМ!$D$10+'СЕТ СН'!$G$5-'СЕТ СН'!$G$24</f>
        <v>3997.6374735500003</v>
      </c>
      <c r="C67" s="36">
        <f>SUMIFS(СВЦЭМ!$D$39:$D$782,СВЦЭМ!$A$39:$A$782,$A67,СВЦЭМ!$B$39:$B$782,C$47)+'СЕТ СН'!$G$14+СВЦЭМ!$D$10+'СЕТ СН'!$G$5-'СЕТ СН'!$G$24</f>
        <v>4037.7980831899999</v>
      </c>
      <c r="D67" s="36">
        <f>SUMIFS(СВЦЭМ!$D$39:$D$782,СВЦЭМ!$A$39:$A$782,$A67,СВЦЭМ!$B$39:$B$782,D$47)+'СЕТ СН'!$G$14+СВЦЭМ!$D$10+'СЕТ СН'!$G$5-'СЕТ СН'!$G$24</f>
        <v>4125.5614112700005</v>
      </c>
      <c r="E67" s="36">
        <f>SUMIFS(СВЦЭМ!$D$39:$D$782,СВЦЭМ!$A$39:$A$782,$A67,СВЦЭМ!$B$39:$B$782,E$47)+'СЕТ СН'!$G$14+СВЦЭМ!$D$10+'СЕТ СН'!$G$5-'СЕТ СН'!$G$24</f>
        <v>4179.7857390500003</v>
      </c>
      <c r="F67" s="36">
        <f>SUMIFS(СВЦЭМ!$D$39:$D$782,СВЦЭМ!$A$39:$A$782,$A67,СВЦЭМ!$B$39:$B$782,F$47)+'СЕТ СН'!$G$14+СВЦЭМ!$D$10+'СЕТ СН'!$G$5-'СЕТ СН'!$G$24</f>
        <v>4177.8992749700001</v>
      </c>
      <c r="G67" s="36">
        <f>SUMIFS(СВЦЭМ!$D$39:$D$782,СВЦЭМ!$A$39:$A$782,$A67,СВЦЭМ!$B$39:$B$782,G$47)+'СЕТ СН'!$G$14+СВЦЭМ!$D$10+'СЕТ СН'!$G$5-'СЕТ СН'!$G$24</f>
        <v>4141.5094314400003</v>
      </c>
      <c r="H67" s="36">
        <f>SUMIFS(СВЦЭМ!$D$39:$D$782,СВЦЭМ!$A$39:$A$782,$A67,СВЦЭМ!$B$39:$B$782,H$47)+'СЕТ СН'!$G$14+СВЦЭМ!$D$10+'СЕТ СН'!$G$5-'СЕТ СН'!$G$24</f>
        <v>4079.94776194</v>
      </c>
      <c r="I67" s="36">
        <f>SUMIFS(СВЦЭМ!$D$39:$D$782,СВЦЭМ!$A$39:$A$782,$A67,СВЦЭМ!$B$39:$B$782,I$47)+'СЕТ СН'!$G$14+СВЦЭМ!$D$10+'СЕТ СН'!$G$5-'СЕТ СН'!$G$24</f>
        <v>3978.3589030100002</v>
      </c>
      <c r="J67" s="36">
        <f>SUMIFS(СВЦЭМ!$D$39:$D$782,СВЦЭМ!$A$39:$A$782,$A67,СВЦЭМ!$B$39:$B$782,J$47)+'СЕТ СН'!$G$14+СВЦЭМ!$D$10+'СЕТ СН'!$G$5-'СЕТ СН'!$G$24</f>
        <v>3926.17885191</v>
      </c>
      <c r="K67" s="36">
        <f>SUMIFS(СВЦЭМ!$D$39:$D$782,СВЦЭМ!$A$39:$A$782,$A67,СВЦЭМ!$B$39:$B$782,K$47)+'СЕТ СН'!$G$14+СВЦЭМ!$D$10+'СЕТ СН'!$G$5-'СЕТ СН'!$G$24</f>
        <v>3908.8279303999998</v>
      </c>
      <c r="L67" s="36">
        <f>SUMIFS(СВЦЭМ!$D$39:$D$782,СВЦЭМ!$A$39:$A$782,$A67,СВЦЭМ!$B$39:$B$782,L$47)+'СЕТ СН'!$G$14+СВЦЭМ!$D$10+'СЕТ СН'!$G$5-'СЕТ СН'!$G$24</f>
        <v>3900.2384336</v>
      </c>
      <c r="M67" s="36">
        <f>SUMIFS(СВЦЭМ!$D$39:$D$782,СВЦЭМ!$A$39:$A$782,$A67,СВЦЭМ!$B$39:$B$782,M$47)+'СЕТ СН'!$G$14+СВЦЭМ!$D$10+'СЕТ СН'!$G$5-'СЕТ СН'!$G$24</f>
        <v>3952.8723919499998</v>
      </c>
      <c r="N67" s="36">
        <f>SUMIFS(СВЦЭМ!$D$39:$D$782,СВЦЭМ!$A$39:$A$782,$A67,СВЦЭМ!$B$39:$B$782,N$47)+'СЕТ СН'!$G$14+СВЦЭМ!$D$10+'СЕТ СН'!$G$5-'СЕТ СН'!$G$24</f>
        <v>4031.1659925399999</v>
      </c>
      <c r="O67" s="36">
        <f>SUMIFS(СВЦЭМ!$D$39:$D$782,СВЦЭМ!$A$39:$A$782,$A67,СВЦЭМ!$B$39:$B$782,O$47)+'СЕТ СН'!$G$14+СВЦЭМ!$D$10+'СЕТ СН'!$G$5-'СЕТ СН'!$G$24</f>
        <v>4102.8464350800004</v>
      </c>
      <c r="P67" s="36">
        <f>SUMIFS(СВЦЭМ!$D$39:$D$782,СВЦЭМ!$A$39:$A$782,$A67,СВЦЭМ!$B$39:$B$782,P$47)+'СЕТ СН'!$G$14+СВЦЭМ!$D$10+'СЕТ СН'!$G$5-'СЕТ СН'!$G$24</f>
        <v>4120.3631998000001</v>
      </c>
      <c r="Q67" s="36">
        <f>SUMIFS(СВЦЭМ!$D$39:$D$782,СВЦЭМ!$A$39:$A$782,$A67,СВЦЭМ!$B$39:$B$782,Q$47)+'СЕТ СН'!$G$14+СВЦЭМ!$D$10+'СЕТ СН'!$G$5-'СЕТ СН'!$G$24</f>
        <v>4098.1793156100002</v>
      </c>
      <c r="R67" s="36">
        <f>SUMIFS(СВЦЭМ!$D$39:$D$782,СВЦЭМ!$A$39:$A$782,$A67,СВЦЭМ!$B$39:$B$782,R$47)+'СЕТ СН'!$G$14+СВЦЭМ!$D$10+'СЕТ СН'!$G$5-'СЕТ СН'!$G$24</f>
        <v>4020.2187727199998</v>
      </c>
      <c r="S67" s="36">
        <f>SUMIFS(СВЦЭМ!$D$39:$D$782,СВЦЭМ!$A$39:$A$782,$A67,СВЦЭМ!$B$39:$B$782,S$47)+'СЕТ СН'!$G$14+СВЦЭМ!$D$10+'СЕТ СН'!$G$5-'СЕТ СН'!$G$24</f>
        <v>3948.1201195799999</v>
      </c>
      <c r="T67" s="36">
        <f>SUMIFS(СВЦЭМ!$D$39:$D$782,СВЦЭМ!$A$39:$A$782,$A67,СВЦЭМ!$B$39:$B$782,T$47)+'СЕТ СН'!$G$14+СВЦЭМ!$D$10+'СЕТ СН'!$G$5-'СЕТ СН'!$G$24</f>
        <v>3896.4797377599998</v>
      </c>
      <c r="U67" s="36">
        <f>SUMIFS(СВЦЭМ!$D$39:$D$782,СВЦЭМ!$A$39:$A$782,$A67,СВЦЭМ!$B$39:$B$782,U$47)+'СЕТ СН'!$G$14+СВЦЭМ!$D$10+'СЕТ СН'!$G$5-'СЕТ СН'!$G$24</f>
        <v>3858.69641873</v>
      </c>
      <c r="V67" s="36">
        <f>SUMIFS(СВЦЭМ!$D$39:$D$782,СВЦЭМ!$A$39:$A$782,$A67,СВЦЭМ!$B$39:$B$782,V$47)+'СЕТ СН'!$G$14+СВЦЭМ!$D$10+'СЕТ СН'!$G$5-'СЕТ СН'!$G$24</f>
        <v>3872.5663210100001</v>
      </c>
      <c r="W67" s="36">
        <f>SUMIFS(СВЦЭМ!$D$39:$D$782,СВЦЭМ!$A$39:$A$782,$A67,СВЦЭМ!$B$39:$B$782,W$47)+'СЕТ СН'!$G$14+СВЦЭМ!$D$10+'СЕТ СН'!$G$5-'СЕТ СН'!$G$24</f>
        <v>3897.7575939899998</v>
      </c>
      <c r="X67" s="36">
        <f>SUMIFS(СВЦЭМ!$D$39:$D$782,СВЦЭМ!$A$39:$A$782,$A67,СВЦЭМ!$B$39:$B$782,X$47)+'СЕТ СН'!$G$14+СВЦЭМ!$D$10+'СЕТ СН'!$G$5-'СЕТ СН'!$G$24</f>
        <v>3924.47702196</v>
      </c>
      <c r="Y67" s="36">
        <f>SUMIFS(СВЦЭМ!$D$39:$D$782,СВЦЭМ!$A$39:$A$782,$A67,СВЦЭМ!$B$39:$B$782,Y$47)+'СЕТ СН'!$G$14+СВЦЭМ!$D$10+'СЕТ СН'!$G$5-'СЕТ СН'!$G$24</f>
        <v>3976.2031337099997</v>
      </c>
    </row>
    <row r="68" spans="1:26" ht="15.75" x14ac:dyDescent="0.2">
      <c r="A68" s="35">
        <f t="shared" si="1"/>
        <v>44641</v>
      </c>
      <c r="B68" s="36">
        <f>SUMIFS(СВЦЭМ!$D$39:$D$782,СВЦЭМ!$A$39:$A$782,$A68,СВЦЭМ!$B$39:$B$782,B$47)+'СЕТ СН'!$G$14+СВЦЭМ!$D$10+'СЕТ СН'!$G$5-'СЕТ СН'!$G$24</f>
        <v>3978.0697254900001</v>
      </c>
      <c r="C68" s="36">
        <f>SUMIFS(СВЦЭМ!$D$39:$D$782,СВЦЭМ!$A$39:$A$782,$A68,СВЦЭМ!$B$39:$B$782,C$47)+'СЕТ СН'!$G$14+СВЦЭМ!$D$10+'СЕТ СН'!$G$5-'СЕТ СН'!$G$24</f>
        <v>4035.7599417700003</v>
      </c>
      <c r="D68" s="36">
        <f>SUMIFS(СВЦЭМ!$D$39:$D$782,СВЦЭМ!$A$39:$A$782,$A68,СВЦЭМ!$B$39:$B$782,D$47)+'СЕТ СН'!$G$14+СВЦЭМ!$D$10+'СЕТ СН'!$G$5-'СЕТ СН'!$G$24</f>
        <v>4134.93878296</v>
      </c>
      <c r="E68" s="36">
        <f>SUMIFS(СВЦЭМ!$D$39:$D$782,СВЦЭМ!$A$39:$A$782,$A68,СВЦЭМ!$B$39:$B$782,E$47)+'СЕТ СН'!$G$14+СВЦЭМ!$D$10+'СЕТ СН'!$G$5-'СЕТ СН'!$G$24</f>
        <v>4183.4024882800004</v>
      </c>
      <c r="F68" s="36">
        <f>SUMIFS(СВЦЭМ!$D$39:$D$782,СВЦЭМ!$A$39:$A$782,$A68,СВЦЭМ!$B$39:$B$782,F$47)+'СЕТ СН'!$G$14+СВЦЭМ!$D$10+'СЕТ СН'!$G$5-'СЕТ СН'!$G$24</f>
        <v>4177.6972385400004</v>
      </c>
      <c r="G68" s="36">
        <f>SUMIFS(СВЦЭМ!$D$39:$D$782,СВЦЭМ!$A$39:$A$782,$A68,СВЦЭМ!$B$39:$B$782,G$47)+'СЕТ СН'!$G$14+СВЦЭМ!$D$10+'СЕТ СН'!$G$5-'СЕТ СН'!$G$24</f>
        <v>4163.0563889799996</v>
      </c>
      <c r="H68" s="36">
        <f>SUMIFS(СВЦЭМ!$D$39:$D$782,СВЦЭМ!$A$39:$A$782,$A68,СВЦЭМ!$B$39:$B$782,H$47)+'СЕТ СН'!$G$14+СВЦЭМ!$D$10+'СЕТ СН'!$G$5-'СЕТ СН'!$G$24</f>
        <v>4115.8686170800001</v>
      </c>
      <c r="I68" s="36">
        <f>SUMIFS(СВЦЭМ!$D$39:$D$782,СВЦЭМ!$A$39:$A$782,$A68,СВЦЭМ!$B$39:$B$782,I$47)+'СЕТ СН'!$G$14+СВЦЭМ!$D$10+'СЕТ СН'!$G$5-'СЕТ СН'!$G$24</f>
        <v>4017.2126788800001</v>
      </c>
      <c r="J68" s="36">
        <f>SUMIFS(СВЦЭМ!$D$39:$D$782,СВЦЭМ!$A$39:$A$782,$A68,СВЦЭМ!$B$39:$B$782,J$47)+'СЕТ СН'!$G$14+СВЦЭМ!$D$10+'СЕТ СН'!$G$5-'СЕТ СН'!$G$24</f>
        <v>4000.7575322900002</v>
      </c>
      <c r="K68" s="36">
        <f>SUMIFS(СВЦЭМ!$D$39:$D$782,СВЦЭМ!$A$39:$A$782,$A68,СВЦЭМ!$B$39:$B$782,K$47)+'СЕТ СН'!$G$14+СВЦЭМ!$D$10+'СЕТ СН'!$G$5-'СЕТ СН'!$G$24</f>
        <v>3996.7306383499999</v>
      </c>
      <c r="L68" s="36">
        <f>SUMIFS(СВЦЭМ!$D$39:$D$782,СВЦЭМ!$A$39:$A$782,$A68,СВЦЭМ!$B$39:$B$782,L$47)+'СЕТ СН'!$G$14+СВЦЭМ!$D$10+'СЕТ СН'!$G$5-'СЕТ СН'!$G$24</f>
        <v>4013.8716468600001</v>
      </c>
      <c r="M68" s="36">
        <f>SUMIFS(СВЦЭМ!$D$39:$D$782,СВЦЭМ!$A$39:$A$782,$A68,СВЦЭМ!$B$39:$B$782,M$47)+'СЕТ СН'!$G$14+СВЦЭМ!$D$10+'СЕТ СН'!$G$5-'СЕТ СН'!$G$24</f>
        <v>4044.6573457499999</v>
      </c>
      <c r="N68" s="36">
        <f>SUMIFS(СВЦЭМ!$D$39:$D$782,СВЦЭМ!$A$39:$A$782,$A68,СВЦЭМ!$B$39:$B$782,N$47)+'СЕТ СН'!$G$14+СВЦЭМ!$D$10+'СЕТ СН'!$G$5-'СЕТ СН'!$G$24</f>
        <v>4117.8252563999995</v>
      </c>
      <c r="O68" s="36">
        <f>SUMIFS(СВЦЭМ!$D$39:$D$782,СВЦЭМ!$A$39:$A$782,$A68,СВЦЭМ!$B$39:$B$782,O$47)+'СЕТ СН'!$G$14+СВЦЭМ!$D$10+'СЕТ СН'!$G$5-'СЕТ СН'!$G$24</f>
        <v>4170.7502470600002</v>
      </c>
      <c r="P68" s="36">
        <f>SUMIFS(СВЦЭМ!$D$39:$D$782,СВЦЭМ!$A$39:$A$782,$A68,СВЦЭМ!$B$39:$B$782,P$47)+'СЕТ СН'!$G$14+СВЦЭМ!$D$10+'СЕТ СН'!$G$5-'СЕТ СН'!$G$24</f>
        <v>4182.4163369400003</v>
      </c>
      <c r="Q68" s="36">
        <f>SUMIFS(СВЦЭМ!$D$39:$D$782,СВЦЭМ!$A$39:$A$782,$A68,СВЦЭМ!$B$39:$B$782,Q$47)+'СЕТ СН'!$G$14+СВЦЭМ!$D$10+'СЕТ СН'!$G$5-'СЕТ СН'!$G$24</f>
        <v>4127.9055902300006</v>
      </c>
      <c r="R68" s="36">
        <f>SUMIFS(СВЦЭМ!$D$39:$D$782,СВЦЭМ!$A$39:$A$782,$A68,СВЦЭМ!$B$39:$B$782,R$47)+'СЕТ СН'!$G$14+СВЦЭМ!$D$10+'СЕТ СН'!$G$5-'СЕТ СН'!$G$24</f>
        <v>4010.4878910899997</v>
      </c>
      <c r="S68" s="36">
        <f>SUMIFS(СВЦЭМ!$D$39:$D$782,СВЦЭМ!$A$39:$A$782,$A68,СВЦЭМ!$B$39:$B$782,S$47)+'СЕТ СН'!$G$14+СВЦЭМ!$D$10+'СЕТ СН'!$G$5-'СЕТ СН'!$G$24</f>
        <v>3925.20721658</v>
      </c>
      <c r="T68" s="36">
        <f>SUMIFS(СВЦЭМ!$D$39:$D$782,СВЦЭМ!$A$39:$A$782,$A68,СВЦЭМ!$B$39:$B$782,T$47)+'СЕТ СН'!$G$14+СВЦЭМ!$D$10+'СЕТ СН'!$G$5-'СЕТ СН'!$G$24</f>
        <v>3862.1119811400004</v>
      </c>
      <c r="U68" s="36">
        <f>SUMIFS(СВЦЭМ!$D$39:$D$782,СВЦЭМ!$A$39:$A$782,$A68,СВЦЭМ!$B$39:$B$782,U$47)+'СЕТ СН'!$G$14+СВЦЭМ!$D$10+'СЕТ СН'!$G$5-'СЕТ СН'!$G$24</f>
        <v>3896.86084622</v>
      </c>
      <c r="V68" s="36">
        <f>SUMIFS(СВЦЭМ!$D$39:$D$782,СВЦЭМ!$A$39:$A$782,$A68,СВЦЭМ!$B$39:$B$782,V$47)+'СЕТ СН'!$G$14+СВЦЭМ!$D$10+'СЕТ СН'!$G$5-'СЕТ СН'!$G$24</f>
        <v>4005.3126428099999</v>
      </c>
      <c r="W68" s="36">
        <f>SUMIFS(СВЦЭМ!$D$39:$D$782,СВЦЭМ!$A$39:$A$782,$A68,СВЦЭМ!$B$39:$B$782,W$47)+'СЕТ СН'!$G$14+СВЦЭМ!$D$10+'СЕТ СН'!$G$5-'СЕТ СН'!$G$24</f>
        <v>4028.56666438</v>
      </c>
      <c r="X68" s="36">
        <f>SUMIFS(СВЦЭМ!$D$39:$D$782,СВЦЭМ!$A$39:$A$782,$A68,СВЦЭМ!$B$39:$B$782,X$47)+'СЕТ СН'!$G$14+СВЦЭМ!$D$10+'СЕТ СН'!$G$5-'СЕТ СН'!$G$24</f>
        <v>4048.9832714900003</v>
      </c>
      <c r="Y68" s="36">
        <f>SUMIFS(СВЦЭМ!$D$39:$D$782,СВЦЭМ!$A$39:$A$782,$A68,СВЦЭМ!$B$39:$B$782,Y$47)+'СЕТ СН'!$G$14+СВЦЭМ!$D$10+'СЕТ СН'!$G$5-'СЕТ СН'!$G$24</f>
        <v>4070.6330336600004</v>
      </c>
    </row>
    <row r="69" spans="1:26" ht="15.75" x14ac:dyDescent="0.2">
      <c r="A69" s="35">
        <f t="shared" si="1"/>
        <v>44642</v>
      </c>
      <c r="B69" s="36">
        <f>SUMIFS(СВЦЭМ!$D$39:$D$782,СВЦЭМ!$A$39:$A$782,$A69,СВЦЭМ!$B$39:$B$782,B$47)+'СЕТ СН'!$G$14+СВЦЭМ!$D$10+'СЕТ СН'!$G$5-'СЕТ СН'!$G$24</f>
        <v>4110.1189768900003</v>
      </c>
      <c r="C69" s="36">
        <f>SUMIFS(СВЦЭМ!$D$39:$D$782,СВЦЭМ!$A$39:$A$782,$A69,СВЦЭМ!$B$39:$B$782,C$47)+'СЕТ СН'!$G$14+СВЦЭМ!$D$10+'СЕТ СН'!$G$5-'СЕТ СН'!$G$24</f>
        <v>4144.5938657099996</v>
      </c>
      <c r="D69" s="36">
        <f>SUMIFS(СВЦЭМ!$D$39:$D$782,СВЦЭМ!$A$39:$A$782,$A69,СВЦЭМ!$B$39:$B$782,D$47)+'СЕТ СН'!$G$14+СВЦЭМ!$D$10+'СЕТ СН'!$G$5-'СЕТ СН'!$G$24</f>
        <v>4212.4942320499995</v>
      </c>
      <c r="E69" s="36">
        <f>SUMIFS(СВЦЭМ!$D$39:$D$782,СВЦЭМ!$A$39:$A$782,$A69,СВЦЭМ!$B$39:$B$782,E$47)+'СЕТ СН'!$G$14+СВЦЭМ!$D$10+'СЕТ СН'!$G$5-'СЕТ СН'!$G$24</f>
        <v>4254.3417125899996</v>
      </c>
      <c r="F69" s="36">
        <f>SUMIFS(СВЦЭМ!$D$39:$D$782,СВЦЭМ!$A$39:$A$782,$A69,СВЦЭМ!$B$39:$B$782,F$47)+'СЕТ СН'!$G$14+СВЦЭМ!$D$10+'СЕТ СН'!$G$5-'СЕТ СН'!$G$24</f>
        <v>4236.4670767899997</v>
      </c>
      <c r="G69" s="36">
        <f>SUMIFS(СВЦЭМ!$D$39:$D$782,СВЦЭМ!$A$39:$A$782,$A69,СВЦЭМ!$B$39:$B$782,G$47)+'СЕТ СН'!$G$14+СВЦЭМ!$D$10+'СЕТ СН'!$G$5-'СЕТ СН'!$G$24</f>
        <v>4220.4431234700005</v>
      </c>
      <c r="H69" s="36">
        <f>SUMIFS(СВЦЭМ!$D$39:$D$782,СВЦЭМ!$A$39:$A$782,$A69,СВЦЭМ!$B$39:$B$782,H$47)+'СЕТ СН'!$G$14+СВЦЭМ!$D$10+'СЕТ СН'!$G$5-'СЕТ СН'!$G$24</f>
        <v>4149.5847732800003</v>
      </c>
      <c r="I69" s="36">
        <f>SUMIFS(СВЦЭМ!$D$39:$D$782,СВЦЭМ!$A$39:$A$782,$A69,СВЦЭМ!$B$39:$B$782,I$47)+'СЕТ СН'!$G$14+СВЦЭМ!$D$10+'СЕТ СН'!$G$5-'СЕТ СН'!$G$24</f>
        <v>4053.3397256200001</v>
      </c>
      <c r="J69" s="36">
        <f>SUMIFS(СВЦЭМ!$D$39:$D$782,СВЦЭМ!$A$39:$A$782,$A69,СВЦЭМ!$B$39:$B$782,J$47)+'СЕТ СН'!$G$14+СВЦЭМ!$D$10+'СЕТ СН'!$G$5-'СЕТ СН'!$G$24</f>
        <v>4019.37478268</v>
      </c>
      <c r="K69" s="36">
        <f>SUMIFS(СВЦЭМ!$D$39:$D$782,СВЦЭМ!$A$39:$A$782,$A69,СВЦЭМ!$B$39:$B$782,K$47)+'СЕТ СН'!$G$14+СВЦЭМ!$D$10+'СЕТ СН'!$G$5-'СЕТ СН'!$G$24</f>
        <v>4030.5392401300001</v>
      </c>
      <c r="L69" s="36">
        <f>SUMIFS(СВЦЭМ!$D$39:$D$782,СВЦЭМ!$A$39:$A$782,$A69,СВЦЭМ!$B$39:$B$782,L$47)+'СЕТ СН'!$G$14+СВЦЭМ!$D$10+'СЕТ СН'!$G$5-'СЕТ СН'!$G$24</f>
        <v>4029.2587382399997</v>
      </c>
      <c r="M69" s="36">
        <f>SUMIFS(СВЦЭМ!$D$39:$D$782,СВЦЭМ!$A$39:$A$782,$A69,СВЦЭМ!$B$39:$B$782,M$47)+'СЕТ СН'!$G$14+СВЦЭМ!$D$10+'СЕТ СН'!$G$5-'СЕТ СН'!$G$24</f>
        <v>4102.9888680900003</v>
      </c>
      <c r="N69" s="36">
        <f>SUMIFS(СВЦЭМ!$D$39:$D$782,СВЦЭМ!$A$39:$A$782,$A69,СВЦЭМ!$B$39:$B$782,N$47)+'СЕТ СН'!$G$14+СВЦЭМ!$D$10+'СЕТ СН'!$G$5-'СЕТ СН'!$G$24</f>
        <v>4173.8315348300002</v>
      </c>
      <c r="O69" s="36">
        <f>SUMIFS(СВЦЭМ!$D$39:$D$782,СВЦЭМ!$A$39:$A$782,$A69,СВЦЭМ!$B$39:$B$782,O$47)+'СЕТ СН'!$G$14+СВЦЭМ!$D$10+'СЕТ СН'!$G$5-'СЕТ СН'!$G$24</f>
        <v>4241.2272204299998</v>
      </c>
      <c r="P69" s="36">
        <f>SUMIFS(СВЦЭМ!$D$39:$D$782,СВЦЭМ!$A$39:$A$782,$A69,СВЦЭМ!$B$39:$B$782,P$47)+'СЕТ СН'!$G$14+СВЦЭМ!$D$10+'СЕТ СН'!$G$5-'СЕТ СН'!$G$24</f>
        <v>4242.3075186400001</v>
      </c>
      <c r="Q69" s="36">
        <f>SUMIFS(СВЦЭМ!$D$39:$D$782,СВЦЭМ!$A$39:$A$782,$A69,СВЦЭМ!$B$39:$B$782,Q$47)+'СЕТ СН'!$G$14+СВЦЭМ!$D$10+'СЕТ СН'!$G$5-'СЕТ СН'!$G$24</f>
        <v>4204.8364647099997</v>
      </c>
      <c r="R69" s="36">
        <f>SUMIFS(СВЦЭМ!$D$39:$D$782,СВЦЭМ!$A$39:$A$782,$A69,СВЦЭМ!$B$39:$B$782,R$47)+'СЕТ СН'!$G$14+СВЦЭМ!$D$10+'СЕТ СН'!$G$5-'СЕТ СН'!$G$24</f>
        <v>4082.3944662100002</v>
      </c>
      <c r="S69" s="36">
        <f>SUMIFS(СВЦЭМ!$D$39:$D$782,СВЦЭМ!$A$39:$A$782,$A69,СВЦЭМ!$B$39:$B$782,S$47)+'СЕТ СН'!$G$14+СВЦЭМ!$D$10+'СЕТ СН'!$G$5-'СЕТ СН'!$G$24</f>
        <v>3983.2906778900001</v>
      </c>
      <c r="T69" s="36">
        <f>SUMIFS(СВЦЭМ!$D$39:$D$782,СВЦЭМ!$A$39:$A$782,$A69,СВЦЭМ!$B$39:$B$782,T$47)+'СЕТ СН'!$G$14+СВЦЭМ!$D$10+'СЕТ СН'!$G$5-'СЕТ СН'!$G$24</f>
        <v>3914.0224438800001</v>
      </c>
      <c r="U69" s="36">
        <f>SUMIFS(СВЦЭМ!$D$39:$D$782,СВЦЭМ!$A$39:$A$782,$A69,СВЦЭМ!$B$39:$B$782,U$47)+'СЕТ СН'!$G$14+СВЦЭМ!$D$10+'СЕТ СН'!$G$5-'СЕТ СН'!$G$24</f>
        <v>3943.7085926</v>
      </c>
      <c r="V69" s="36">
        <f>SUMIFS(СВЦЭМ!$D$39:$D$782,СВЦЭМ!$A$39:$A$782,$A69,СВЦЭМ!$B$39:$B$782,V$47)+'СЕТ СН'!$G$14+СВЦЭМ!$D$10+'СЕТ СН'!$G$5-'СЕТ СН'!$G$24</f>
        <v>4058.7403348500002</v>
      </c>
      <c r="W69" s="36">
        <f>SUMIFS(СВЦЭМ!$D$39:$D$782,СВЦЭМ!$A$39:$A$782,$A69,СВЦЭМ!$B$39:$B$782,W$47)+'СЕТ СН'!$G$14+СВЦЭМ!$D$10+'СЕТ СН'!$G$5-'СЕТ СН'!$G$24</f>
        <v>4072.72058664</v>
      </c>
      <c r="X69" s="36">
        <f>SUMIFS(СВЦЭМ!$D$39:$D$782,СВЦЭМ!$A$39:$A$782,$A69,СВЦЭМ!$B$39:$B$782,X$47)+'СЕТ СН'!$G$14+СВЦЭМ!$D$10+'СЕТ СН'!$G$5-'СЕТ СН'!$G$24</f>
        <v>4087.2149435000001</v>
      </c>
      <c r="Y69" s="36">
        <f>SUMIFS(СВЦЭМ!$D$39:$D$782,СВЦЭМ!$A$39:$A$782,$A69,СВЦЭМ!$B$39:$B$782,Y$47)+'СЕТ СН'!$G$14+СВЦЭМ!$D$10+'СЕТ СН'!$G$5-'СЕТ СН'!$G$24</f>
        <v>4095.1602246699999</v>
      </c>
    </row>
    <row r="70" spans="1:26" ht="15.75" x14ac:dyDescent="0.2">
      <c r="A70" s="35">
        <f t="shared" si="1"/>
        <v>44643</v>
      </c>
      <c r="B70" s="36">
        <f>SUMIFS(СВЦЭМ!$D$39:$D$782,СВЦЭМ!$A$39:$A$782,$A70,СВЦЭМ!$B$39:$B$782,B$47)+'СЕТ СН'!$G$14+СВЦЭМ!$D$10+'СЕТ СН'!$G$5-'СЕТ СН'!$G$24</f>
        <v>4130.47674448</v>
      </c>
      <c r="C70" s="36">
        <f>SUMIFS(СВЦЭМ!$D$39:$D$782,СВЦЭМ!$A$39:$A$782,$A70,СВЦЭМ!$B$39:$B$782,C$47)+'СЕТ СН'!$G$14+СВЦЭМ!$D$10+'СЕТ СН'!$G$5-'СЕТ СН'!$G$24</f>
        <v>4159.2310811799998</v>
      </c>
      <c r="D70" s="36">
        <f>SUMIFS(СВЦЭМ!$D$39:$D$782,СВЦЭМ!$A$39:$A$782,$A70,СВЦЭМ!$B$39:$B$782,D$47)+'СЕТ СН'!$G$14+СВЦЭМ!$D$10+'СЕТ СН'!$G$5-'СЕТ СН'!$G$24</f>
        <v>4223.7757983399997</v>
      </c>
      <c r="E70" s="36">
        <f>SUMIFS(СВЦЭМ!$D$39:$D$782,СВЦЭМ!$A$39:$A$782,$A70,СВЦЭМ!$B$39:$B$782,E$47)+'СЕТ СН'!$G$14+СВЦЭМ!$D$10+'СЕТ СН'!$G$5-'СЕТ СН'!$G$24</f>
        <v>4270.7305445900001</v>
      </c>
      <c r="F70" s="36">
        <f>SUMIFS(СВЦЭМ!$D$39:$D$782,СВЦЭМ!$A$39:$A$782,$A70,СВЦЭМ!$B$39:$B$782,F$47)+'СЕТ СН'!$G$14+СВЦЭМ!$D$10+'СЕТ СН'!$G$5-'СЕТ СН'!$G$24</f>
        <v>4256.9671029199999</v>
      </c>
      <c r="G70" s="36">
        <f>SUMIFS(СВЦЭМ!$D$39:$D$782,СВЦЭМ!$A$39:$A$782,$A70,СВЦЭМ!$B$39:$B$782,G$47)+'СЕТ СН'!$G$14+СВЦЭМ!$D$10+'СЕТ СН'!$G$5-'СЕТ СН'!$G$24</f>
        <v>4221.2476406799997</v>
      </c>
      <c r="H70" s="36">
        <f>SUMIFS(СВЦЭМ!$D$39:$D$782,СВЦЭМ!$A$39:$A$782,$A70,СВЦЭМ!$B$39:$B$782,H$47)+'СЕТ СН'!$G$14+СВЦЭМ!$D$10+'СЕТ СН'!$G$5-'СЕТ СН'!$G$24</f>
        <v>4151.5591162299997</v>
      </c>
      <c r="I70" s="36">
        <f>SUMIFS(СВЦЭМ!$D$39:$D$782,СВЦЭМ!$A$39:$A$782,$A70,СВЦЭМ!$B$39:$B$782,I$47)+'СЕТ СН'!$G$14+СВЦЭМ!$D$10+'СЕТ СН'!$G$5-'СЕТ СН'!$G$24</f>
        <v>4072.1313808899999</v>
      </c>
      <c r="J70" s="36">
        <f>SUMIFS(СВЦЭМ!$D$39:$D$782,СВЦЭМ!$A$39:$A$782,$A70,СВЦЭМ!$B$39:$B$782,J$47)+'СЕТ СН'!$G$14+СВЦЭМ!$D$10+'СЕТ СН'!$G$5-'СЕТ СН'!$G$24</f>
        <v>4041.5552296300002</v>
      </c>
      <c r="K70" s="36">
        <f>SUMIFS(СВЦЭМ!$D$39:$D$782,СВЦЭМ!$A$39:$A$782,$A70,СВЦЭМ!$B$39:$B$782,K$47)+'СЕТ СН'!$G$14+СВЦЭМ!$D$10+'СЕТ СН'!$G$5-'СЕТ СН'!$G$24</f>
        <v>4057.5531115700001</v>
      </c>
      <c r="L70" s="36">
        <f>SUMIFS(СВЦЭМ!$D$39:$D$782,СВЦЭМ!$A$39:$A$782,$A70,СВЦЭМ!$B$39:$B$782,L$47)+'СЕТ СН'!$G$14+СВЦЭМ!$D$10+'СЕТ СН'!$G$5-'СЕТ СН'!$G$24</f>
        <v>4097.0249284299998</v>
      </c>
      <c r="M70" s="36">
        <f>SUMIFS(СВЦЭМ!$D$39:$D$782,СВЦЭМ!$A$39:$A$782,$A70,СВЦЭМ!$B$39:$B$782,M$47)+'СЕТ СН'!$G$14+СВЦЭМ!$D$10+'СЕТ СН'!$G$5-'СЕТ СН'!$G$24</f>
        <v>4127.3053389699999</v>
      </c>
      <c r="N70" s="36">
        <f>SUMIFS(СВЦЭМ!$D$39:$D$782,СВЦЭМ!$A$39:$A$782,$A70,СВЦЭМ!$B$39:$B$782,N$47)+'СЕТ СН'!$G$14+СВЦЭМ!$D$10+'СЕТ СН'!$G$5-'СЕТ СН'!$G$24</f>
        <v>4166.7704545400002</v>
      </c>
      <c r="O70" s="36">
        <f>SUMIFS(СВЦЭМ!$D$39:$D$782,СВЦЭМ!$A$39:$A$782,$A70,СВЦЭМ!$B$39:$B$782,O$47)+'СЕТ СН'!$G$14+СВЦЭМ!$D$10+'СЕТ СН'!$G$5-'СЕТ СН'!$G$24</f>
        <v>4218.5165615799997</v>
      </c>
      <c r="P70" s="36">
        <f>SUMIFS(СВЦЭМ!$D$39:$D$782,СВЦЭМ!$A$39:$A$782,$A70,СВЦЭМ!$B$39:$B$782,P$47)+'СЕТ СН'!$G$14+СВЦЭМ!$D$10+'СЕТ СН'!$G$5-'СЕТ СН'!$G$24</f>
        <v>4261.88971029</v>
      </c>
      <c r="Q70" s="36">
        <f>SUMIFS(СВЦЭМ!$D$39:$D$782,СВЦЭМ!$A$39:$A$782,$A70,СВЦЭМ!$B$39:$B$782,Q$47)+'СЕТ СН'!$G$14+СВЦЭМ!$D$10+'СЕТ СН'!$G$5-'СЕТ СН'!$G$24</f>
        <v>4235.8964756599999</v>
      </c>
      <c r="R70" s="36">
        <f>SUMIFS(СВЦЭМ!$D$39:$D$782,СВЦЭМ!$A$39:$A$782,$A70,СВЦЭМ!$B$39:$B$782,R$47)+'СЕТ СН'!$G$14+СВЦЭМ!$D$10+'СЕТ СН'!$G$5-'СЕТ СН'!$G$24</f>
        <v>4159.0681553300001</v>
      </c>
      <c r="S70" s="36">
        <f>SUMIFS(СВЦЭМ!$D$39:$D$782,СВЦЭМ!$A$39:$A$782,$A70,СВЦЭМ!$B$39:$B$782,S$47)+'СЕТ СН'!$G$14+СВЦЭМ!$D$10+'СЕТ СН'!$G$5-'СЕТ СН'!$G$24</f>
        <v>4100.2441981299999</v>
      </c>
      <c r="T70" s="36">
        <f>SUMIFS(СВЦЭМ!$D$39:$D$782,СВЦЭМ!$A$39:$A$782,$A70,СВЦЭМ!$B$39:$B$782,T$47)+'СЕТ СН'!$G$14+СВЦЭМ!$D$10+'СЕТ СН'!$G$5-'СЕТ СН'!$G$24</f>
        <v>4046.3698636099998</v>
      </c>
      <c r="U70" s="36">
        <f>SUMIFS(СВЦЭМ!$D$39:$D$782,СВЦЭМ!$A$39:$A$782,$A70,СВЦЭМ!$B$39:$B$782,U$47)+'СЕТ СН'!$G$14+СВЦЭМ!$D$10+'СЕТ СН'!$G$5-'СЕТ СН'!$G$24</f>
        <v>4024.4292920500002</v>
      </c>
      <c r="V70" s="36">
        <f>SUMIFS(СВЦЭМ!$D$39:$D$782,СВЦЭМ!$A$39:$A$782,$A70,СВЦЭМ!$B$39:$B$782,V$47)+'СЕТ СН'!$G$14+СВЦЭМ!$D$10+'СЕТ СН'!$G$5-'СЕТ СН'!$G$24</f>
        <v>4037.0112932800002</v>
      </c>
      <c r="W70" s="36">
        <f>SUMIFS(СВЦЭМ!$D$39:$D$782,СВЦЭМ!$A$39:$A$782,$A70,СВЦЭМ!$B$39:$B$782,W$47)+'СЕТ СН'!$G$14+СВЦЭМ!$D$10+'СЕТ СН'!$G$5-'СЕТ СН'!$G$24</f>
        <v>4049.0753072400003</v>
      </c>
      <c r="X70" s="36">
        <f>SUMIFS(СВЦЭМ!$D$39:$D$782,СВЦЭМ!$A$39:$A$782,$A70,СВЦЭМ!$B$39:$B$782,X$47)+'СЕТ СН'!$G$14+СВЦЭМ!$D$10+'СЕТ СН'!$G$5-'СЕТ СН'!$G$24</f>
        <v>4058.33110407</v>
      </c>
      <c r="Y70" s="36">
        <f>SUMIFS(СВЦЭМ!$D$39:$D$782,СВЦЭМ!$A$39:$A$782,$A70,СВЦЭМ!$B$39:$B$782,Y$47)+'СЕТ СН'!$G$14+СВЦЭМ!$D$10+'СЕТ СН'!$G$5-'СЕТ СН'!$G$24</f>
        <v>4055.77791166</v>
      </c>
    </row>
    <row r="71" spans="1:26" ht="15.75" x14ac:dyDescent="0.2">
      <c r="A71" s="35">
        <f t="shared" si="1"/>
        <v>44644</v>
      </c>
      <c r="B71" s="36">
        <f>SUMIFS(СВЦЭМ!$D$39:$D$782,СВЦЭМ!$A$39:$A$782,$A71,СВЦЭМ!$B$39:$B$782,B$47)+'СЕТ СН'!$G$14+СВЦЭМ!$D$10+'СЕТ СН'!$G$5-'СЕТ СН'!$G$24</f>
        <v>4138.1980346299997</v>
      </c>
      <c r="C71" s="36">
        <f>SUMIFS(СВЦЭМ!$D$39:$D$782,СВЦЭМ!$A$39:$A$782,$A71,СВЦЭМ!$B$39:$B$782,C$47)+'СЕТ СН'!$G$14+СВЦЭМ!$D$10+'СЕТ СН'!$G$5-'СЕТ СН'!$G$24</f>
        <v>4179.9697571100005</v>
      </c>
      <c r="D71" s="36">
        <f>SUMIFS(СВЦЭМ!$D$39:$D$782,СВЦЭМ!$A$39:$A$782,$A71,СВЦЭМ!$B$39:$B$782,D$47)+'СЕТ СН'!$G$14+СВЦЭМ!$D$10+'СЕТ СН'!$G$5-'СЕТ СН'!$G$24</f>
        <v>4246.9346445299998</v>
      </c>
      <c r="E71" s="36">
        <f>SUMIFS(СВЦЭМ!$D$39:$D$782,СВЦЭМ!$A$39:$A$782,$A71,СВЦЭМ!$B$39:$B$782,E$47)+'СЕТ СН'!$G$14+СВЦЭМ!$D$10+'СЕТ СН'!$G$5-'СЕТ СН'!$G$24</f>
        <v>4272.7234347100002</v>
      </c>
      <c r="F71" s="36">
        <f>SUMIFS(СВЦЭМ!$D$39:$D$782,СВЦЭМ!$A$39:$A$782,$A71,СВЦЭМ!$B$39:$B$782,F$47)+'СЕТ СН'!$G$14+СВЦЭМ!$D$10+'СЕТ СН'!$G$5-'СЕТ СН'!$G$24</f>
        <v>4264.1022273600001</v>
      </c>
      <c r="G71" s="36">
        <f>SUMIFS(СВЦЭМ!$D$39:$D$782,СВЦЭМ!$A$39:$A$782,$A71,СВЦЭМ!$B$39:$B$782,G$47)+'СЕТ СН'!$G$14+СВЦЭМ!$D$10+'СЕТ СН'!$G$5-'СЕТ СН'!$G$24</f>
        <v>4240.7447835000003</v>
      </c>
      <c r="H71" s="36">
        <f>SUMIFS(СВЦЭМ!$D$39:$D$782,СВЦЭМ!$A$39:$A$782,$A71,СВЦЭМ!$B$39:$B$782,H$47)+'СЕТ СН'!$G$14+СВЦЭМ!$D$10+'СЕТ СН'!$G$5-'СЕТ СН'!$G$24</f>
        <v>4160.8090199899998</v>
      </c>
      <c r="I71" s="36">
        <f>SUMIFS(СВЦЭМ!$D$39:$D$782,СВЦЭМ!$A$39:$A$782,$A71,СВЦЭМ!$B$39:$B$782,I$47)+'СЕТ СН'!$G$14+СВЦЭМ!$D$10+'СЕТ СН'!$G$5-'СЕТ СН'!$G$24</f>
        <v>4062.67794589</v>
      </c>
      <c r="J71" s="36">
        <f>SUMIFS(СВЦЭМ!$D$39:$D$782,СВЦЭМ!$A$39:$A$782,$A71,СВЦЭМ!$B$39:$B$782,J$47)+'СЕТ СН'!$G$14+СВЦЭМ!$D$10+'СЕТ СН'!$G$5-'СЕТ СН'!$G$24</f>
        <v>4044.0576462700001</v>
      </c>
      <c r="K71" s="36">
        <f>SUMIFS(СВЦЭМ!$D$39:$D$782,СВЦЭМ!$A$39:$A$782,$A71,СВЦЭМ!$B$39:$B$782,K$47)+'СЕТ СН'!$G$14+СВЦЭМ!$D$10+'СЕТ СН'!$G$5-'СЕТ СН'!$G$24</f>
        <v>4053.4708052800001</v>
      </c>
      <c r="L71" s="36">
        <f>SUMIFS(СВЦЭМ!$D$39:$D$782,СВЦЭМ!$A$39:$A$782,$A71,СВЦЭМ!$B$39:$B$782,L$47)+'СЕТ СН'!$G$14+СВЦЭМ!$D$10+'СЕТ СН'!$G$5-'СЕТ СН'!$G$24</f>
        <v>4073.99298275</v>
      </c>
      <c r="M71" s="36">
        <f>SUMIFS(СВЦЭМ!$D$39:$D$782,СВЦЭМ!$A$39:$A$782,$A71,СВЦЭМ!$B$39:$B$782,M$47)+'СЕТ СН'!$G$14+СВЦЭМ!$D$10+'СЕТ СН'!$G$5-'СЕТ СН'!$G$24</f>
        <v>4143.6483251899999</v>
      </c>
      <c r="N71" s="36">
        <f>SUMIFS(СВЦЭМ!$D$39:$D$782,СВЦЭМ!$A$39:$A$782,$A71,СВЦЭМ!$B$39:$B$782,N$47)+'СЕТ СН'!$G$14+СВЦЭМ!$D$10+'СЕТ СН'!$G$5-'СЕТ СН'!$G$24</f>
        <v>4208.6542543100004</v>
      </c>
      <c r="O71" s="36">
        <f>SUMIFS(СВЦЭМ!$D$39:$D$782,СВЦЭМ!$A$39:$A$782,$A71,СВЦЭМ!$B$39:$B$782,O$47)+'СЕТ СН'!$G$14+СВЦЭМ!$D$10+'СЕТ СН'!$G$5-'СЕТ СН'!$G$24</f>
        <v>4257.7981279599999</v>
      </c>
      <c r="P71" s="36">
        <f>SUMIFS(СВЦЭМ!$D$39:$D$782,СВЦЭМ!$A$39:$A$782,$A71,СВЦЭМ!$B$39:$B$782,P$47)+'СЕТ СН'!$G$14+СВЦЭМ!$D$10+'СЕТ СН'!$G$5-'СЕТ СН'!$G$24</f>
        <v>4272.88780047</v>
      </c>
      <c r="Q71" s="36">
        <f>SUMIFS(СВЦЭМ!$D$39:$D$782,СВЦЭМ!$A$39:$A$782,$A71,СВЦЭМ!$B$39:$B$782,Q$47)+'СЕТ СН'!$G$14+СВЦЭМ!$D$10+'СЕТ СН'!$G$5-'СЕТ СН'!$G$24</f>
        <v>4244.2463695500001</v>
      </c>
      <c r="R71" s="36">
        <f>SUMIFS(СВЦЭМ!$D$39:$D$782,СВЦЭМ!$A$39:$A$782,$A71,СВЦЭМ!$B$39:$B$782,R$47)+'СЕТ СН'!$G$14+СВЦЭМ!$D$10+'СЕТ СН'!$G$5-'СЕТ СН'!$G$24</f>
        <v>4157.9781022799998</v>
      </c>
      <c r="S71" s="36">
        <f>SUMIFS(СВЦЭМ!$D$39:$D$782,СВЦЭМ!$A$39:$A$782,$A71,СВЦЭМ!$B$39:$B$782,S$47)+'СЕТ СН'!$G$14+СВЦЭМ!$D$10+'СЕТ СН'!$G$5-'СЕТ СН'!$G$24</f>
        <v>4122.4852773800003</v>
      </c>
      <c r="T71" s="36">
        <f>SUMIFS(СВЦЭМ!$D$39:$D$782,СВЦЭМ!$A$39:$A$782,$A71,СВЦЭМ!$B$39:$B$782,T$47)+'СЕТ СН'!$G$14+СВЦЭМ!$D$10+'СЕТ СН'!$G$5-'СЕТ СН'!$G$24</f>
        <v>4066.1644593199999</v>
      </c>
      <c r="U71" s="36">
        <f>SUMIFS(СВЦЭМ!$D$39:$D$782,СВЦЭМ!$A$39:$A$782,$A71,СВЦЭМ!$B$39:$B$782,U$47)+'СЕТ СН'!$G$14+СВЦЭМ!$D$10+'СЕТ СН'!$G$5-'СЕТ СН'!$G$24</f>
        <v>4044.33063838</v>
      </c>
      <c r="V71" s="36">
        <f>SUMIFS(СВЦЭМ!$D$39:$D$782,СВЦЭМ!$A$39:$A$782,$A71,СВЦЭМ!$B$39:$B$782,V$47)+'СЕТ СН'!$G$14+СВЦЭМ!$D$10+'СЕТ СН'!$G$5-'СЕТ СН'!$G$24</f>
        <v>4009.79768848</v>
      </c>
      <c r="W71" s="36">
        <f>SUMIFS(СВЦЭМ!$D$39:$D$782,СВЦЭМ!$A$39:$A$782,$A71,СВЦЭМ!$B$39:$B$782,W$47)+'СЕТ СН'!$G$14+СВЦЭМ!$D$10+'СЕТ СН'!$G$5-'СЕТ СН'!$G$24</f>
        <v>4038.2258868500003</v>
      </c>
      <c r="X71" s="36">
        <f>SUMIFS(СВЦЭМ!$D$39:$D$782,СВЦЭМ!$A$39:$A$782,$A71,СВЦЭМ!$B$39:$B$782,X$47)+'СЕТ СН'!$G$14+СВЦЭМ!$D$10+'СЕТ СН'!$G$5-'СЕТ СН'!$G$24</f>
        <v>3943.3093330199999</v>
      </c>
      <c r="Y71" s="36">
        <f>SUMIFS(СВЦЭМ!$D$39:$D$782,СВЦЭМ!$A$39:$A$782,$A71,СВЦЭМ!$B$39:$B$782,Y$47)+'СЕТ СН'!$G$14+СВЦЭМ!$D$10+'СЕТ СН'!$G$5-'СЕТ СН'!$G$24</f>
        <v>3892.1335921099999</v>
      </c>
    </row>
    <row r="72" spans="1:26" ht="15.75" x14ac:dyDescent="0.2">
      <c r="A72" s="35">
        <f t="shared" si="1"/>
        <v>44645</v>
      </c>
      <c r="B72" s="36">
        <f>SUMIFS(СВЦЭМ!$D$39:$D$782,СВЦЭМ!$A$39:$A$782,$A72,СВЦЭМ!$B$39:$B$782,B$47)+'СЕТ СН'!$G$14+СВЦЭМ!$D$10+'СЕТ СН'!$G$5-'СЕТ СН'!$G$24</f>
        <v>3958.5011349799997</v>
      </c>
      <c r="C72" s="36">
        <f>SUMIFS(СВЦЭМ!$D$39:$D$782,СВЦЭМ!$A$39:$A$782,$A72,СВЦЭМ!$B$39:$B$782,C$47)+'СЕТ СН'!$G$14+СВЦЭМ!$D$10+'СЕТ СН'!$G$5-'СЕТ СН'!$G$24</f>
        <v>4045.5259484899998</v>
      </c>
      <c r="D72" s="36">
        <f>SUMIFS(СВЦЭМ!$D$39:$D$782,СВЦЭМ!$A$39:$A$782,$A72,СВЦЭМ!$B$39:$B$782,D$47)+'СЕТ СН'!$G$14+СВЦЭМ!$D$10+'СЕТ СН'!$G$5-'СЕТ СН'!$G$24</f>
        <v>4182.8803253400001</v>
      </c>
      <c r="E72" s="36">
        <f>SUMIFS(СВЦЭМ!$D$39:$D$782,СВЦЭМ!$A$39:$A$782,$A72,СВЦЭМ!$B$39:$B$782,E$47)+'СЕТ СН'!$G$14+СВЦЭМ!$D$10+'СЕТ СН'!$G$5-'СЕТ СН'!$G$24</f>
        <v>4243.4812712200001</v>
      </c>
      <c r="F72" s="36">
        <f>SUMIFS(СВЦЭМ!$D$39:$D$782,СВЦЭМ!$A$39:$A$782,$A72,СВЦЭМ!$B$39:$B$782,F$47)+'СЕТ СН'!$G$14+СВЦЭМ!$D$10+'СЕТ СН'!$G$5-'СЕТ СН'!$G$24</f>
        <v>4261.3698019499998</v>
      </c>
      <c r="G72" s="36">
        <f>SUMIFS(СВЦЭМ!$D$39:$D$782,СВЦЭМ!$A$39:$A$782,$A72,СВЦЭМ!$B$39:$B$782,G$47)+'СЕТ СН'!$G$14+СВЦЭМ!$D$10+'СЕТ СН'!$G$5-'СЕТ СН'!$G$24</f>
        <v>4249.4768086700005</v>
      </c>
      <c r="H72" s="36">
        <f>SUMIFS(СВЦЭМ!$D$39:$D$782,СВЦЭМ!$A$39:$A$782,$A72,СВЦЭМ!$B$39:$B$782,H$47)+'СЕТ СН'!$G$14+СВЦЭМ!$D$10+'СЕТ СН'!$G$5-'СЕТ СН'!$G$24</f>
        <v>4154.9204419799999</v>
      </c>
      <c r="I72" s="36">
        <f>SUMIFS(СВЦЭМ!$D$39:$D$782,СВЦЭМ!$A$39:$A$782,$A72,СВЦЭМ!$B$39:$B$782,I$47)+'СЕТ СН'!$G$14+СВЦЭМ!$D$10+'СЕТ СН'!$G$5-'СЕТ СН'!$G$24</f>
        <v>4007.77593333</v>
      </c>
      <c r="J72" s="36">
        <f>SUMIFS(СВЦЭМ!$D$39:$D$782,СВЦЭМ!$A$39:$A$782,$A72,СВЦЭМ!$B$39:$B$782,J$47)+'СЕТ СН'!$G$14+СВЦЭМ!$D$10+'СЕТ СН'!$G$5-'СЕТ СН'!$G$24</f>
        <v>3912.2779732099998</v>
      </c>
      <c r="K72" s="36">
        <f>SUMIFS(СВЦЭМ!$D$39:$D$782,СВЦЭМ!$A$39:$A$782,$A72,СВЦЭМ!$B$39:$B$782,K$47)+'СЕТ СН'!$G$14+СВЦЭМ!$D$10+'СЕТ СН'!$G$5-'СЕТ СН'!$G$24</f>
        <v>3906.1345438400003</v>
      </c>
      <c r="L72" s="36">
        <f>SUMIFS(СВЦЭМ!$D$39:$D$782,СВЦЭМ!$A$39:$A$782,$A72,СВЦЭМ!$B$39:$B$782,L$47)+'СЕТ СН'!$G$14+СВЦЭМ!$D$10+'СЕТ СН'!$G$5-'СЕТ СН'!$G$24</f>
        <v>3920.0359299900001</v>
      </c>
      <c r="M72" s="36">
        <f>SUMIFS(СВЦЭМ!$D$39:$D$782,СВЦЭМ!$A$39:$A$782,$A72,СВЦЭМ!$B$39:$B$782,M$47)+'СЕТ СН'!$G$14+СВЦЭМ!$D$10+'СЕТ СН'!$G$5-'СЕТ СН'!$G$24</f>
        <v>3996.7645422599999</v>
      </c>
      <c r="N72" s="36">
        <f>SUMIFS(СВЦЭМ!$D$39:$D$782,СВЦЭМ!$A$39:$A$782,$A72,СВЦЭМ!$B$39:$B$782,N$47)+'СЕТ СН'!$G$14+СВЦЭМ!$D$10+'СЕТ СН'!$G$5-'СЕТ СН'!$G$24</f>
        <v>4069.0596714900003</v>
      </c>
      <c r="O72" s="36">
        <f>SUMIFS(СВЦЭМ!$D$39:$D$782,СВЦЭМ!$A$39:$A$782,$A72,СВЦЭМ!$B$39:$B$782,O$47)+'СЕТ СН'!$G$14+СВЦЭМ!$D$10+'СЕТ СН'!$G$5-'СЕТ СН'!$G$24</f>
        <v>4126.0804518300001</v>
      </c>
      <c r="P72" s="36">
        <f>SUMIFS(СВЦЭМ!$D$39:$D$782,СВЦЭМ!$A$39:$A$782,$A72,СВЦЭМ!$B$39:$B$782,P$47)+'СЕТ СН'!$G$14+СВЦЭМ!$D$10+'СЕТ СН'!$G$5-'СЕТ СН'!$G$24</f>
        <v>4164.4900124699998</v>
      </c>
      <c r="Q72" s="36">
        <f>SUMIFS(СВЦЭМ!$D$39:$D$782,СВЦЭМ!$A$39:$A$782,$A72,СВЦЭМ!$B$39:$B$782,Q$47)+'СЕТ СН'!$G$14+СВЦЭМ!$D$10+'СЕТ СН'!$G$5-'СЕТ СН'!$G$24</f>
        <v>4134.7822029399995</v>
      </c>
      <c r="R72" s="36">
        <f>SUMIFS(СВЦЭМ!$D$39:$D$782,СВЦЭМ!$A$39:$A$782,$A72,СВЦЭМ!$B$39:$B$782,R$47)+'СЕТ СН'!$G$14+СВЦЭМ!$D$10+'СЕТ СН'!$G$5-'СЕТ СН'!$G$24</f>
        <v>4094.6761553799997</v>
      </c>
      <c r="S72" s="36">
        <f>SUMIFS(СВЦЭМ!$D$39:$D$782,СВЦЭМ!$A$39:$A$782,$A72,СВЦЭМ!$B$39:$B$782,S$47)+'СЕТ СН'!$G$14+СВЦЭМ!$D$10+'СЕТ СН'!$G$5-'СЕТ СН'!$G$24</f>
        <v>4054.19560258</v>
      </c>
      <c r="T72" s="36">
        <f>SUMIFS(СВЦЭМ!$D$39:$D$782,СВЦЭМ!$A$39:$A$782,$A72,СВЦЭМ!$B$39:$B$782,T$47)+'СЕТ СН'!$G$14+СВЦЭМ!$D$10+'СЕТ СН'!$G$5-'СЕТ СН'!$G$24</f>
        <v>4002.5759940799999</v>
      </c>
      <c r="U72" s="36">
        <f>SUMIFS(СВЦЭМ!$D$39:$D$782,СВЦЭМ!$A$39:$A$782,$A72,СВЦЭМ!$B$39:$B$782,U$47)+'СЕТ СН'!$G$14+СВЦЭМ!$D$10+'СЕТ СН'!$G$5-'СЕТ СН'!$G$24</f>
        <v>4006.8310225800001</v>
      </c>
      <c r="V72" s="36">
        <f>SUMIFS(СВЦЭМ!$D$39:$D$782,СВЦЭМ!$A$39:$A$782,$A72,СВЦЭМ!$B$39:$B$782,V$47)+'СЕТ СН'!$G$14+СВЦЭМ!$D$10+'СЕТ СН'!$G$5-'СЕТ СН'!$G$24</f>
        <v>4038.0899741100002</v>
      </c>
      <c r="W72" s="36">
        <f>SUMIFS(СВЦЭМ!$D$39:$D$782,СВЦЭМ!$A$39:$A$782,$A72,СВЦЭМ!$B$39:$B$782,W$47)+'СЕТ СН'!$G$14+СВЦЭМ!$D$10+'СЕТ СН'!$G$5-'СЕТ СН'!$G$24</f>
        <v>4070.9082667900002</v>
      </c>
      <c r="X72" s="36">
        <f>SUMIFS(СВЦЭМ!$D$39:$D$782,СВЦЭМ!$A$39:$A$782,$A72,СВЦЭМ!$B$39:$B$782,X$47)+'СЕТ СН'!$G$14+СВЦЭМ!$D$10+'СЕТ СН'!$G$5-'СЕТ СН'!$G$24</f>
        <v>4107.2477470399999</v>
      </c>
      <c r="Y72" s="36">
        <f>SUMIFS(СВЦЭМ!$D$39:$D$782,СВЦЭМ!$A$39:$A$782,$A72,СВЦЭМ!$B$39:$B$782,Y$47)+'СЕТ СН'!$G$14+СВЦЭМ!$D$10+'СЕТ СН'!$G$5-'СЕТ СН'!$G$24</f>
        <v>4117.8722069100004</v>
      </c>
    </row>
    <row r="73" spans="1:26" ht="15.75" x14ac:dyDescent="0.2">
      <c r="A73" s="35">
        <f t="shared" si="1"/>
        <v>44646</v>
      </c>
      <c r="B73" s="36">
        <f>SUMIFS(СВЦЭМ!$D$39:$D$782,СВЦЭМ!$A$39:$A$782,$A73,СВЦЭМ!$B$39:$B$782,B$47)+'СЕТ СН'!$G$14+СВЦЭМ!$D$10+'СЕТ СН'!$G$5-'СЕТ СН'!$G$24</f>
        <v>4164.3200628900004</v>
      </c>
      <c r="C73" s="36">
        <f>SUMIFS(СВЦЭМ!$D$39:$D$782,СВЦЭМ!$A$39:$A$782,$A73,СВЦЭМ!$B$39:$B$782,C$47)+'СЕТ СН'!$G$14+СВЦЭМ!$D$10+'СЕТ СН'!$G$5-'СЕТ СН'!$G$24</f>
        <v>4137.4788672599998</v>
      </c>
      <c r="D73" s="36">
        <f>SUMIFS(СВЦЭМ!$D$39:$D$782,СВЦЭМ!$A$39:$A$782,$A73,СВЦЭМ!$B$39:$B$782,D$47)+'СЕТ СН'!$G$14+СВЦЭМ!$D$10+'СЕТ СН'!$G$5-'СЕТ СН'!$G$24</f>
        <v>4212.5908281399998</v>
      </c>
      <c r="E73" s="36">
        <f>SUMIFS(СВЦЭМ!$D$39:$D$782,СВЦЭМ!$A$39:$A$782,$A73,СВЦЭМ!$B$39:$B$782,E$47)+'СЕТ СН'!$G$14+СВЦЭМ!$D$10+'СЕТ СН'!$G$5-'СЕТ СН'!$G$24</f>
        <v>4250.8427724800003</v>
      </c>
      <c r="F73" s="36">
        <f>SUMIFS(СВЦЭМ!$D$39:$D$782,СВЦЭМ!$A$39:$A$782,$A73,СВЦЭМ!$B$39:$B$782,F$47)+'СЕТ СН'!$G$14+СВЦЭМ!$D$10+'СЕТ СН'!$G$5-'СЕТ СН'!$G$24</f>
        <v>4232.3283904199998</v>
      </c>
      <c r="G73" s="36">
        <f>SUMIFS(СВЦЭМ!$D$39:$D$782,СВЦЭМ!$A$39:$A$782,$A73,СВЦЭМ!$B$39:$B$782,G$47)+'СЕТ СН'!$G$14+СВЦЭМ!$D$10+'СЕТ СН'!$G$5-'СЕТ СН'!$G$24</f>
        <v>4222.6522237899999</v>
      </c>
      <c r="H73" s="36">
        <f>SUMIFS(СВЦЭМ!$D$39:$D$782,СВЦЭМ!$A$39:$A$782,$A73,СВЦЭМ!$B$39:$B$782,H$47)+'СЕТ СН'!$G$14+СВЦЭМ!$D$10+'СЕТ СН'!$G$5-'СЕТ СН'!$G$24</f>
        <v>4185.8422940999999</v>
      </c>
      <c r="I73" s="36">
        <f>SUMIFS(СВЦЭМ!$D$39:$D$782,СВЦЭМ!$A$39:$A$782,$A73,СВЦЭМ!$B$39:$B$782,I$47)+'СЕТ СН'!$G$14+СВЦЭМ!$D$10+'СЕТ СН'!$G$5-'СЕТ СН'!$G$24</f>
        <v>4086.5937343599999</v>
      </c>
      <c r="J73" s="36">
        <f>SUMIFS(СВЦЭМ!$D$39:$D$782,СВЦЭМ!$A$39:$A$782,$A73,СВЦЭМ!$B$39:$B$782,J$47)+'СЕТ СН'!$G$14+СВЦЭМ!$D$10+'СЕТ СН'!$G$5-'СЕТ СН'!$G$24</f>
        <v>4008.90334579</v>
      </c>
      <c r="K73" s="36">
        <f>SUMIFS(СВЦЭМ!$D$39:$D$782,СВЦЭМ!$A$39:$A$782,$A73,СВЦЭМ!$B$39:$B$782,K$47)+'СЕТ СН'!$G$14+СВЦЭМ!$D$10+'СЕТ СН'!$G$5-'СЕТ СН'!$G$24</f>
        <v>4000.9822387700001</v>
      </c>
      <c r="L73" s="36">
        <f>SUMIFS(СВЦЭМ!$D$39:$D$782,СВЦЭМ!$A$39:$A$782,$A73,СВЦЭМ!$B$39:$B$782,L$47)+'СЕТ СН'!$G$14+СВЦЭМ!$D$10+'СЕТ СН'!$G$5-'СЕТ СН'!$G$24</f>
        <v>4019.9994061400002</v>
      </c>
      <c r="M73" s="36">
        <f>SUMIFS(СВЦЭМ!$D$39:$D$782,СВЦЭМ!$A$39:$A$782,$A73,СВЦЭМ!$B$39:$B$782,M$47)+'СЕТ СН'!$G$14+СВЦЭМ!$D$10+'СЕТ СН'!$G$5-'СЕТ СН'!$G$24</f>
        <v>4067.2046646500003</v>
      </c>
      <c r="N73" s="36">
        <f>SUMIFS(СВЦЭМ!$D$39:$D$782,СВЦЭМ!$A$39:$A$782,$A73,СВЦЭМ!$B$39:$B$782,N$47)+'СЕТ СН'!$G$14+СВЦЭМ!$D$10+'СЕТ СН'!$G$5-'СЕТ СН'!$G$24</f>
        <v>4093.8503266500002</v>
      </c>
      <c r="O73" s="36">
        <f>SUMIFS(СВЦЭМ!$D$39:$D$782,СВЦЭМ!$A$39:$A$782,$A73,СВЦЭМ!$B$39:$B$782,O$47)+'СЕТ СН'!$G$14+СВЦЭМ!$D$10+'СЕТ СН'!$G$5-'СЕТ СН'!$G$24</f>
        <v>4139.9555909600003</v>
      </c>
      <c r="P73" s="36">
        <f>SUMIFS(СВЦЭМ!$D$39:$D$782,СВЦЭМ!$A$39:$A$782,$A73,СВЦЭМ!$B$39:$B$782,P$47)+'СЕТ СН'!$G$14+СВЦЭМ!$D$10+'СЕТ СН'!$G$5-'СЕТ СН'!$G$24</f>
        <v>4184.6124269499996</v>
      </c>
      <c r="Q73" s="36">
        <f>SUMIFS(СВЦЭМ!$D$39:$D$782,СВЦЭМ!$A$39:$A$782,$A73,СВЦЭМ!$B$39:$B$782,Q$47)+'СЕТ СН'!$G$14+СВЦЭМ!$D$10+'СЕТ СН'!$G$5-'СЕТ СН'!$G$24</f>
        <v>4127.4250578199999</v>
      </c>
      <c r="R73" s="36">
        <f>SUMIFS(СВЦЭМ!$D$39:$D$782,СВЦЭМ!$A$39:$A$782,$A73,СВЦЭМ!$B$39:$B$782,R$47)+'СЕТ СН'!$G$14+СВЦЭМ!$D$10+'СЕТ СН'!$G$5-'СЕТ СН'!$G$24</f>
        <v>4035.2315794200003</v>
      </c>
      <c r="S73" s="36">
        <f>SUMIFS(СВЦЭМ!$D$39:$D$782,СВЦЭМ!$A$39:$A$782,$A73,СВЦЭМ!$B$39:$B$782,S$47)+'СЕТ СН'!$G$14+СВЦЭМ!$D$10+'СЕТ СН'!$G$5-'СЕТ СН'!$G$24</f>
        <v>3939.4336515599998</v>
      </c>
      <c r="T73" s="36">
        <f>SUMIFS(СВЦЭМ!$D$39:$D$782,СВЦЭМ!$A$39:$A$782,$A73,СВЦЭМ!$B$39:$B$782,T$47)+'СЕТ СН'!$G$14+СВЦЭМ!$D$10+'СЕТ СН'!$G$5-'СЕТ СН'!$G$24</f>
        <v>3835.8078642800001</v>
      </c>
      <c r="U73" s="36">
        <f>SUMIFS(СВЦЭМ!$D$39:$D$782,СВЦЭМ!$A$39:$A$782,$A73,СВЦЭМ!$B$39:$B$782,U$47)+'СЕТ СН'!$G$14+СВЦЭМ!$D$10+'СЕТ СН'!$G$5-'СЕТ СН'!$G$24</f>
        <v>3853.8263064100001</v>
      </c>
      <c r="V73" s="36">
        <f>SUMIFS(СВЦЭМ!$D$39:$D$782,СВЦЭМ!$A$39:$A$782,$A73,СВЦЭМ!$B$39:$B$782,V$47)+'СЕТ СН'!$G$14+СВЦЭМ!$D$10+'СЕТ СН'!$G$5-'СЕТ СН'!$G$24</f>
        <v>3919.9810680199998</v>
      </c>
      <c r="W73" s="36">
        <f>SUMIFS(СВЦЭМ!$D$39:$D$782,СВЦЭМ!$A$39:$A$782,$A73,СВЦЭМ!$B$39:$B$782,W$47)+'СЕТ СН'!$G$14+СВЦЭМ!$D$10+'СЕТ СН'!$G$5-'СЕТ СН'!$G$24</f>
        <v>4032.1024571899998</v>
      </c>
      <c r="X73" s="36">
        <f>SUMIFS(СВЦЭМ!$D$39:$D$782,СВЦЭМ!$A$39:$A$782,$A73,СВЦЭМ!$B$39:$B$782,X$47)+'СЕТ СН'!$G$14+СВЦЭМ!$D$10+'СЕТ СН'!$G$5-'СЕТ СН'!$G$24</f>
        <v>4044.89117463</v>
      </c>
      <c r="Y73" s="36">
        <f>SUMIFS(СВЦЭМ!$D$39:$D$782,СВЦЭМ!$A$39:$A$782,$A73,СВЦЭМ!$B$39:$B$782,Y$47)+'СЕТ СН'!$G$14+СВЦЭМ!$D$10+'СЕТ СН'!$G$5-'СЕТ СН'!$G$24</f>
        <v>4068.2872807599997</v>
      </c>
    </row>
    <row r="74" spans="1:26" ht="15.75" x14ac:dyDescent="0.2">
      <c r="A74" s="35">
        <f t="shared" si="1"/>
        <v>44647</v>
      </c>
      <c r="B74" s="36">
        <f>SUMIFS(СВЦЭМ!$D$39:$D$782,СВЦЭМ!$A$39:$A$782,$A74,СВЦЭМ!$B$39:$B$782,B$47)+'СЕТ СН'!$G$14+СВЦЭМ!$D$10+'СЕТ СН'!$G$5-'СЕТ СН'!$G$24</f>
        <v>4130.0181144400003</v>
      </c>
      <c r="C74" s="36">
        <f>SUMIFS(СВЦЭМ!$D$39:$D$782,СВЦЭМ!$A$39:$A$782,$A74,СВЦЭМ!$B$39:$B$782,C$47)+'СЕТ СН'!$G$14+СВЦЭМ!$D$10+'СЕТ СН'!$G$5-'СЕТ СН'!$G$24</f>
        <v>4159.61625129</v>
      </c>
      <c r="D74" s="36">
        <f>SUMIFS(СВЦЭМ!$D$39:$D$782,СВЦЭМ!$A$39:$A$782,$A74,СВЦЭМ!$B$39:$B$782,D$47)+'СЕТ СН'!$G$14+СВЦЭМ!$D$10+'СЕТ СН'!$G$5-'СЕТ СН'!$G$24</f>
        <v>4228.3774180099999</v>
      </c>
      <c r="E74" s="36">
        <f>SUMIFS(СВЦЭМ!$D$39:$D$782,СВЦЭМ!$A$39:$A$782,$A74,СВЦЭМ!$B$39:$B$782,E$47)+'СЕТ СН'!$G$14+СВЦЭМ!$D$10+'СЕТ СН'!$G$5-'СЕТ СН'!$G$24</f>
        <v>4266.0550379699998</v>
      </c>
      <c r="F74" s="36">
        <f>SUMIFS(СВЦЭМ!$D$39:$D$782,СВЦЭМ!$A$39:$A$782,$A74,СВЦЭМ!$B$39:$B$782,F$47)+'СЕТ СН'!$G$14+СВЦЭМ!$D$10+'СЕТ СН'!$G$5-'СЕТ СН'!$G$24</f>
        <v>4263.0505171300001</v>
      </c>
      <c r="G74" s="36">
        <f>SUMIFS(СВЦЭМ!$D$39:$D$782,СВЦЭМ!$A$39:$A$782,$A74,СВЦЭМ!$B$39:$B$782,G$47)+'СЕТ СН'!$G$14+СВЦЭМ!$D$10+'СЕТ СН'!$G$5-'СЕТ СН'!$G$24</f>
        <v>4256.1239882400005</v>
      </c>
      <c r="H74" s="36">
        <f>SUMIFS(СВЦЭМ!$D$39:$D$782,СВЦЭМ!$A$39:$A$782,$A74,СВЦЭМ!$B$39:$B$782,H$47)+'СЕТ СН'!$G$14+СВЦЭМ!$D$10+'СЕТ СН'!$G$5-'СЕТ СН'!$G$24</f>
        <v>4197.4892428499998</v>
      </c>
      <c r="I74" s="36">
        <f>SUMIFS(СВЦЭМ!$D$39:$D$782,СВЦЭМ!$A$39:$A$782,$A74,СВЦЭМ!$B$39:$B$782,I$47)+'СЕТ СН'!$G$14+СВЦЭМ!$D$10+'СЕТ СН'!$G$5-'СЕТ СН'!$G$24</f>
        <v>4046.6771348900002</v>
      </c>
      <c r="J74" s="36">
        <f>SUMIFS(СВЦЭМ!$D$39:$D$782,СВЦЭМ!$A$39:$A$782,$A74,СВЦЭМ!$B$39:$B$782,J$47)+'СЕТ СН'!$G$14+СВЦЭМ!$D$10+'СЕТ СН'!$G$5-'СЕТ СН'!$G$24</f>
        <v>3928.79556568</v>
      </c>
      <c r="K74" s="36">
        <f>SUMIFS(СВЦЭМ!$D$39:$D$782,СВЦЭМ!$A$39:$A$782,$A74,СВЦЭМ!$B$39:$B$782,K$47)+'СЕТ СН'!$G$14+СВЦЭМ!$D$10+'СЕТ СН'!$G$5-'СЕТ СН'!$G$24</f>
        <v>3885.5037738800002</v>
      </c>
      <c r="L74" s="36">
        <f>SUMIFS(СВЦЭМ!$D$39:$D$782,СВЦЭМ!$A$39:$A$782,$A74,СВЦЭМ!$B$39:$B$782,L$47)+'СЕТ СН'!$G$14+СВЦЭМ!$D$10+'СЕТ СН'!$G$5-'СЕТ СН'!$G$24</f>
        <v>3874.1271148800001</v>
      </c>
      <c r="M74" s="36">
        <f>SUMIFS(СВЦЭМ!$D$39:$D$782,СВЦЭМ!$A$39:$A$782,$A74,СВЦЭМ!$B$39:$B$782,M$47)+'СЕТ СН'!$G$14+СВЦЭМ!$D$10+'СЕТ СН'!$G$5-'СЕТ СН'!$G$24</f>
        <v>3979.2390226400003</v>
      </c>
      <c r="N74" s="36">
        <f>SUMIFS(СВЦЭМ!$D$39:$D$782,СВЦЭМ!$A$39:$A$782,$A74,СВЦЭМ!$B$39:$B$782,N$47)+'СЕТ СН'!$G$14+СВЦЭМ!$D$10+'СЕТ СН'!$G$5-'СЕТ СН'!$G$24</f>
        <v>4071.4541161900001</v>
      </c>
      <c r="O74" s="36">
        <f>SUMIFS(СВЦЭМ!$D$39:$D$782,СВЦЭМ!$A$39:$A$782,$A74,СВЦЭМ!$B$39:$B$782,O$47)+'СЕТ СН'!$G$14+СВЦЭМ!$D$10+'СЕТ СН'!$G$5-'СЕТ СН'!$G$24</f>
        <v>4140.2826801000001</v>
      </c>
      <c r="P74" s="36">
        <f>SUMIFS(СВЦЭМ!$D$39:$D$782,СВЦЭМ!$A$39:$A$782,$A74,СВЦЭМ!$B$39:$B$782,P$47)+'СЕТ СН'!$G$14+СВЦЭМ!$D$10+'СЕТ СН'!$G$5-'СЕТ СН'!$G$24</f>
        <v>4183.6133820100004</v>
      </c>
      <c r="Q74" s="36">
        <f>SUMIFS(СВЦЭМ!$D$39:$D$782,СВЦЭМ!$A$39:$A$782,$A74,СВЦЭМ!$B$39:$B$782,Q$47)+'СЕТ СН'!$G$14+СВЦЭМ!$D$10+'СЕТ СН'!$G$5-'СЕТ СН'!$G$24</f>
        <v>4141.0048247699997</v>
      </c>
      <c r="R74" s="36">
        <f>SUMIFS(СВЦЭМ!$D$39:$D$782,СВЦЭМ!$A$39:$A$782,$A74,СВЦЭМ!$B$39:$B$782,R$47)+'СЕТ СН'!$G$14+СВЦЭМ!$D$10+'СЕТ СН'!$G$5-'СЕТ СН'!$G$24</f>
        <v>4032.77413875</v>
      </c>
      <c r="S74" s="36">
        <f>SUMIFS(СВЦЭМ!$D$39:$D$782,СВЦЭМ!$A$39:$A$782,$A74,СВЦЭМ!$B$39:$B$782,S$47)+'СЕТ СН'!$G$14+СВЦЭМ!$D$10+'СЕТ СН'!$G$5-'СЕТ СН'!$G$24</f>
        <v>3928.8002431499999</v>
      </c>
      <c r="T74" s="36">
        <f>SUMIFS(СВЦЭМ!$D$39:$D$782,СВЦЭМ!$A$39:$A$782,$A74,СВЦЭМ!$B$39:$B$782,T$47)+'СЕТ СН'!$G$14+СВЦЭМ!$D$10+'СЕТ СН'!$G$5-'СЕТ СН'!$G$24</f>
        <v>3831.0862622599998</v>
      </c>
      <c r="U74" s="36">
        <f>SUMIFS(СВЦЭМ!$D$39:$D$782,СВЦЭМ!$A$39:$A$782,$A74,СВЦЭМ!$B$39:$B$782,U$47)+'СЕТ СН'!$G$14+СВЦЭМ!$D$10+'СЕТ СН'!$G$5-'СЕТ СН'!$G$24</f>
        <v>3849.0927083799997</v>
      </c>
      <c r="V74" s="36">
        <f>SUMIFS(СВЦЭМ!$D$39:$D$782,СВЦЭМ!$A$39:$A$782,$A74,СВЦЭМ!$B$39:$B$782,V$47)+'СЕТ СН'!$G$14+СВЦЭМ!$D$10+'СЕТ СН'!$G$5-'СЕТ СН'!$G$24</f>
        <v>3921.0802760699999</v>
      </c>
      <c r="W74" s="36">
        <f>SUMIFS(СВЦЭМ!$D$39:$D$782,СВЦЭМ!$A$39:$A$782,$A74,СВЦЭМ!$B$39:$B$782,W$47)+'СЕТ СН'!$G$14+СВЦЭМ!$D$10+'СЕТ СН'!$G$5-'СЕТ СН'!$G$24</f>
        <v>4015.85524261</v>
      </c>
      <c r="X74" s="36">
        <f>SUMIFS(СВЦЭМ!$D$39:$D$782,СВЦЭМ!$A$39:$A$782,$A74,СВЦЭМ!$B$39:$B$782,X$47)+'СЕТ СН'!$G$14+СВЦЭМ!$D$10+'СЕТ СН'!$G$5-'СЕТ СН'!$G$24</f>
        <v>4051.1479016000003</v>
      </c>
      <c r="Y74" s="36">
        <f>SUMIFS(СВЦЭМ!$D$39:$D$782,СВЦЭМ!$A$39:$A$782,$A74,СВЦЭМ!$B$39:$B$782,Y$47)+'СЕТ СН'!$G$14+СВЦЭМ!$D$10+'СЕТ СН'!$G$5-'СЕТ СН'!$G$24</f>
        <v>4094.9097357400001</v>
      </c>
    </row>
    <row r="75" spans="1:26" ht="15.75" x14ac:dyDescent="0.2">
      <c r="A75" s="35">
        <f t="shared" si="1"/>
        <v>44648</v>
      </c>
      <c r="B75" s="36">
        <f>SUMIFS(СВЦЭМ!$D$39:$D$782,СВЦЭМ!$A$39:$A$782,$A75,СВЦЭМ!$B$39:$B$782,B$47)+'СЕТ СН'!$G$14+СВЦЭМ!$D$10+'СЕТ СН'!$G$5-'СЕТ СН'!$G$24</f>
        <v>4106.6967921899995</v>
      </c>
      <c r="C75" s="36">
        <f>SUMIFS(СВЦЭМ!$D$39:$D$782,СВЦЭМ!$A$39:$A$782,$A75,СВЦЭМ!$B$39:$B$782,C$47)+'СЕТ СН'!$G$14+СВЦЭМ!$D$10+'СЕТ СН'!$G$5-'СЕТ СН'!$G$24</f>
        <v>4141.5819713700002</v>
      </c>
      <c r="D75" s="36">
        <f>SUMIFS(СВЦЭМ!$D$39:$D$782,СВЦЭМ!$A$39:$A$782,$A75,СВЦЭМ!$B$39:$B$782,D$47)+'СЕТ СН'!$G$14+СВЦЭМ!$D$10+'СЕТ СН'!$G$5-'СЕТ СН'!$G$24</f>
        <v>4209.5524174100001</v>
      </c>
      <c r="E75" s="36">
        <f>SUMIFS(СВЦЭМ!$D$39:$D$782,СВЦЭМ!$A$39:$A$782,$A75,СВЦЭМ!$B$39:$B$782,E$47)+'СЕТ СН'!$G$14+СВЦЭМ!$D$10+'СЕТ СН'!$G$5-'СЕТ СН'!$G$24</f>
        <v>4247.76840025</v>
      </c>
      <c r="F75" s="36">
        <f>SUMIFS(СВЦЭМ!$D$39:$D$782,СВЦЭМ!$A$39:$A$782,$A75,СВЦЭМ!$B$39:$B$782,F$47)+'СЕТ СН'!$G$14+СВЦЭМ!$D$10+'СЕТ СН'!$G$5-'СЕТ СН'!$G$24</f>
        <v>4229.6793747900001</v>
      </c>
      <c r="G75" s="36">
        <f>SUMIFS(СВЦЭМ!$D$39:$D$782,СВЦЭМ!$A$39:$A$782,$A75,СВЦЭМ!$B$39:$B$782,G$47)+'СЕТ СН'!$G$14+СВЦЭМ!$D$10+'СЕТ СН'!$G$5-'СЕТ СН'!$G$24</f>
        <v>4196.9360558600001</v>
      </c>
      <c r="H75" s="36">
        <f>SUMIFS(СВЦЭМ!$D$39:$D$782,СВЦЭМ!$A$39:$A$782,$A75,СВЦЭМ!$B$39:$B$782,H$47)+'СЕТ СН'!$G$14+СВЦЭМ!$D$10+'СЕТ СН'!$G$5-'СЕТ СН'!$G$24</f>
        <v>4160.1176903100004</v>
      </c>
      <c r="I75" s="36">
        <f>SUMIFS(СВЦЭМ!$D$39:$D$782,СВЦЭМ!$A$39:$A$782,$A75,СВЦЭМ!$B$39:$B$782,I$47)+'СЕТ СН'!$G$14+СВЦЭМ!$D$10+'СЕТ СН'!$G$5-'СЕТ СН'!$G$24</f>
        <v>4022.72837252</v>
      </c>
      <c r="J75" s="36">
        <f>SUMIFS(СВЦЭМ!$D$39:$D$782,СВЦЭМ!$A$39:$A$782,$A75,СВЦЭМ!$B$39:$B$782,J$47)+'СЕТ СН'!$G$14+СВЦЭМ!$D$10+'СЕТ СН'!$G$5-'СЕТ СН'!$G$24</f>
        <v>3920.1723585300001</v>
      </c>
      <c r="K75" s="36">
        <f>SUMIFS(СВЦЭМ!$D$39:$D$782,СВЦЭМ!$A$39:$A$782,$A75,СВЦЭМ!$B$39:$B$782,K$47)+'СЕТ СН'!$G$14+СВЦЭМ!$D$10+'СЕТ СН'!$G$5-'СЕТ СН'!$G$24</f>
        <v>3912.3835445599998</v>
      </c>
      <c r="L75" s="36">
        <f>SUMIFS(СВЦЭМ!$D$39:$D$782,СВЦЭМ!$A$39:$A$782,$A75,СВЦЭМ!$B$39:$B$782,L$47)+'СЕТ СН'!$G$14+СВЦЭМ!$D$10+'СЕТ СН'!$G$5-'СЕТ СН'!$G$24</f>
        <v>3947.8559035799999</v>
      </c>
      <c r="M75" s="36">
        <f>SUMIFS(СВЦЭМ!$D$39:$D$782,СВЦЭМ!$A$39:$A$782,$A75,СВЦЭМ!$B$39:$B$782,M$47)+'СЕТ СН'!$G$14+СВЦЭМ!$D$10+'СЕТ СН'!$G$5-'СЕТ СН'!$G$24</f>
        <v>4043.7123722799997</v>
      </c>
      <c r="N75" s="36">
        <f>SUMIFS(СВЦЭМ!$D$39:$D$782,СВЦЭМ!$A$39:$A$782,$A75,СВЦЭМ!$B$39:$B$782,N$47)+'СЕТ СН'!$G$14+СВЦЭМ!$D$10+'СЕТ СН'!$G$5-'СЕТ СН'!$G$24</f>
        <v>4125.9542662200001</v>
      </c>
      <c r="O75" s="36">
        <f>SUMIFS(СВЦЭМ!$D$39:$D$782,СВЦЭМ!$A$39:$A$782,$A75,СВЦЭМ!$B$39:$B$782,O$47)+'СЕТ СН'!$G$14+СВЦЭМ!$D$10+'СЕТ СН'!$G$5-'СЕТ СН'!$G$24</f>
        <v>4174.3750339500002</v>
      </c>
      <c r="P75" s="36">
        <f>SUMIFS(СВЦЭМ!$D$39:$D$782,СВЦЭМ!$A$39:$A$782,$A75,СВЦЭМ!$B$39:$B$782,P$47)+'СЕТ СН'!$G$14+СВЦЭМ!$D$10+'СЕТ СН'!$G$5-'СЕТ СН'!$G$24</f>
        <v>4207.0357331699997</v>
      </c>
      <c r="Q75" s="36">
        <f>SUMIFS(СВЦЭМ!$D$39:$D$782,СВЦЭМ!$A$39:$A$782,$A75,СВЦЭМ!$B$39:$B$782,Q$47)+'СЕТ СН'!$G$14+СВЦЭМ!$D$10+'СЕТ СН'!$G$5-'СЕТ СН'!$G$24</f>
        <v>4177.5704507800001</v>
      </c>
      <c r="R75" s="36">
        <f>SUMIFS(СВЦЭМ!$D$39:$D$782,СВЦЭМ!$A$39:$A$782,$A75,СВЦЭМ!$B$39:$B$782,R$47)+'СЕТ СН'!$G$14+СВЦЭМ!$D$10+'СЕТ СН'!$G$5-'СЕТ СН'!$G$24</f>
        <v>4065.1825854400004</v>
      </c>
      <c r="S75" s="36">
        <f>SUMIFS(СВЦЭМ!$D$39:$D$782,СВЦЭМ!$A$39:$A$782,$A75,СВЦЭМ!$B$39:$B$782,S$47)+'СЕТ СН'!$G$14+СВЦЭМ!$D$10+'СЕТ СН'!$G$5-'СЕТ СН'!$G$24</f>
        <v>3967.97148075</v>
      </c>
      <c r="T75" s="36">
        <f>SUMIFS(СВЦЭМ!$D$39:$D$782,СВЦЭМ!$A$39:$A$782,$A75,СВЦЭМ!$B$39:$B$782,T$47)+'СЕТ СН'!$G$14+СВЦЭМ!$D$10+'СЕТ СН'!$G$5-'СЕТ СН'!$G$24</f>
        <v>3846.7562404299997</v>
      </c>
      <c r="U75" s="36">
        <f>SUMIFS(СВЦЭМ!$D$39:$D$782,СВЦЭМ!$A$39:$A$782,$A75,СВЦЭМ!$B$39:$B$782,U$47)+'СЕТ СН'!$G$14+СВЦЭМ!$D$10+'СЕТ СН'!$G$5-'СЕТ СН'!$G$24</f>
        <v>3839.8122921200002</v>
      </c>
      <c r="V75" s="36">
        <f>SUMIFS(СВЦЭМ!$D$39:$D$782,СВЦЭМ!$A$39:$A$782,$A75,СВЦЭМ!$B$39:$B$782,V$47)+'СЕТ СН'!$G$14+СВЦЭМ!$D$10+'СЕТ СН'!$G$5-'СЕТ СН'!$G$24</f>
        <v>3847.2583845099998</v>
      </c>
      <c r="W75" s="36">
        <f>SUMIFS(СВЦЭМ!$D$39:$D$782,СВЦЭМ!$A$39:$A$782,$A75,СВЦЭМ!$B$39:$B$782,W$47)+'СЕТ СН'!$G$14+СВЦЭМ!$D$10+'СЕТ СН'!$G$5-'СЕТ СН'!$G$24</f>
        <v>3822.7033771599999</v>
      </c>
      <c r="X75" s="36">
        <f>SUMIFS(СВЦЭМ!$D$39:$D$782,СВЦЭМ!$A$39:$A$782,$A75,СВЦЭМ!$B$39:$B$782,X$47)+'СЕТ СН'!$G$14+СВЦЭМ!$D$10+'СЕТ СН'!$G$5-'СЕТ СН'!$G$24</f>
        <v>3813.6264232000003</v>
      </c>
      <c r="Y75" s="36">
        <f>SUMIFS(СВЦЭМ!$D$39:$D$782,СВЦЭМ!$A$39:$A$782,$A75,СВЦЭМ!$B$39:$B$782,Y$47)+'СЕТ СН'!$G$14+СВЦЭМ!$D$10+'СЕТ СН'!$G$5-'СЕТ СН'!$G$24</f>
        <v>3859.4916266</v>
      </c>
    </row>
    <row r="76" spans="1:26" ht="15.75" x14ac:dyDescent="0.2">
      <c r="A76" s="35">
        <f t="shared" si="1"/>
        <v>44649</v>
      </c>
      <c r="B76" s="36">
        <f>SUMIFS(СВЦЭМ!$D$39:$D$782,СВЦЭМ!$A$39:$A$782,$A76,СВЦЭМ!$B$39:$B$782,B$47)+'СЕТ СН'!$G$14+СВЦЭМ!$D$10+'СЕТ СН'!$G$5-'СЕТ СН'!$G$24</f>
        <v>3944.6266281099997</v>
      </c>
      <c r="C76" s="36">
        <f>SUMIFS(СВЦЭМ!$D$39:$D$782,СВЦЭМ!$A$39:$A$782,$A76,СВЦЭМ!$B$39:$B$782,C$47)+'СЕТ СН'!$G$14+СВЦЭМ!$D$10+'СЕТ СН'!$G$5-'СЕТ СН'!$G$24</f>
        <v>4049.38501142</v>
      </c>
      <c r="D76" s="36">
        <f>SUMIFS(СВЦЭМ!$D$39:$D$782,СВЦЭМ!$A$39:$A$782,$A76,СВЦЭМ!$B$39:$B$782,D$47)+'СЕТ СН'!$G$14+СВЦЭМ!$D$10+'СЕТ СН'!$G$5-'СЕТ СН'!$G$24</f>
        <v>4162.7438493400005</v>
      </c>
      <c r="E76" s="36">
        <f>SUMIFS(СВЦЭМ!$D$39:$D$782,СВЦЭМ!$A$39:$A$782,$A76,СВЦЭМ!$B$39:$B$782,E$47)+'СЕТ СН'!$G$14+СВЦЭМ!$D$10+'СЕТ СН'!$G$5-'СЕТ СН'!$G$24</f>
        <v>4207.3515203900006</v>
      </c>
      <c r="F76" s="36">
        <f>SUMIFS(СВЦЭМ!$D$39:$D$782,СВЦЭМ!$A$39:$A$782,$A76,СВЦЭМ!$B$39:$B$782,F$47)+'СЕТ СН'!$G$14+СВЦЭМ!$D$10+'СЕТ СН'!$G$5-'СЕТ СН'!$G$24</f>
        <v>4221.82244739</v>
      </c>
      <c r="G76" s="36">
        <f>SUMIFS(СВЦЭМ!$D$39:$D$782,СВЦЭМ!$A$39:$A$782,$A76,СВЦЭМ!$B$39:$B$782,G$47)+'СЕТ СН'!$G$14+СВЦЭМ!$D$10+'СЕТ СН'!$G$5-'СЕТ СН'!$G$24</f>
        <v>4209.6565384599999</v>
      </c>
      <c r="H76" s="36">
        <f>SUMIFS(СВЦЭМ!$D$39:$D$782,СВЦЭМ!$A$39:$A$782,$A76,СВЦЭМ!$B$39:$B$782,H$47)+'СЕТ СН'!$G$14+СВЦЭМ!$D$10+'СЕТ СН'!$G$5-'СЕТ СН'!$G$24</f>
        <v>4156.1760555999999</v>
      </c>
      <c r="I76" s="36">
        <f>SUMIFS(СВЦЭМ!$D$39:$D$782,СВЦЭМ!$A$39:$A$782,$A76,СВЦЭМ!$B$39:$B$782,I$47)+'СЕТ СН'!$G$14+СВЦЭМ!$D$10+'СЕТ СН'!$G$5-'СЕТ СН'!$G$24</f>
        <v>4029.5991372099998</v>
      </c>
      <c r="J76" s="36">
        <f>SUMIFS(СВЦЭМ!$D$39:$D$782,СВЦЭМ!$A$39:$A$782,$A76,СВЦЭМ!$B$39:$B$782,J$47)+'СЕТ СН'!$G$14+СВЦЭМ!$D$10+'СЕТ СН'!$G$5-'СЕТ СН'!$G$24</f>
        <v>3924.5704922499999</v>
      </c>
      <c r="K76" s="36">
        <f>SUMIFS(СВЦЭМ!$D$39:$D$782,СВЦЭМ!$A$39:$A$782,$A76,СВЦЭМ!$B$39:$B$782,K$47)+'СЕТ СН'!$G$14+СВЦЭМ!$D$10+'СЕТ СН'!$G$5-'СЕТ СН'!$G$24</f>
        <v>3902.34163816</v>
      </c>
      <c r="L76" s="36">
        <f>SUMIFS(СВЦЭМ!$D$39:$D$782,СВЦЭМ!$A$39:$A$782,$A76,СВЦЭМ!$B$39:$B$782,L$47)+'СЕТ СН'!$G$14+СВЦЭМ!$D$10+'СЕТ СН'!$G$5-'СЕТ СН'!$G$24</f>
        <v>3935.6367935200001</v>
      </c>
      <c r="M76" s="36">
        <f>SUMIFS(СВЦЭМ!$D$39:$D$782,СВЦЭМ!$A$39:$A$782,$A76,СВЦЭМ!$B$39:$B$782,M$47)+'СЕТ СН'!$G$14+СВЦЭМ!$D$10+'СЕТ СН'!$G$5-'СЕТ СН'!$G$24</f>
        <v>4001.7655487399998</v>
      </c>
      <c r="N76" s="36">
        <f>SUMIFS(СВЦЭМ!$D$39:$D$782,СВЦЭМ!$A$39:$A$782,$A76,СВЦЭМ!$B$39:$B$782,N$47)+'СЕТ СН'!$G$14+СВЦЭМ!$D$10+'СЕТ СН'!$G$5-'СЕТ СН'!$G$24</f>
        <v>4121.3670901300002</v>
      </c>
      <c r="O76" s="36">
        <f>SUMIFS(СВЦЭМ!$D$39:$D$782,СВЦЭМ!$A$39:$A$782,$A76,СВЦЭМ!$B$39:$B$782,O$47)+'СЕТ СН'!$G$14+СВЦЭМ!$D$10+'СЕТ СН'!$G$5-'СЕТ СН'!$G$24</f>
        <v>4177.62677291</v>
      </c>
      <c r="P76" s="36">
        <f>SUMIFS(СВЦЭМ!$D$39:$D$782,СВЦЭМ!$A$39:$A$782,$A76,СВЦЭМ!$B$39:$B$782,P$47)+'СЕТ СН'!$G$14+СВЦЭМ!$D$10+'СЕТ СН'!$G$5-'СЕТ СН'!$G$24</f>
        <v>4200.2504394200005</v>
      </c>
      <c r="Q76" s="36">
        <f>SUMIFS(СВЦЭМ!$D$39:$D$782,СВЦЭМ!$A$39:$A$782,$A76,СВЦЭМ!$B$39:$B$782,Q$47)+'СЕТ СН'!$G$14+СВЦЭМ!$D$10+'СЕТ СН'!$G$5-'СЕТ СН'!$G$24</f>
        <v>4201.1732082400003</v>
      </c>
      <c r="R76" s="36">
        <f>SUMIFS(СВЦЭМ!$D$39:$D$782,СВЦЭМ!$A$39:$A$782,$A76,СВЦЭМ!$B$39:$B$782,R$47)+'СЕТ СН'!$G$14+СВЦЭМ!$D$10+'СЕТ СН'!$G$5-'СЕТ СН'!$G$24</f>
        <v>4144.4420513900004</v>
      </c>
      <c r="S76" s="36">
        <f>SUMIFS(СВЦЭМ!$D$39:$D$782,СВЦЭМ!$A$39:$A$782,$A76,СВЦЭМ!$B$39:$B$782,S$47)+'СЕТ СН'!$G$14+СВЦЭМ!$D$10+'СЕТ СН'!$G$5-'СЕТ СН'!$G$24</f>
        <v>4112.5008904999995</v>
      </c>
      <c r="T76" s="36">
        <f>SUMIFS(СВЦЭМ!$D$39:$D$782,СВЦЭМ!$A$39:$A$782,$A76,СВЦЭМ!$B$39:$B$782,T$47)+'СЕТ СН'!$G$14+СВЦЭМ!$D$10+'СЕТ СН'!$G$5-'СЕТ СН'!$G$24</f>
        <v>4087.1393119499999</v>
      </c>
      <c r="U76" s="36">
        <f>SUMIFS(СВЦЭМ!$D$39:$D$782,СВЦЭМ!$A$39:$A$782,$A76,СВЦЭМ!$B$39:$B$782,U$47)+'СЕТ СН'!$G$14+СВЦЭМ!$D$10+'СЕТ СН'!$G$5-'СЕТ СН'!$G$24</f>
        <v>4033.2078130800001</v>
      </c>
      <c r="V76" s="36">
        <f>SUMIFS(СВЦЭМ!$D$39:$D$782,СВЦЭМ!$A$39:$A$782,$A76,СВЦЭМ!$B$39:$B$782,V$47)+'СЕТ СН'!$G$14+СВЦЭМ!$D$10+'СЕТ СН'!$G$5-'СЕТ СН'!$G$24</f>
        <v>4046.0966981299998</v>
      </c>
      <c r="W76" s="36">
        <f>SUMIFS(СВЦЭМ!$D$39:$D$782,СВЦЭМ!$A$39:$A$782,$A76,СВЦЭМ!$B$39:$B$782,W$47)+'СЕТ СН'!$G$14+СВЦЭМ!$D$10+'СЕТ СН'!$G$5-'СЕТ СН'!$G$24</f>
        <v>4049.0685581799999</v>
      </c>
      <c r="X76" s="36">
        <f>SUMIFS(СВЦЭМ!$D$39:$D$782,СВЦЭМ!$A$39:$A$782,$A76,СВЦЭМ!$B$39:$B$782,X$47)+'СЕТ СН'!$G$14+СВЦЭМ!$D$10+'СЕТ СН'!$G$5-'СЕТ СН'!$G$24</f>
        <v>4081.6146739300002</v>
      </c>
      <c r="Y76" s="36">
        <f>SUMIFS(СВЦЭМ!$D$39:$D$782,СВЦЭМ!$A$39:$A$782,$A76,СВЦЭМ!$B$39:$B$782,Y$47)+'СЕТ СН'!$G$14+СВЦЭМ!$D$10+'СЕТ СН'!$G$5-'СЕТ СН'!$G$24</f>
        <v>4078.8582904200002</v>
      </c>
    </row>
    <row r="77" spans="1:26" ht="15.75" x14ac:dyDescent="0.2">
      <c r="A77" s="35">
        <f t="shared" si="1"/>
        <v>44650</v>
      </c>
      <c r="B77" s="36">
        <f>SUMIFS(СВЦЭМ!$D$39:$D$782,СВЦЭМ!$A$39:$A$782,$A77,СВЦЭМ!$B$39:$B$782,B$47)+'СЕТ СН'!$G$14+СВЦЭМ!$D$10+'СЕТ СН'!$G$5-'СЕТ СН'!$G$24</f>
        <v>4073.3416362899998</v>
      </c>
      <c r="C77" s="36">
        <f>SUMIFS(СВЦЭМ!$D$39:$D$782,СВЦЭМ!$A$39:$A$782,$A77,СВЦЭМ!$B$39:$B$782,C$47)+'СЕТ СН'!$G$14+СВЦЭМ!$D$10+'СЕТ СН'!$G$5-'СЕТ СН'!$G$24</f>
        <v>4091.26833321</v>
      </c>
      <c r="D77" s="36">
        <f>SUMIFS(СВЦЭМ!$D$39:$D$782,СВЦЭМ!$A$39:$A$782,$A77,СВЦЭМ!$B$39:$B$782,D$47)+'СЕТ СН'!$G$14+СВЦЭМ!$D$10+'СЕТ СН'!$G$5-'СЕТ СН'!$G$24</f>
        <v>4161.0109959399997</v>
      </c>
      <c r="E77" s="36">
        <f>SUMIFS(СВЦЭМ!$D$39:$D$782,СВЦЭМ!$A$39:$A$782,$A77,СВЦЭМ!$B$39:$B$782,E$47)+'СЕТ СН'!$G$14+СВЦЭМ!$D$10+'СЕТ СН'!$G$5-'СЕТ СН'!$G$24</f>
        <v>4220.96839714</v>
      </c>
      <c r="F77" s="36">
        <f>SUMIFS(СВЦЭМ!$D$39:$D$782,СВЦЭМ!$A$39:$A$782,$A77,СВЦЭМ!$B$39:$B$782,F$47)+'СЕТ СН'!$G$14+СВЦЭМ!$D$10+'СЕТ СН'!$G$5-'СЕТ СН'!$G$24</f>
        <v>4219.62664743</v>
      </c>
      <c r="G77" s="36">
        <f>SUMIFS(СВЦЭМ!$D$39:$D$782,СВЦЭМ!$A$39:$A$782,$A77,СВЦЭМ!$B$39:$B$782,G$47)+'СЕТ СН'!$G$14+СВЦЭМ!$D$10+'СЕТ СН'!$G$5-'СЕТ СН'!$G$24</f>
        <v>4209.1436657499999</v>
      </c>
      <c r="H77" s="36">
        <f>SUMIFS(СВЦЭМ!$D$39:$D$782,СВЦЭМ!$A$39:$A$782,$A77,СВЦЭМ!$B$39:$B$782,H$47)+'СЕТ СН'!$G$14+СВЦЭМ!$D$10+'СЕТ СН'!$G$5-'СЕТ СН'!$G$24</f>
        <v>4140.9013698099998</v>
      </c>
      <c r="I77" s="36">
        <f>SUMIFS(СВЦЭМ!$D$39:$D$782,СВЦЭМ!$A$39:$A$782,$A77,СВЦЭМ!$B$39:$B$782,I$47)+'СЕТ СН'!$G$14+СВЦЭМ!$D$10+'СЕТ СН'!$G$5-'СЕТ СН'!$G$24</f>
        <v>4074.8000849999999</v>
      </c>
      <c r="J77" s="36">
        <f>SUMIFS(СВЦЭМ!$D$39:$D$782,СВЦЭМ!$A$39:$A$782,$A77,СВЦЭМ!$B$39:$B$782,J$47)+'СЕТ СН'!$G$14+СВЦЭМ!$D$10+'СЕТ СН'!$G$5-'СЕТ СН'!$G$24</f>
        <v>4034.16937663</v>
      </c>
      <c r="K77" s="36">
        <f>SUMIFS(СВЦЭМ!$D$39:$D$782,СВЦЭМ!$A$39:$A$782,$A77,СВЦЭМ!$B$39:$B$782,K$47)+'СЕТ СН'!$G$14+СВЦЭМ!$D$10+'СЕТ СН'!$G$5-'СЕТ СН'!$G$24</f>
        <v>4042.1631646400001</v>
      </c>
      <c r="L77" s="36">
        <f>SUMIFS(СВЦЭМ!$D$39:$D$782,СВЦЭМ!$A$39:$A$782,$A77,СВЦЭМ!$B$39:$B$782,L$47)+'СЕТ СН'!$G$14+СВЦЭМ!$D$10+'СЕТ СН'!$G$5-'СЕТ СН'!$G$24</f>
        <v>4066.5724154999998</v>
      </c>
      <c r="M77" s="36">
        <f>SUMIFS(СВЦЭМ!$D$39:$D$782,СВЦЭМ!$A$39:$A$782,$A77,СВЦЭМ!$B$39:$B$782,M$47)+'СЕТ СН'!$G$14+СВЦЭМ!$D$10+'СЕТ СН'!$G$5-'СЕТ СН'!$G$24</f>
        <v>4068.6449345999999</v>
      </c>
      <c r="N77" s="36">
        <f>SUMIFS(СВЦЭМ!$D$39:$D$782,СВЦЭМ!$A$39:$A$782,$A77,СВЦЭМ!$B$39:$B$782,N$47)+'СЕТ СН'!$G$14+СВЦЭМ!$D$10+'СЕТ СН'!$G$5-'СЕТ СН'!$G$24</f>
        <v>4106.7165366400004</v>
      </c>
      <c r="O77" s="36">
        <f>SUMIFS(СВЦЭМ!$D$39:$D$782,СВЦЭМ!$A$39:$A$782,$A77,СВЦЭМ!$B$39:$B$782,O$47)+'СЕТ СН'!$G$14+СВЦЭМ!$D$10+'СЕТ СН'!$G$5-'СЕТ СН'!$G$24</f>
        <v>4168.2019670199998</v>
      </c>
      <c r="P77" s="36">
        <f>SUMIFS(СВЦЭМ!$D$39:$D$782,СВЦЭМ!$A$39:$A$782,$A77,СВЦЭМ!$B$39:$B$782,P$47)+'СЕТ СН'!$G$14+СВЦЭМ!$D$10+'СЕТ СН'!$G$5-'СЕТ СН'!$G$24</f>
        <v>4223.33162515</v>
      </c>
      <c r="Q77" s="36">
        <f>SUMIFS(СВЦЭМ!$D$39:$D$782,СВЦЭМ!$A$39:$A$782,$A77,СВЦЭМ!$B$39:$B$782,Q$47)+'СЕТ СН'!$G$14+СВЦЭМ!$D$10+'СЕТ СН'!$G$5-'СЕТ СН'!$G$24</f>
        <v>4195.3652596700003</v>
      </c>
      <c r="R77" s="36">
        <f>SUMIFS(СВЦЭМ!$D$39:$D$782,СВЦЭМ!$A$39:$A$782,$A77,СВЦЭМ!$B$39:$B$782,R$47)+'СЕТ СН'!$G$14+СВЦЭМ!$D$10+'СЕТ СН'!$G$5-'СЕТ СН'!$G$24</f>
        <v>4138.8021117200005</v>
      </c>
      <c r="S77" s="36">
        <f>SUMIFS(СВЦЭМ!$D$39:$D$782,СВЦЭМ!$A$39:$A$782,$A77,СВЦЭМ!$B$39:$B$782,S$47)+'СЕТ СН'!$G$14+СВЦЭМ!$D$10+'СЕТ СН'!$G$5-'СЕТ СН'!$G$24</f>
        <v>4106.7422686999998</v>
      </c>
      <c r="T77" s="36">
        <f>SUMIFS(СВЦЭМ!$D$39:$D$782,СВЦЭМ!$A$39:$A$782,$A77,СВЦЭМ!$B$39:$B$782,T$47)+'СЕТ СН'!$G$14+СВЦЭМ!$D$10+'СЕТ СН'!$G$5-'СЕТ СН'!$G$24</f>
        <v>4077.2813080200003</v>
      </c>
      <c r="U77" s="36">
        <f>SUMIFS(СВЦЭМ!$D$39:$D$782,СВЦЭМ!$A$39:$A$782,$A77,СВЦЭМ!$B$39:$B$782,U$47)+'СЕТ СН'!$G$14+СВЦЭМ!$D$10+'СЕТ СН'!$G$5-'СЕТ СН'!$G$24</f>
        <v>4039.5814669299998</v>
      </c>
      <c r="V77" s="36">
        <f>SUMIFS(СВЦЭМ!$D$39:$D$782,СВЦЭМ!$A$39:$A$782,$A77,СВЦЭМ!$B$39:$B$782,V$47)+'СЕТ СН'!$G$14+СВЦЭМ!$D$10+'СЕТ СН'!$G$5-'СЕТ СН'!$G$24</f>
        <v>4036.9014993800001</v>
      </c>
      <c r="W77" s="36">
        <f>SUMIFS(СВЦЭМ!$D$39:$D$782,СВЦЭМ!$A$39:$A$782,$A77,СВЦЭМ!$B$39:$B$782,W$47)+'СЕТ СН'!$G$14+СВЦЭМ!$D$10+'СЕТ СН'!$G$5-'СЕТ СН'!$G$24</f>
        <v>4044.28014605</v>
      </c>
      <c r="X77" s="36">
        <f>SUMIFS(СВЦЭМ!$D$39:$D$782,СВЦЭМ!$A$39:$A$782,$A77,СВЦЭМ!$B$39:$B$782,X$47)+'СЕТ СН'!$G$14+СВЦЭМ!$D$10+'СЕТ СН'!$G$5-'СЕТ СН'!$G$24</f>
        <v>4066.23765422</v>
      </c>
      <c r="Y77" s="36">
        <f>SUMIFS(СВЦЭМ!$D$39:$D$782,СВЦЭМ!$A$39:$A$782,$A77,СВЦЭМ!$B$39:$B$782,Y$47)+'СЕТ СН'!$G$14+СВЦЭМ!$D$10+'СЕТ СН'!$G$5-'СЕТ СН'!$G$24</f>
        <v>4087.8015753</v>
      </c>
    </row>
    <row r="78" spans="1:26" ht="15.75" x14ac:dyDescent="0.2">
      <c r="A78" s="35">
        <f t="shared" si="1"/>
        <v>44651</v>
      </c>
      <c r="B78" s="36">
        <f>SUMIFS(СВЦЭМ!$D$39:$D$782,СВЦЭМ!$A$39:$A$782,$A78,СВЦЭМ!$B$39:$B$782,B$47)+'СЕТ СН'!$G$14+СВЦЭМ!$D$10+'СЕТ СН'!$G$5-'СЕТ СН'!$G$24</f>
        <v>4082.9910775999997</v>
      </c>
      <c r="C78" s="36">
        <f>SUMIFS(СВЦЭМ!$D$39:$D$782,СВЦЭМ!$A$39:$A$782,$A78,СВЦЭМ!$B$39:$B$782,C$47)+'СЕТ СН'!$G$14+СВЦЭМ!$D$10+'СЕТ СН'!$G$5-'СЕТ СН'!$G$24</f>
        <v>4083.1716059800001</v>
      </c>
      <c r="D78" s="36">
        <f>SUMIFS(СВЦЭМ!$D$39:$D$782,СВЦЭМ!$A$39:$A$782,$A78,СВЦЭМ!$B$39:$B$782,D$47)+'СЕТ СН'!$G$14+СВЦЭМ!$D$10+'СЕТ СН'!$G$5-'СЕТ СН'!$G$24</f>
        <v>4155.6377118399996</v>
      </c>
      <c r="E78" s="36">
        <f>SUMIFS(СВЦЭМ!$D$39:$D$782,СВЦЭМ!$A$39:$A$782,$A78,СВЦЭМ!$B$39:$B$782,E$47)+'СЕТ СН'!$G$14+СВЦЭМ!$D$10+'СЕТ СН'!$G$5-'СЕТ СН'!$G$24</f>
        <v>4230.5713179900004</v>
      </c>
      <c r="F78" s="36">
        <f>SUMIFS(СВЦЭМ!$D$39:$D$782,СВЦЭМ!$A$39:$A$782,$A78,СВЦЭМ!$B$39:$B$782,F$47)+'СЕТ СН'!$G$14+СВЦЭМ!$D$10+'СЕТ СН'!$G$5-'СЕТ СН'!$G$24</f>
        <v>4227.9545776100003</v>
      </c>
      <c r="G78" s="36">
        <f>SUMIFS(СВЦЭМ!$D$39:$D$782,СВЦЭМ!$A$39:$A$782,$A78,СВЦЭМ!$B$39:$B$782,G$47)+'СЕТ СН'!$G$14+СВЦЭМ!$D$10+'СЕТ СН'!$G$5-'СЕТ СН'!$G$24</f>
        <v>4222.9703915199998</v>
      </c>
      <c r="H78" s="36">
        <f>SUMIFS(СВЦЭМ!$D$39:$D$782,СВЦЭМ!$A$39:$A$782,$A78,СВЦЭМ!$B$39:$B$782,H$47)+'СЕТ СН'!$G$14+СВЦЭМ!$D$10+'СЕТ СН'!$G$5-'СЕТ СН'!$G$24</f>
        <v>4164.8659144100002</v>
      </c>
      <c r="I78" s="36">
        <f>SUMIFS(СВЦЭМ!$D$39:$D$782,СВЦЭМ!$A$39:$A$782,$A78,СВЦЭМ!$B$39:$B$782,I$47)+'СЕТ СН'!$G$14+СВЦЭМ!$D$10+'СЕТ СН'!$G$5-'СЕТ СН'!$G$24</f>
        <v>4088.4356555499999</v>
      </c>
      <c r="J78" s="36">
        <f>SUMIFS(СВЦЭМ!$D$39:$D$782,СВЦЭМ!$A$39:$A$782,$A78,СВЦЭМ!$B$39:$B$782,J$47)+'СЕТ СН'!$G$14+СВЦЭМ!$D$10+'СЕТ СН'!$G$5-'СЕТ СН'!$G$24</f>
        <v>4054.99359521</v>
      </c>
      <c r="K78" s="36">
        <f>SUMIFS(СВЦЭМ!$D$39:$D$782,СВЦЭМ!$A$39:$A$782,$A78,СВЦЭМ!$B$39:$B$782,K$47)+'СЕТ СН'!$G$14+СВЦЭМ!$D$10+'СЕТ СН'!$G$5-'СЕТ СН'!$G$24</f>
        <v>4053.2854256999999</v>
      </c>
      <c r="L78" s="36">
        <f>SUMIFS(СВЦЭМ!$D$39:$D$782,СВЦЭМ!$A$39:$A$782,$A78,СВЦЭМ!$B$39:$B$782,L$47)+'СЕТ СН'!$G$14+СВЦЭМ!$D$10+'СЕТ СН'!$G$5-'СЕТ СН'!$G$24</f>
        <v>4083.1553009999998</v>
      </c>
      <c r="M78" s="36">
        <f>SUMIFS(СВЦЭМ!$D$39:$D$782,СВЦЭМ!$A$39:$A$782,$A78,СВЦЭМ!$B$39:$B$782,M$47)+'СЕТ СН'!$G$14+СВЦЭМ!$D$10+'СЕТ СН'!$G$5-'СЕТ СН'!$G$24</f>
        <v>4112.9276865100001</v>
      </c>
      <c r="N78" s="36">
        <f>SUMIFS(СВЦЭМ!$D$39:$D$782,СВЦЭМ!$A$39:$A$782,$A78,СВЦЭМ!$B$39:$B$782,N$47)+'СЕТ СН'!$G$14+СВЦЭМ!$D$10+'СЕТ СН'!$G$5-'СЕТ СН'!$G$24</f>
        <v>4141.1618877600004</v>
      </c>
      <c r="O78" s="36">
        <f>SUMIFS(СВЦЭМ!$D$39:$D$782,СВЦЭМ!$A$39:$A$782,$A78,СВЦЭМ!$B$39:$B$782,O$47)+'СЕТ СН'!$G$14+СВЦЭМ!$D$10+'СЕТ СН'!$G$5-'СЕТ СН'!$G$24</f>
        <v>4184.5201518900003</v>
      </c>
      <c r="P78" s="36">
        <f>SUMIFS(СВЦЭМ!$D$39:$D$782,СВЦЭМ!$A$39:$A$782,$A78,СВЦЭМ!$B$39:$B$782,P$47)+'СЕТ СН'!$G$14+СВЦЭМ!$D$10+'СЕТ СН'!$G$5-'СЕТ СН'!$G$24</f>
        <v>4208.1462281700005</v>
      </c>
      <c r="Q78" s="36">
        <f>SUMIFS(СВЦЭМ!$D$39:$D$782,СВЦЭМ!$A$39:$A$782,$A78,СВЦЭМ!$B$39:$B$782,Q$47)+'СЕТ СН'!$G$14+СВЦЭМ!$D$10+'СЕТ СН'!$G$5-'СЕТ СН'!$G$24</f>
        <v>4176.8914986199998</v>
      </c>
      <c r="R78" s="36">
        <f>SUMIFS(СВЦЭМ!$D$39:$D$782,СВЦЭМ!$A$39:$A$782,$A78,СВЦЭМ!$B$39:$B$782,R$47)+'СЕТ СН'!$G$14+СВЦЭМ!$D$10+'СЕТ СН'!$G$5-'СЕТ СН'!$G$24</f>
        <v>4066.9859784600003</v>
      </c>
      <c r="S78" s="36">
        <f>SUMIFS(СВЦЭМ!$D$39:$D$782,СВЦЭМ!$A$39:$A$782,$A78,СВЦЭМ!$B$39:$B$782,S$47)+'СЕТ СН'!$G$14+СВЦЭМ!$D$10+'СЕТ СН'!$G$5-'СЕТ СН'!$G$24</f>
        <v>3944.9839241999998</v>
      </c>
      <c r="T78" s="36">
        <f>SUMIFS(СВЦЭМ!$D$39:$D$782,СВЦЭМ!$A$39:$A$782,$A78,СВЦЭМ!$B$39:$B$782,T$47)+'СЕТ СН'!$G$14+СВЦЭМ!$D$10+'СЕТ СН'!$G$5-'СЕТ СН'!$G$24</f>
        <v>3851.3009269300001</v>
      </c>
      <c r="U78" s="36">
        <f>SUMIFS(СВЦЭМ!$D$39:$D$782,СВЦЭМ!$A$39:$A$782,$A78,СВЦЭМ!$B$39:$B$782,U$47)+'СЕТ СН'!$G$14+СВЦЭМ!$D$10+'СЕТ СН'!$G$5-'СЕТ СН'!$G$24</f>
        <v>3882.63912949</v>
      </c>
      <c r="V78" s="36">
        <f>SUMIFS(СВЦЭМ!$D$39:$D$782,СВЦЭМ!$A$39:$A$782,$A78,СВЦЭМ!$B$39:$B$782,V$47)+'СЕТ СН'!$G$14+СВЦЭМ!$D$10+'СЕТ СН'!$G$5-'СЕТ СН'!$G$24</f>
        <v>3937.87549064</v>
      </c>
      <c r="W78" s="36">
        <f>SUMIFS(СВЦЭМ!$D$39:$D$782,СВЦЭМ!$A$39:$A$782,$A78,СВЦЭМ!$B$39:$B$782,W$47)+'СЕТ СН'!$G$14+СВЦЭМ!$D$10+'СЕТ СН'!$G$5-'СЕТ СН'!$G$24</f>
        <v>4036.0930232999999</v>
      </c>
      <c r="X78" s="36">
        <f>SUMIFS(СВЦЭМ!$D$39:$D$782,СВЦЭМ!$A$39:$A$782,$A78,СВЦЭМ!$B$39:$B$782,X$47)+'СЕТ СН'!$G$14+СВЦЭМ!$D$10+'СЕТ СН'!$G$5-'СЕТ СН'!$G$24</f>
        <v>4070.39160631</v>
      </c>
      <c r="Y78" s="36">
        <f>SUMIFS(СВЦЭМ!$D$39:$D$782,СВЦЭМ!$A$39:$A$782,$A78,СВЦЭМ!$B$39:$B$782,Y$47)+'СЕТ СН'!$G$14+СВЦЭМ!$D$10+'СЕТ СН'!$G$5-'СЕТ СН'!$G$24</f>
        <v>4106.6309157100004</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01.03.2022</v>
      </c>
      <c r="B84" s="36">
        <f>SUMIFS(СВЦЭМ!$D$39:$D$782,СВЦЭМ!$A$39:$A$782,$A84,СВЦЭМ!$B$39:$B$782,B$83)+'СЕТ СН'!$H$14+СВЦЭМ!$D$10+'СЕТ СН'!$H$5-'СЕТ СН'!$H$24</f>
        <v>4144.6603511399999</v>
      </c>
      <c r="C84" s="36">
        <f>SUMIFS(СВЦЭМ!$D$39:$D$782,СВЦЭМ!$A$39:$A$782,$A84,СВЦЭМ!$B$39:$B$782,C$83)+'СЕТ СН'!$H$14+СВЦЭМ!$D$10+'СЕТ СН'!$H$5-'СЕТ СН'!$H$24</f>
        <v>4182.7980582299997</v>
      </c>
      <c r="D84" s="36">
        <f>SUMIFS(СВЦЭМ!$D$39:$D$782,СВЦЭМ!$A$39:$A$782,$A84,СВЦЭМ!$B$39:$B$782,D$83)+'СЕТ СН'!$H$14+СВЦЭМ!$D$10+'СЕТ СН'!$H$5-'СЕТ СН'!$H$24</f>
        <v>4209.5120293600003</v>
      </c>
      <c r="E84" s="36">
        <f>SUMIFS(СВЦЭМ!$D$39:$D$782,СВЦЭМ!$A$39:$A$782,$A84,СВЦЭМ!$B$39:$B$782,E$83)+'СЕТ СН'!$H$14+СВЦЭМ!$D$10+'СЕТ СН'!$H$5-'СЕТ СН'!$H$24</f>
        <v>4200.95699883</v>
      </c>
      <c r="F84" s="36">
        <f>SUMIFS(СВЦЭМ!$D$39:$D$782,СВЦЭМ!$A$39:$A$782,$A84,СВЦЭМ!$B$39:$B$782,F$83)+'СЕТ СН'!$H$14+СВЦЭМ!$D$10+'СЕТ СН'!$H$5-'СЕТ СН'!$H$24</f>
        <v>4195.08483626</v>
      </c>
      <c r="G84" s="36">
        <f>SUMIFS(СВЦЭМ!$D$39:$D$782,СВЦЭМ!$A$39:$A$782,$A84,СВЦЭМ!$B$39:$B$782,G$83)+'СЕТ СН'!$H$14+СВЦЭМ!$D$10+'СЕТ СН'!$H$5-'СЕТ СН'!$H$24</f>
        <v>4190.6558901799999</v>
      </c>
      <c r="H84" s="36">
        <f>SUMIFS(СВЦЭМ!$D$39:$D$782,СВЦЭМ!$A$39:$A$782,$A84,СВЦЭМ!$B$39:$B$782,H$83)+'СЕТ СН'!$H$14+СВЦЭМ!$D$10+'СЕТ СН'!$H$5-'СЕТ СН'!$H$24</f>
        <v>4126.4172515800001</v>
      </c>
      <c r="I84" s="36">
        <f>SUMIFS(СВЦЭМ!$D$39:$D$782,СВЦЭМ!$A$39:$A$782,$A84,СВЦЭМ!$B$39:$B$782,I$83)+'СЕТ СН'!$H$14+СВЦЭМ!$D$10+'СЕТ СН'!$H$5-'СЕТ СН'!$H$24</f>
        <v>4097.22396596</v>
      </c>
      <c r="J84" s="36">
        <f>SUMIFS(СВЦЭМ!$D$39:$D$782,СВЦЭМ!$A$39:$A$782,$A84,СВЦЭМ!$B$39:$B$782,J$83)+'СЕТ СН'!$H$14+СВЦЭМ!$D$10+'СЕТ СН'!$H$5-'СЕТ СН'!$H$24</f>
        <v>4052.12480267</v>
      </c>
      <c r="K84" s="36">
        <f>SUMIFS(СВЦЭМ!$D$39:$D$782,СВЦЭМ!$A$39:$A$782,$A84,СВЦЭМ!$B$39:$B$782,K$83)+'СЕТ СН'!$H$14+СВЦЭМ!$D$10+'СЕТ СН'!$H$5-'СЕТ СН'!$H$24</f>
        <v>4065.83289784</v>
      </c>
      <c r="L84" s="36">
        <f>SUMIFS(СВЦЭМ!$D$39:$D$782,СВЦЭМ!$A$39:$A$782,$A84,СВЦЭМ!$B$39:$B$782,L$83)+'СЕТ СН'!$H$14+СВЦЭМ!$D$10+'СЕТ СН'!$H$5-'СЕТ СН'!$H$24</f>
        <v>4051.9716441700002</v>
      </c>
      <c r="M84" s="36">
        <f>SUMIFS(СВЦЭМ!$D$39:$D$782,СВЦЭМ!$A$39:$A$782,$A84,СВЦЭМ!$B$39:$B$782,M$83)+'СЕТ СН'!$H$14+СВЦЭМ!$D$10+'СЕТ СН'!$H$5-'СЕТ СН'!$H$24</f>
        <v>4091.4224509699998</v>
      </c>
      <c r="N84" s="36">
        <f>SUMIFS(СВЦЭМ!$D$39:$D$782,СВЦЭМ!$A$39:$A$782,$A84,СВЦЭМ!$B$39:$B$782,N$83)+'СЕТ СН'!$H$14+СВЦЭМ!$D$10+'СЕТ СН'!$H$5-'СЕТ СН'!$H$24</f>
        <v>4132.4493268099995</v>
      </c>
      <c r="O84" s="36">
        <f>SUMIFS(СВЦЭМ!$D$39:$D$782,СВЦЭМ!$A$39:$A$782,$A84,СВЦЭМ!$B$39:$B$782,O$83)+'СЕТ СН'!$H$14+СВЦЭМ!$D$10+'СЕТ СН'!$H$5-'СЕТ СН'!$H$24</f>
        <v>4161.2743408900005</v>
      </c>
      <c r="P84" s="36">
        <f>SUMIFS(СВЦЭМ!$D$39:$D$782,СВЦЭМ!$A$39:$A$782,$A84,СВЦЭМ!$B$39:$B$782,P$83)+'СЕТ СН'!$H$14+СВЦЭМ!$D$10+'СЕТ СН'!$H$5-'СЕТ СН'!$H$24</f>
        <v>4167.3520676299995</v>
      </c>
      <c r="Q84" s="36">
        <f>SUMIFS(СВЦЭМ!$D$39:$D$782,СВЦЭМ!$A$39:$A$782,$A84,СВЦЭМ!$B$39:$B$782,Q$83)+'СЕТ СН'!$H$14+СВЦЭМ!$D$10+'СЕТ СН'!$H$5-'СЕТ СН'!$H$24</f>
        <v>4154.8782400600003</v>
      </c>
      <c r="R84" s="36">
        <f>SUMIFS(СВЦЭМ!$D$39:$D$782,СВЦЭМ!$A$39:$A$782,$A84,СВЦЭМ!$B$39:$B$782,R$83)+'СЕТ СН'!$H$14+СВЦЭМ!$D$10+'СЕТ СН'!$H$5-'СЕТ СН'!$H$24</f>
        <v>4121.6039317699997</v>
      </c>
      <c r="S84" s="36">
        <f>SUMIFS(СВЦЭМ!$D$39:$D$782,СВЦЭМ!$A$39:$A$782,$A84,СВЦЭМ!$B$39:$B$782,S$83)+'СЕТ СН'!$H$14+СВЦЭМ!$D$10+'СЕТ СН'!$H$5-'СЕТ СН'!$H$24</f>
        <v>4090.8650780600001</v>
      </c>
      <c r="T84" s="36">
        <f>SUMIFS(СВЦЭМ!$D$39:$D$782,СВЦЭМ!$A$39:$A$782,$A84,СВЦЭМ!$B$39:$B$782,T$83)+'СЕТ СН'!$H$14+СВЦЭМ!$D$10+'СЕТ СН'!$H$5-'СЕТ СН'!$H$24</f>
        <v>4041.0146726900002</v>
      </c>
      <c r="U84" s="36">
        <f>SUMIFS(СВЦЭМ!$D$39:$D$782,СВЦЭМ!$A$39:$A$782,$A84,СВЦЭМ!$B$39:$B$782,U$83)+'СЕТ СН'!$H$14+СВЦЭМ!$D$10+'СЕТ СН'!$H$5-'СЕТ СН'!$H$24</f>
        <v>4022.2599307199998</v>
      </c>
      <c r="V84" s="36">
        <f>SUMIFS(СВЦЭМ!$D$39:$D$782,СВЦЭМ!$A$39:$A$782,$A84,СВЦЭМ!$B$39:$B$782,V$83)+'СЕТ СН'!$H$14+СВЦЭМ!$D$10+'СЕТ СН'!$H$5-'СЕТ СН'!$H$24</f>
        <v>4036.1919322900003</v>
      </c>
      <c r="W84" s="36">
        <f>SUMIFS(СВЦЭМ!$D$39:$D$782,СВЦЭМ!$A$39:$A$782,$A84,СВЦЭМ!$B$39:$B$782,W$83)+'СЕТ СН'!$H$14+СВЦЭМ!$D$10+'СЕТ СН'!$H$5-'СЕТ СН'!$H$24</f>
        <v>4046.2844802700001</v>
      </c>
      <c r="X84" s="36">
        <f>SUMIFS(СВЦЭМ!$D$39:$D$782,СВЦЭМ!$A$39:$A$782,$A84,СВЦЭМ!$B$39:$B$782,X$83)+'СЕТ СН'!$H$14+СВЦЭМ!$D$10+'СЕТ СН'!$H$5-'СЕТ СН'!$H$24</f>
        <v>4084.8484277799998</v>
      </c>
      <c r="Y84" s="36">
        <f>SUMIFS(СВЦЭМ!$D$39:$D$782,СВЦЭМ!$A$39:$A$782,$A84,СВЦЭМ!$B$39:$B$782,Y$83)+'СЕТ СН'!$H$14+СВЦЭМ!$D$10+'СЕТ СН'!$H$5-'СЕТ СН'!$H$24</f>
        <v>4127.4042427300001</v>
      </c>
      <c r="AA84" s="45"/>
    </row>
    <row r="85" spans="1:27" ht="15.75" x14ac:dyDescent="0.2">
      <c r="A85" s="35">
        <f>A84+1</f>
        <v>44622</v>
      </c>
      <c r="B85" s="36">
        <f>SUMIFS(СВЦЭМ!$D$39:$D$782,СВЦЭМ!$A$39:$A$782,$A85,СВЦЭМ!$B$39:$B$782,B$83)+'СЕТ СН'!$H$14+СВЦЭМ!$D$10+'СЕТ СН'!$H$5-'СЕТ СН'!$H$24</f>
        <v>4159.72377392</v>
      </c>
      <c r="C85" s="36">
        <f>SUMIFS(СВЦЭМ!$D$39:$D$782,СВЦЭМ!$A$39:$A$782,$A85,СВЦЭМ!$B$39:$B$782,C$83)+'СЕТ СН'!$H$14+СВЦЭМ!$D$10+'СЕТ СН'!$H$5-'СЕТ СН'!$H$24</f>
        <v>4207.85386509</v>
      </c>
      <c r="D85" s="36">
        <f>SUMIFS(СВЦЭМ!$D$39:$D$782,СВЦЭМ!$A$39:$A$782,$A85,СВЦЭМ!$B$39:$B$782,D$83)+'СЕТ СН'!$H$14+СВЦЭМ!$D$10+'СЕТ СН'!$H$5-'СЕТ СН'!$H$24</f>
        <v>4255.94341162</v>
      </c>
      <c r="E85" s="36">
        <f>SUMIFS(СВЦЭМ!$D$39:$D$782,СВЦЭМ!$A$39:$A$782,$A85,СВЦЭМ!$B$39:$B$782,E$83)+'СЕТ СН'!$H$14+СВЦЭМ!$D$10+'СЕТ СН'!$H$5-'СЕТ СН'!$H$24</f>
        <v>4283.3665911500002</v>
      </c>
      <c r="F85" s="36">
        <f>SUMIFS(СВЦЭМ!$D$39:$D$782,СВЦЭМ!$A$39:$A$782,$A85,СВЦЭМ!$B$39:$B$782,F$83)+'СЕТ СН'!$H$14+СВЦЭМ!$D$10+'СЕТ СН'!$H$5-'СЕТ СН'!$H$24</f>
        <v>4310.9961463500003</v>
      </c>
      <c r="G85" s="36">
        <f>SUMIFS(СВЦЭМ!$D$39:$D$782,СВЦЭМ!$A$39:$A$782,$A85,СВЦЭМ!$B$39:$B$782,G$83)+'СЕТ СН'!$H$14+СВЦЭМ!$D$10+'СЕТ СН'!$H$5-'СЕТ СН'!$H$24</f>
        <v>4262.3643541599995</v>
      </c>
      <c r="H85" s="36">
        <f>SUMIFS(СВЦЭМ!$D$39:$D$782,СВЦЭМ!$A$39:$A$782,$A85,СВЦЭМ!$B$39:$B$782,H$83)+'СЕТ СН'!$H$14+СВЦЭМ!$D$10+'СЕТ СН'!$H$5-'СЕТ СН'!$H$24</f>
        <v>4180.0775871400001</v>
      </c>
      <c r="I85" s="36">
        <f>SUMIFS(СВЦЭМ!$D$39:$D$782,СВЦЭМ!$A$39:$A$782,$A85,СВЦЭМ!$B$39:$B$782,I$83)+'СЕТ СН'!$H$14+СВЦЭМ!$D$10+'СЕТ СН'!$H$5-'СЕТ СН'!$H$24</f>
        <v>4129.8429276999996</v>
      </c>
      <c r="J85" s="36">
        <f>SUMIFS(СВЦЭМ!$D$39:$D$782,СВЦЭМ!$A$39:$A$782,$A85,СВЦЭМ!$B$39:$B$782,J$83)+'СЕТ СН'!$H$14+СВЦЭМ!$D$10+'СЕТ СН'!$H$5-'СЕТ СН'!$H$24</f>
        <v>4070.6854593200001</v>
      </c>
      <c r="K85" s="36">
        <f>SUMIFS(СВЦЭМ!$D$39:$D$782,СВЦЭМ!$A$39:$A$782,$A85,СВЦЭМ!$B$39:$B$782,K$83)+'СЕТ СН'!$H$14+СВЦЭМ!$D$10+'СЕТ СН'!$H$5-'СЕТ СН'!$H$24</f>
        <v>4057.4419776599998</v>
      </c>
      <c r="L85" s="36">
        <f>SUMIFS(СВЦЭМ!$D$39:$D$782,СВЦЭМ!$A$39:$A$782,$A85,СВЦЭМ!$B$39:$B$782,L$83)+'СЕТ СН'!$H$14+СВЦЭМ!$D$10+'СЕТ СН'!$H$5-'СЕТ СН'!$H$24</f>
        <v>4065.55602335</v>
      </c>
      <c r="M85" s="36">
        <f>SUMIFS(СВЦЭМ!$D$39:$D$782,СВЦЭМ!$A$39:$A$782,$A85,СВЦЭМ!$B$39:$B$782,M$83)+'СЕТ СН'!$H$14+СВЦЭМ!$D$10+'СЕТ СН'!$H$5-'СЕТ СН'!$H$24</f>
        <v>4106.9072984900004</v>
      </c>
      <c r="N85" s="36">
        <f>SUMIFS(СВЦЭМ!$D$39:$D$782,СВЦЭМ!$A$39:$A$782,$A85,СВЦЭМ!$B$39:$B$782,N$83)+'СЕТ СН'!$H$14+СВЦЭМ!$D$10+'СЕТ СН'!$H$5-'СЕТ СН'!$H$24</f>
        <v>4154.5026453499995</v>
      </c>
      <c r="O85" s="36">
        <f>SUMIFS(СВЦЭМ!$D$39:$D$782,СВЦЭМ!$A$39:$A$782,$A85,СВЦЭМ!$B$39:$B$782,O$83)+'СЕТ СН'!$H$14+СВЦЭМ!$D$10+'СЕТ СН'!$H$5-'СЕТ СН'!$H$24</f>
        <v>4198.7412903499999</v>
      </c>
      <c r="P85" s="36">
        <f>SUMIFS(СВЦЭМ!$D$39:$D$782,СВЦЭМ!$A$39:$A$782,$A85,СВЦЭМ!$B$39:$B$782,P$83)+'СЕТ СН'!$H$14+СВЦЭМ!$D$10+'СЕТ СН'!$H$5-'СЕТ СН'!$H$24</f>
        <v>4220.4579608100003</v>
      </c>
      <c r="Q85" s="36">
        <f>SUMIFS(СВЦЭМ!$D$39:$D$782,СВЦЭМ!$A$39:$A$782,$A85,СВЦЭМ!$B$39:$B$782,Q$83)+'СЕТ СН'!$H$14+СВЦЭМ!$D$10+'СЕТ СН'!$H$5-'СЕТ СН'!$H$24</f>
        <v>4204.1038490400006</v>
      </c>
      <c r="R85" s="36">
        <f>SUMIFS(СВЦЭМ!$D$39:$D$782,СВЦЭМ!$A$39:$A$782,$A85,СВЦЭМ!$B$39:$B$782,R$83)+'СЕТ СН'!$H$14+СВЦЭМ!$D$10+'СЕТ СН'!$H$5-'СЕТ СН'!$H$24</f>
        <v>4167.4319136800004</v>
      </c>
      <c r="S85" s="36">
        <f>SUMIFS(СВЦЭМ!$D$39:$D$782,СВЦЭМ!$A$39:$A$782,$A85,СВЦЭМ!$B$39:$B$782,S$83)+'СЕТ СН'!$H$14+СВЦЭМ!$D$10+'СЕТ СН'!$H$5-'СЕТ СН'!$H$24</f>
        <v>4120.8535933399999</v>
      </c>
      <c r="T85" s="36">
        <f>SUMIFS(СВЦЭМ!$D$39:$D$782,СВЦЭМ!$A$39:$A$782,$A85,СВЦЭМ!$B$39:$B$782,T$83)+'СЕТ СН'!$H$14+СВЦЭМ!$D$10+'СЕТ СН'!$H$5-'СЕТ СН'!$H$24</f>
        <v>4067.5596619799999</v>
      </c>
      <c r="U85" s="36">
        <f>SUMIFS(СВЦЭМ!$D$39:$D$782,СВЦЭМ!$A$39:$A$782,$A85,СВЦЭМ!$B$39:$B$782,U$83)+'СЕТ СН'!$H$14+СВЦЭМ!$D$10+'СЕТ СН'!$H$5-'СЕТ СН'!$H$24</f>
        <v>4036.8247038899999</v>
      </c>
      <c r="V85" s="36">
        <f>SUMIFS(СВЦЭМ!$D$39:$D$782,СВЦЭМ!$A$39:$A$782,$A85,СВЦЭМ!$B$39:$B$782,V$83)+'СЕТ СН'!$H$14+СВЦЭМ!$D$10+'СЕТ СН'!$H$5-'СЕТ СН'!$H$24</f>
        <v>4049.2958382900001</v>
      </c>
      <c r="W85" s="36">
        <f>SUMIFS(СВЦЭМ!$D$39:$D$782,СВЦЭМ!$A$39:$A$782,$A85,СВЦЭМ!$B$39:$B$782,W$83)+'СЕТ СН'!$H$14+СВЦЭМ!$D$10+'СЕТ СН'!$H$5-'СЕТ СН'!$H$24</f>
        <v>4080.92140045</v>
      </c>
      <c r="X85" s="36">
        <f>SUMIFS(СВЦЭМ!$D$39:$D$782,СВЦЭМ!$A$39:$A$782,$A85,СВЦЭМ!$B$39:$B$782,X$83)+'СЕТ СН'!$H$14+СВЦЭМ!$D$10+'СЕТ СН'!$H$5-'СЕТ СН'!$H$24</f>
        <v>4123.8611212800006</v>
      </c>
      <c r="Y85" s="36">
        <f>SUMIFS(СВЦЭМ!$D$39:$D$782,СВЦЭМ!$A$39:$A$782,$A85,СВЦЭМ!$B$39:$B$782,Y$83)+'СЕТ СН'!$H$14+СВЦЭМ!$D$10+'СЕТ СН'!$H$5-'СЕТ СН'!$H$24</f>
        <v>4166.33754426</v>
      </c>
    </row>
    <row r="86" spans="1:27" ht="15.75" x14ac:dyDescent="0.2">
      <c r="A86" s="35">
        <f t="shared" ref="A86:A114" si="2">A85+1</f>
        <v>44623</v>
      </c>
      <c r="B86" s="36">
        <f>SUMIFS(СВЦЭМ!$D$39:$D$782,СВЦЭМ!$A$39:$A$782,$A86,СВЦЭМ!$B$39:$B$782,B$83)+'СЕТ СН'!$H$14+СВЦЭМ!$D$10+'СЕТ СН'!$H$5-'СЕТ СН'!$H$24</f>
        <v>4161.0010017799996</v>
      </c>
      <c r="C86" s="36">
        <f>SUMIFS(СВЦЭМ!$D$39:$D$782,СВЦЭМ!$A$39:$A$782,$A86,СВЦЭМ!$B$39:$B$782,C$83)+'СЕТ СН'!$H$14+СВЦЭМ!$D$10+'СЕТ СН'!$H$5-'СЕТ СН'!$H$24</f>
        <v>4203.4181986799995</v>
      </c>
      <c r="D86" s="36">
        <f>SUMIFS(СВЦЭМ!$D$39:$D$782,СВЦЭМ!$A$39:$A$782,$A86,СВЦЭМ!$B$39:$B$782,D$83)+'СЕТ СН'!$H$14+СВЦЭМ!$D$10+'СЕТ СН'!$H$5-'СЕТ СН'!$H$24</f>
        <v>4250.1352618800001</v>
      </c>
      <c r="E86" s="36">
        <f>SUMIFS(СВЦЭМ!$D$39:$D$782,СВЦЭМ!$A$39:$A$782,$A86,СВЦЭМ!$B$39:$B$782,E$83)+'СЕТ СН'!$H$14+СВЦЭМ!$D$10+'СЕТ СН'!$H$5-'СЕТ СН'!$H$24</f>
        <v>4266.5946516100003</v>
      </c>
      <c r="F86" s="36">
        <f>SUMIFS(СВЦЭМ!$D$39:$D$782,СВЦЭМ!$A$39:$A$782,$A86,СВЦЭМ!$B$39:$B$782,F$83)+'СЕТ СН'!$H$14+СВЦЭМ!$D$10+'СЕТ СН'!$H$5-'СЕТ СН'!$H$24</f>
        <v>4270.4785174899998</v>
      </c>
      <c r="G86" s="36">
        <f>SUMIFS(СВЦЭМ!$D$39:$D$782,СВЦЭМ!$A$39:$A$782,$A86,СВЦЭМ!$B$39:$B$782,G$83)+'СЕТ СН'!$H$14+СВЦЭМ!$D$10+'СЕТ СН'!$H$5-'СЕТ СН'!$H$24</f>
        <v>4253.9170839500002</v>
      </c>
      <c r="H86" s="36">
        <f>SUMIFS(СВЦЭМ!$D$39:$D$782,СВЦЭМ!$A$39:$A$782,$A86,СВЦЭМ!$B$39:$B$782,H$83)+'СЕТ СН'!$H$14+СВЦЭМ!$D$10+'СЕТ СН'!$H$5-'СЕТ СН'!$H$24</f>
        <v>4167.1662800900003</v>
      </c>
      <c r="I86" s="36">
        <f>SUMIFS(СВЦЭМ!$D$39:$D$782,СВЦЭМ!$A$39:$A$782,$A86,СВЦЭМ!$B$39:$B$782,I$83)+'СЕТ СН'!$H$14+СВЦЭМ!$D$10+'СЕТ СН'!$H$5-'СЕТ СН'!$H$24</f>
        <v>4123.0119109500001</v>
      </c>
      <c r="J86" s="36">
        <f>SUMIFS(СВЦЭМ!$D$39:$D$782,СВЦЭМ!$A$39:$A$782,$A86,СВЦЭМ!$B$39:$B$782,J$83)+'СЕТ СН'!$H$14+СВЦЭМ!$D$10+'СЕТ СН'!$H$5-'СЕТ СН'!$H$24</f>
        <v>4099.1498570100002</v>
      </c>
      <c r="K86" s="36">
        <f>SUMIFS(СВЦЭМ!$D$39:$D$782,СВЦЭМ!$A$39:$A$782,$A86,СВЦЭМ!$B$39:$B$782,K$83)+'СЕТ СН'!$H$14+СВЦЭМ!$D$10+'СЕТ СН'!$H$5-'СЕТ СН'!$H$24</f>
        <v>4077.0565933799999</v>
      </c>
      <c r="L86" s="36">
        <f>SUMIFS(СВЦЭМ!$D$39:$D$782,СВЦЭМ!$A$39:$A$782,$A86,СВЦЭМ!$B$39:$B$782,L$83)+'СЕТ СН'!$H$14+СВЦЭМ!$D$10+'СЕТ СН'!$H$5-'СЕТ СН'!$H$24</f>
        <v>4082.2785837000001</v>
      </c>
      <c r="M86" s="36">
        <f>SUMIFS(СВЦЭМ!$D$39:$D$782,СВЦЭМ!$A$39:$A$782,$A86,СВЦЭМ!$B$39:$B$782,M$83)+'СЕТ СН'!$H$14+СВЦЭМ!$D$10+'СЕТ СН'!$H$5-'СЕТ СН'!$H$24</f>
        <v>4137.0490300199999</v>
      </c>
      <c r="N86" s="36">
        <f>SUMIFS(СВЦЭМ!$D$39:$D$782,СВЦЭМ!$A$39:$A$782,$A86,СВЦЭМ!$B$39:$B$782,N$83)+'СЕТ СН'!$H$14+СВЦЭМ!$D$10+'СЕТ СН'!$H$5-'СЕТ СН'!$H$24</f>
        <v>4183.44736371</v>
      </c>
      <c r="O86" s="36">
        <f>SUMIFS(СВЦЭМ!$D$39:$D$782,СВЦЭМ!$A$39:$A$782,$A86,СВЦЭМ!$B$39:$B$782,O$83)+'СЕТ СН'!$H$14+СВЦЭМ!$D$10+'СЕТ СН'!$H$5-'СЕТ СН'!$H$24</f>
        <v>4229.0486693900002</v>
      </c>
      <c r="P86" s="36">
        <f>SUMIFS(СВЦЭМ!$D$39:$D$782,СВЦЭМ!$A$39:$A$782,$A86,СВЦЭМ!$B$39:$B$782,P$83)+'СЕТ СН'!$H$14+СВЦЭМ!$D$10+'СЕТ СН'!$H$5-'СЕТ СН'!$H$24</f>
        <v>4228.3889468400002</v>
      </c>
      <c r="Q86" s="36">
        <f>SUMIFS(СВЦЭМ!$D$39:$D$782,СВЦЭМ!$A$39:$A$782,$A86,СВЦЭМ!$B$39:$B$782,Q$83)+'СЕТ СН'!$H$14+СВЦЭМ!$D$10+'СЕТ СН'!$H$5-'СЕТ СН'!$H$24</f>
        <v>4201.3711708199999</v>
      </c>
      <c r="R86" s="36">
        <f>SUMIFS(СВЦЭМ!$D$39:$D$782,СВЦЭМ!$A$39:$A$782,$A86,СВЦЭМ!$B$39:$B$782,R$83)+'СЕТ СН'!$H$14+СВЦЭМ!$D$10+'СЕТ СН'!$H$5-'СЕТ СН'!$H$24</f>
        <v>4165.5564696900001</v>
      </c>
      <c r="S86" s="36">
        <f>SUMIFS(СВЦЭМ!$D$39:$D$782,СВЦЭМ!$A$39:$A$782,$A86,СВЦЭМ!$B$39:$B$782,S$83)+'СЕТ СН'!$H$14+СВЦЭМ!$D$10+'СЕТ СН'!$H$5-'СЕТ СН'!$H$24</f>
        <v>4109.5824639100001</v>
      </c>
      <c r="T86" s="36">
        <f>SUMIFS(СВЦЭМ!$D$39:$D$782,СВЦЭМ!$A$39:$A$782,$A86,СВЦЭМ!$B$39:$B$782,T$83)+'СЕТ СН'!$H$14+СВЦЭМ!$D$10+'СЕТ СН'!$H$5-'СЕТ СН'!$H$24</f>
        <v>4051.8098772399999</v>
      </c>
      <c r="U86" s="36">
        <f>SUMIFS(СВЦЭМ!$D$39:$D$782,СВЦЭМ!$A$39:$A$782,$A86,СВЦЭМ!$B$39:$B$782,U$83)+'СЕТ СН'!$H$14+СВЦЭМ!$D$10+'СЕТ СН'!$H$5-'СЕТ СН'!$H$24</f>
        <v>4051.1955594400001</v>
      </c>
      <c r="V86" s="36">
        <f>SUMIFS(СВЦЭМ!$D$39:$D$782,СВЦЭМ!$A$39:$A$782,$A86,СВЦЭМ!$B$39:$B$782,V$83)+'СЕТ СН'!$H$14+СВЦЭМ!$D$10+'СЕТ СН'!$H$5-'СЕТ СН'!$H$24</f>
        <v>4057.1425815299999</v>
      </c>
      <c r="W86" s="36">
        <f>SUMIFS(СВЦЭМ!$D$39:$D$782,СВЦЭМ!$A$39:$A$782,$A86,СВЦЭМ!$B$39:$B$782,W$83)+'СЕТ СН'!$H$14+СВЦЭМ!$D$10+'СЕТ СН'!$H$5-'СЕТ СН'!$H$24</f>
        <v>4085.5017417099998</v>
      </c>
      <c r="X86" s="36">
        <f>SUMIFS(СВЦЭМ!$D$39:$D$782,СВЦЭМ!$A$39:$A$782,$A86,СВЦЭМ!$B$39:$B$782,X$83)+'СЕТ СН'!$H$14+СВЦЭМ!$D$10+'СЕТ СН'!$H$5-'СЕТ СН'!$H$24</f>
        <v>4098.7484062700005</v>
      </c>
      <c r="Y86" s="36">
        <f>SUMIFS(СВЦЭМ!$D$39:$D$782,СВЦЭМ!$A$39:$A$782,$A86,СВЦЭМ!$B$39:$B$782,Y$83)+'СЕТ СН'!$H$14+СВЦЭМ!$D$10+'СЕТ СН'!$H$5-'СЕТ СН'!$H$24</f>
        <v>4130.7741483400005</v>
      </c>
    </row>
    <row r="87" spans="1:27" ht="15.75" x14ac:dyDescent="0.2">
      <c r="A87" s="35">
        <f t="shared" si="2"/>
        <v>44624</v>
      </c>
      <c r="B87" s="36">
        <f>SUMIFS(СВЦЭМ!$D$39:$D$782,СВЦЭМ!$A$39:$A$782,$A87,СВЦЭМ!$B$39:$B$782,B$83)+'СЕТ СН'!$H$14+СВЦЭМ!$D$10+'СЕТ СН'!$H$5-'СЕТ СН'!$H$24</f>
        <v>4150.5143561599998</v>
      </c>
      <c r="C87" s="36">
        <f>SUMIFS(СВЦЭМ!$D$39:$D$782,СВЦЭМ!$A$39:$A$782,$A87,СВЦЭМ!$B$39:$B$782,C$83)+'СЕТ СН'!$H$14+СВЦЭМ!$D$10+'СЕТ СН'!$H$5-'СЕТ СН'!$H$24</f>
        <v>4188.7508900100001</v>
      </c>
      <c r="D87" s="36">
        <f>SUMIFS(СВЦЭМ!$D$39:$D$782,СВЦЭМ!$A$39:$A$782,$A87,СВЦЭМ!$B$39:$B$782,D$83)+'СЕТ СН'!$H$14+СВЦЭМ!$D$10+'СЕТ СН'!$H$5-'СЕТ СН'!$H$24</f>
        <v>4244.5722787699997</v>
      </c>
      <c r="E87" s="36">
        <f>SUMIFS(СВЦЭМ!$D$39:$D$782,СВЦЭМ!$A$39:$A$782,$A87,СВЦЭМ!$B$39:$B$782,E$83)+'СЕТ СН'!$H$14+СВЦЭМ!$D$10+'СЕТ СН'!$H$5-'СЕТ СН'!$H$24</f>
        <v>4260.8332348499998</v>
      </c>
      <c r="F87" s="36">
        <f>SUMIFS(СВЦЭМ!$D$39:$D$782,СВЦЭМ!$A$39:$A$782,$A87,СВЦЭМ!$B$39:$B$782,F$83)+'СЕТ СН'!$H$14+СВЦЭМ!$D$10+'СЕТ СН'!$H$5-'СЕТ СН'!$H$24</f>
        <v>4265.7792680900002</v>
      </c>
      <c r="G87" s="36">
        <f>SUMIFS(СВЦЭМ!$D$39:$D$782,СВЦЭМ!$A$39:$A$782,$A87,СВЦЭМ!$B$39:$B$782,G$83)+'СЕТ СН'!$H$14+СВЦЭМ!$D$10+'СЕТ СН'!$H$5-'СЕТ СН'!$H$24</f>
        <v>4231.3188350399996</v>
      </c>
      <c r="H87" s="36">
        <f>SUMIFS(СВЦЭМ!$D$39:$D$782,СВЦЭМ!$A$39:$A$782,$A87,СВЦЭМ!$B$39:$B$782,H$83)+'СЕТ СН'!$H$14+СВЦЭМ!$D$10+'СЕТ СН'!$H$5-'СЕТ СН'!$H$24</f>
        <v>4153.7809961100002</v>
      </c>
      <c r="I87" s="36">
        <f>SUMIFS(СВЦЭМ!$D$39:$D$782,СВЦЭМ!$A$39:$A$782,$A87,СВЦЭМ!$B$39:$B$782,I$83)+'СЕТ СН'!$H$14+СВЦЭМ!$D$10+'СЕТ СН'!$H$5-'СЕТ СН'!$H$24</f>
        <v>4097.6598851600002</v>
      </c>
      <c r="J87" s="36">
        <f>SUMIFS(СВЦЭМ!$D$39:$D$782,СВЦЭМ!$A$39:$A$782,$A87,СВЦЭМ!$B$39:$B$782,J$83)+'СЕТ СН'!$H$14+СВЦЭМ!$D$10+'СЕТ СН'!$H$5-'СЕТ СН'!$H$24</f>
        <v>4083.7059380299997</v>
      </c>
      <c r="K87" s="36">
        <f>SUMIFS(СВЦЭМ!$D$39:$D$782,СВЦЭМ!$A$39:$A$782,$A87,СВЦЭМ!$B$39:$B$782,K$83)+'СЕТ СН'!$H$14+СВЦЭМ!$D$10+'СЕТ СН'!$H$5-'СЕТ СН'!$H$24</f>
        <v>4074.8953677899999</v>
      </c>
      <c r="L87" s="36">
        <f>SUMIFS(СВЦЭМ!$D$39:$D$782,СВЦЭМ!$A$39:$A$782,$A87,СВЦЭМ!$B$39:$B$782,L$83)+'СЕТ СН'!$H$14+СВЦЭМ!$D$10+'СЕТ СН'!$H$5-'СЕТ СН'!$H$24</f>
        <v>4085.3512835800002</v>
      </c>
      <c r="M87" s="36">
        <f>SUMIFS(СВЦЭМ!$D$39:$D$782,СВЦЭМ!$A$39:$A$782,$A87,СВЦЭМ!$B$39:$B$782,M$83)+'СЕТ СН'!$H$14+СВЦЭМ!$D$10+'СЕТ СН'!$H$5-'СЕТ СН'!$H$24</f>
        <v>4127.4295650100003</v>
      </c>
      <c r="N87" s="36">
        <f>SUMIFS(СВЦЭМ!$D$39:$D$782,СВЦЭМ!$A$39:$A$782,$A87,СВЦЭМ!$B$39:$B$782,N$83)+'СЕТ СН'!$H$14+СВЦЭМ!$D$10+'СЕТ СН'!$H$5-'СЕТ СН'!$H$24</f>
        <v>4174.8388791199995</v>
      </c>
      <c r="O87" s="36">
        <f>SUMIFS(СВЦЭМ!$D$39:$D$782,СВЦЭМ!$A$39:$A$782,$A87,СВЦЭМ!$B$39:$B$782,O$83)+'СЕТ СН'!$H$14+СВЦЭМ!$D$10+'СЕТ СН'!$H$5-'СЕТ СН'!$H$24</f>
        <v>4211.4220837000003</v>
      </c>
      <c r="P87" s="36">
        <f>SUMIFS(СВЦЭМ!$D$39:$D$782,СВЦЭМ!$A$39:$A$782,$A87,СВЦЭМ!$B$39:$B$782,P$83)+'СЕТ СН'!$H$14+СВЦЭМ!$D$10+'СЕТ СН'!$H$5-'СЕТ СН'!$H$24</f>
        <v>4212.0090097499997</v>
      </c>
      <c r="Q87" s="36">
        <f>SUMIFS(СВЦЭМ!$D$39:$D$782,СВЦЭМ!$A$39:$A$782,$A87,СВЦЭМ!$B$39:$B$782,Q$83)+'СЕТ СН'!$H$14+СВЦЭМ!$D$10+'СЕТ СН'!$H$5-'СЕТ СН'!$H$24</f>
        <v>4193.7695508500001</v>
      </c>
      <c r="R87" s="36">
        <f>SUMIFS(СВЦЭМ!$D$39:$D$782,СВЦЭМ!$A$39:$A$782,$A87,СВЦЭМ!$B$39:$B$782,R$83)+'СЕТ СН'!$H$14+СВЦЭМ!$D$10+'СЕТ СН'!$H$5-'СЕТ СН'!$H$24</f>
        <v>4152.9595669400005</v>
      </c>
      <c r="S87" s="36">
        <f>SUMIFS(СВЦЭМ!$D$39:$D$782,СВЦЭМ!$A$39:$A$782,$A87,СВЦЭМ!$B$39:$B$782,S$83)+'СЕТ СН'!$H$14+СВЦЭМ!$D$10+'СЕТ СН'!$H$5-'СЕТ СН'!$H$24</f>
        <v>4091.8313500499999</v>
      </c>
      <c r="T87" s="36">
        <f>SUMIFS(СВЦЭМ!$D$39:$D$782,СВЦЭМ!$A$39:$A$782,$A87,СВЦЭМ!$B$39:$B$782,T$83)+'СЕТ СН'!$H$14+СВЦЭМ!$D$10+'СЕТ СН'!$H$5-'СЕТ СН'!$H$24</f>
        <v>4041.1886355300003</v>
      </c>
      <c r="U87" s="36">
        <f>SUMIFS(СВЦЭМ!$D$39:$D$782,СВЦЭМ!$A$39:$A$782,$A87,СВЦЭМ!$B$39:$B$782,U$83)+'СЕТ СН'!$H$14+СВЦЭМ!$D$10+'СЕТ СН'!$H$5-'СЕТ СН'!$H$24</f>
        <v>4033.0853170199998</v>
      </c>
      <c r="V87" s="36">
        <f>SUMIFS(СВЦЭМ!$D$39:$D$782,СВЦЭМ!$A$39:$A$782,$A87,СВЦЭМ!$B$39:$B$782,V$83)+'СЕТ СН'!$H$14+СВЦЭМ!$D$10+'СЕТ СН'!$H$5-'СЕТ СН'!$H$24</f>
        <v>4060.5346599300001</v>
      </c>
      <c r="W87" s="36">
        <f>SUMIFS(СВЦЭМ!$D$39:$D$782,СВЦЭМ!$A$39:$A$782,$A87,СВЦЭМ!$B$39:$B$782,W$83)+'СЕТ СН'!$H$14+СВЦЭМ!$D$10+'СЕТ СН'!$H$5-'СЕТ СН'!$H$24</f>
        <v>4089.4921635199998</v>
      </c>
      <c r="X87" s="36">
        <f>SUMIFS(СВЦЭМ!$D$39:$D$782,СВЦЭМ!$A$39:$A$782,$A87,СВЦЭМ!$B$39:$B$782,X$83)+'СЕТ СН'!$H$14+СВЦЭМ!$D$10+'СЕТ СН'!$H$5-'СЕТ СН'!$H$24</f>
        <v>4119.1218209199997</v>
      </c>
      <c r="Y87" s="36">
        <f>SUMIFS(СВЦЭМ!$D$39:$D$782,СВЦЭМ!$A$39:$A$782,$A87,СВЦЭМ!$B$39:$B$782,Y$83)+'СЕТ СН'!$H$14+СВЦЭМ!$D$10+'СЕТ СН'!$H$5-'СЕТ СН'!$H$24</f>
        <v>4128.879809</v>
      </c>
    </row>
    <row r="88" spans="1:27" ht="15.75" x14ac:dyDescent="0.2">
      <c r="A88" s="35">
        <f t="shared" si="2"/>
        <v>44625</v>
      </c>
      <c r="B88" s="36">
        <f>SUMIFS(СВЦЭМ!$D$39:$D$782,СВЦЭМ!$A$39:$A$782,$A88,СВЦЭМ!$B$39:$B$782,B$83)+'СЕТ СН'!$H$14+СВЦЭМ!$D$10+'СЕТ СН'!$H$5-'СЕТ СН'!$H$24</f>
        <v>4136.9949474300001</v>
      </c>
      <c r="C88" s="36">
        <f>SUMIFS(СВЦЭМ!$D$39:$D$782,СВЦЭМ!$A$39:$A$782,$A88,СВЦЭМ!$B$39:$B$782,C$83)+'СЕТ СН'!$H$14+СВЦЭМ!$D$10+'СЕТ СН'!$H$5-'СЕТ СН'!$H$24</f>
        <v>4170.5657932599997</v>
      </c>
      <c r="D88" s="36">
        <f>SUMIFS(СВЦЭМ!$D$39:$D$782,СВЦЭМ!$A$39:$A$782,$A88,СВЦЭМ!$B$39:$B$782,D$83)+'СЕТ СН'!$H$14+СВЦЭМ!$D$10+'СЕТ СН'!$H$5-'СЕТ СН'!$H$24</f>
        <v>4210.5800449400003</v>
      </c>
      <c r="E88" s="36">
        <f>SUMIFS(СВЦЭМ!$D$39:$D$782,СВЦЭМ!$A$39:$A$782,$A88,СВЦЭМ!$B$39:$B$782,E$83)+'СЕТ СН'!$H$14+СВЦЭМ!$D$10+'СЕТ СН'!$H$5-'СЕТ СН'!$H$24</f>
        <v>4230.32330903</v>
      </c>
      <c r="F88" s="36">
        <f>SUMIFS(СВЦЭМ!$D$39:$D$782,СВЦЭМ!$A$39:$A$782,$A88,СВЦЭМ!$B$39:$B$782,F$83)+'СЕТ СН'!$H$14+СВЦЭМ!$D$10+'СЕТ СН'!$H$5-'СЕТ СН'!$H$24</f>
        <v>4243.92790995</v>
      </c>
      <c r="G88" s="36">
        <f>SUMIFS(СВЦЭМ!$D$39:$D$782,СВЦЭМ!$A$39:$A$782,$A88,СВЦЭМ!$B$39:$B$782,G$83)+'СЕТ СН'!$H$14+СВЦЭМ!$D$10+'СЕТ СН'!$H$5-'СЕТ СН'!$H$24</f>
        <v>4210.5135330900002</v>
      </c>
      <c r="H88" s="36">
        <f>SUMIFS(СВЦЭМ!$D$39:$D$782,СВЦЭМ!$A$39:$A$782,$A88,СВЦЭМ!$B$39:$B$782,H$83)+'СЕТ СН'!$H$14+СВЦЭМ!$D$10+'СЕТ СН'!$H$5-'СЕТ СН'!$H$24</f>
        <v>4144.1620094999998</v>
      </c>
      <c r="I88" s="36">
        <f>SUMIFS(СВЦЭМ!$D$39:$D$782,СВЦЭМ!$A$39:$A$782,$A88,СВЦЭМ!$B$39:$B$782,I$83)+'СЕТ СН'!$H$14+СВЦЭМ!$D$10+'СЕТ СН'!$H$5-'СЕТ СН'!$H$24</f>
        <v>4071.0075161100003</v>
      </c>
      <c r="J88" s="36">
        <f>SUMIFS(СВЦЭМ!$D$39:$D$782,СВЦЭМ!$A$39:$A$782,$A88,СВЦЭМ!$B$39:$B$782,J$83)+'СЕТ СН'!$H$14+СВЦЭМ!$D$10+'СЕТ СН'!$H$5-'СЕТ СН'!$H$24</f>
        <v>4059.46014431</v>
      </c>
      <c r="K88" s="36">
        <f>SUMIFS(СВЦЭМ!$D$39:$D$782,СВЦЭМ!$A$39:$A$782,$A88,СВЦЭМ!$B$39:$B$782,K$83)+'СЕТ СН'!$H$14+СВЦЭМ!$D$10+'СЕТ СН'!$H$5-'СЕТ СН'!$H$24</f>
        <v>4067.9183095200001</v>
      </c>
      <c r="L88" s="36">
        <f>SUMIFS(СВЦЭМ!$D$39:$D$782,СВЦЭМ!$A$39:$A$782,$A88,СВЦЭМ!$B$39:$B$782,L$83)+'СЕТ СН'!$H$14+СВЦЭМ!$D$10+'СЕТ СН'!$H$5-'СЕТ СН'!$H$24</f>
        <v>4072.5954930799999</v>
      </c>
      <c r="M88" s="36">
        <f>SUMIFS(СВЦЭМ!$D$39:$D$782,СВЦЭМ!$A$39:$A$782,$A88,СВЦЭМ!$B$39:$B$782,M$83)+'СЕТ СН'!$H$14+СВЦЭМ!$D$10+'СЕТ СН'!$H$5-'СЕТ СН'!$H$24</f>
        <v>4095.95390937</v>
      </c>
      <c r="N88" s="36">
        <f>SUMIFS(СВЦЭМ!$D$39:$D$782,СВЦЭМ!$A$39:$A$782,$A88,СВЦЭМ!$B$39:$B$782,N$83)+'СЕТ СН'!$H$14+СВЦЭМ!$D$10+'СЕТ СН'!$H$5-'СЕТ СН'!$H$24</f>
        <v>4130.3728310999995</v>
      </c>
      <c r="O88" s="36">
        <f>SUMIFS(СВЦЭМ!$D$39:$D$782,СВЦЭМ!$A$39:$A$782,$A88,СВЦЭМ!$B$39:$B$782,O$83)+'СЕТ СН'!$H$14+СВЦЭМ!$D$10+'СЕТ СН'!$H$5-'СЕТ СН'!$H$24</f>
        <v>4183.14607918</v>
      </c>
      <c r="P88" s="36">
        <f>SUMIFS(СВЦЭМ!$D$39:$D$782,СВЦЭМ!$A$39:$A$782,$A88,СВЦЭМ!$B$39:$B$782,P$83)+'СЕТ СН'!$H$14+СВЦЭМ!$D$10+'СЕТ СН'!$H$5-'СЕТ СН'!$H$24</f>
        <v>4194.9791166599998</v>
      </c>
      <c r="Q88" s="36">
        <f>SUMIFS(СВЦЭМ!$D$39:$D$782,СВЦЭМ!$A$39:$A$782,$A88,СВЦЭМ!$B$39:$B$782,Q$83)+'СЕТ СН'!$H$14+СВЦЭМ!$D$10+'СЕТ СН'!$H$5-'СЕТ СН'!$H$24</f>
        <v>4176.7813860400001</v>
      </c>
      <c r="R88" s="36">
        <f>SUMIFS(СВЦЭМ!$D$39:$D$782,СВЦЭМ!$A$39:$A$782,$A88,СВЦЭМ!$B$39:$B$782,R$83)+'СЕТ СН'!$H$14+СВЦЭМ!$D$10+'СЕТ СН'!$H$5-'СЕТ СН'!$H$24</f>
        <v>4127.9046450300002</v>
      </c>
      <c r="S88" s="36">
        <f>SUMIFS(СВЦЭМ!$D$39:$D$782,СВЦЭМ!$A$39:$A$782,$A88,СВЦЭМ!$B$39:$B$782,S$83)+'СЕТ СН'!$H$14+СВЦЭМ!$D$10+'СЕТ СН'!$H$5-'СЕТ СН'!$H$24</f>
        <v>4076.58592503</v>
      </c>
      <c r="T88" s="36">
        <f>SUMIFS(СВЦЭМ!$D$39:$D$782,СВЦЭМ!$A$39:$A$782,$A88,СВЦЭМ!$B$39:$B$782,T$83)+'СЕТ СН'!$H$14+СВЦЭМ!$D$10+'СЕТ СН'!$H$5-'СЕТ СН'!$H$24</f>
        <v>4035.5539239199998</v>
      </c>
      <c r="U88" s="36">
        <f>SUMIFS(СВЦЭМ!$D$39:$D$782,СВЦЭМ!$A$39:$A$782,$A88,СВЦЭМ!$B$39:$B$782,U$83)+'СЕТ СН'!$H$14+СВЦЭМ!$D$10+'СЕТ СН'!$H$5-'СЕТ СН'!$H$24</f>
        <v>4026.9261587600004</v>
      </c>
      <c r="V88" s="36">
        <f>SUMIFS(СВЦЭМ!$D$39:$D$782,СВЦЭМ!$A$39:$A$782,$A88,СВЦЭМ!$B$39:$B$782,V$83)+'СЕТ СН'!$H$14+СВЦЭМ!$D$10+'СЕТ СН'!$H$5-'СЕТ СН'!$H$24</f>
        <v>4040.1352115099999</v>
      </c>
      <c r="W88" s="36">
        <f>SUMIFS(СВЦЭМ!$D$39:$D$782,СВЦЭМ!$A$39:$A$782,$A88,СВЦЭМ!$B$39:$B$782,W$83)+'СЕТ СН'!$H$14+СВЦЭМ!$D$10+'СЕТ СН'!$H$5-'СЕТ СН'!$H$24</f>
        <v>4062.6853525000001</v>
      </c>
      <c r="X88" s="36">
        <f>SUMIFS(СВЦЭМ!$D$39:$D$782,СВЦЭМ!$A$39:$A$782,$A88,СВЦЭМ!$B$39:$B$782,X$83)+'СЕТ СН'!$H$14+СВЦЭМ!$D$10+'СЕТ СН'!$H$5-'СЕТ СН'!$H$24</f>
        <v>4082.5986279600002</v>
      </c>
      <c r="Y88" s="36">
        <f>SUMIFS(СВЦЭМ!$D$39:$D$782,СВЦЭМ!$A$39:$A$782,$A88,СВЦЭМ!$B$39:$B$782,Y$83)+'СЕТ СН'!$H$14+СВЦЭМ!$D$10+'СЕТ СН'!$H$5-'СЕТ СН'!$H$24</f>
        <v>4051.7406316000001</v>
      </c>
    </row>
    <row r="89" spans="1:27" ht="15.75" x14ac:dyDescent="0.2">
      <c r="A89" s="35">
        <f t="shared" si="2"/>
        <v>44626</v>
      </c>
      <c r="B89" s="36">
        <f>SUMIFS(СВЦЭМ!$D$39:$D$782,СВЦЭМ!$A$39:$A$782,$A89,СВЦЭМ!$B$39:$B$782,B$83)+'СЕТ СН'!$H$14+СВЦЭМ!$D$10+'СЕТ СН'!$H$5-'СЕТ СН'!$H$24</f>
        <v>4061.8297922299998</v>
      </c>
      <c r="C89" s="36">
        <f>SUMIFS(СВЦЭМ!$D$39:$D$782,СВЦЭМ!$A$39:$A$782,$A89,СВЦЭМ!$B$39:$B$782,C$83)+'СЕТ СН'!$H$14+СВЦЭМ!$D$10+'СЕТ СН'!$H$5-'СЕТ СН'!$H$24</f>
        <v>4077.4646493600003</v>
      </c>
      <c r="D89" s="36">
        <f>SUMIFS(СВЦЭМ!$D$39:$D$782,СВЦЭМ!$A$39:$A$782,$A89,СВЦЭМ!$B$39:$B$782,D$83)+'СЕТ СН'!$H$14+СВЦЭМ!$D$10+'СЕТ СН'!$H$5-'СЕТ СН'!$H$24</f>
        <v>4151.0424537300005</v>
      </c>
      <c r="E89" s="36">
        <f>SUMIFS(СВЦЭМ!$D$39:$D$782,СВЦЭМ!$A$39:$A$782,$A89,СВЦЭМ!$B$39:$B$782,E$83)+'СЕТ СН'!$H$14+СВЦЭМ!$D$10+'СЕТ СН'!$H$5-'СЕТ СН'!$H$24</f>
        <v>4196.5954640600003</v>
      </c>
      <c r="F89" s="36">
        <f>SUMIFS(СВЦЭМ!$D$39:$D$782,СВЦЭМ!$A$39:$A$782,$A89,СВЦЭМ!$B$39:$B$782,F$83)+'СЕТ СН'!$H$14+СВЦЭМ!$D$10+'СЕТ СН'!$H$5-'СЕТ СН'!$H$24</f>
        <v>4202.1774704899999</v>
      </c>
      <c r="G89" s="36">
        <f>SUMIFS(СВЦЭМ!$D$39:$D$782,СВЦЭМ!$A$39:$A$782,$A89,СВЦЭМ!$B$39:$B$782,G$83)+'СЕТ СН'!$H$14+СВЦЭМ!$D$10+'СЕТ СН'!$H$5-'СЕТ СН'!$H$24</f>
        <v>4198.2828257399997</v>
      </c>
      <c r="H89" s="36">
        <f>SUMIFS(СВЦЭМ!$D$39:$D$782,СВЦЭМ!$A$39:$A$782,$A89,СВЦЭМ!$B$39:$B$782,H$83)+'СЕТ СН'!$H$14+СВЦЭМ!$D$10+'СЕТ СН'!$H$5-'СЕТ СН'!$H$24</f>
        <v>4171.7645742700006</v>
      </c>
      <c r="I89" s="36">
        <f>SUMIFS(СВЦЭМ!$D$39:$D$782,СВЦЭМ!$A$39:$A$782,$A89,СВЦЭМ!$B$39:$B$782,I$83)+'СЕТ СН'!$H$14+СВЦЭМ!$D$10+'СЕТ СН'!$H$5-'СЕТ СН'!$H$24</f>
        <v>4059.9917552799998</v>
      </c>
      <c r="J89" s="36">
        <f>SUMIFS(СВЦЭМ!$D$39:$D$782,СВЦЭМ!$A$39:$A$782,$A89,СВЦЭМ!$B$39:$B$782,J$83)+'СЕТ СН'!$H$14+СВЦЭМ!$D$10+'СЕТ СН'!$H$5-'СЕТ СН'!$H$24</f>
        <v>3998.4311477400001</v>
      </c>
      <c r="K89" s="36">
        <f>SUMIFS(СВЦЭМ!$D$39:$D$782,СВЦЭМ!$A$39:$A$782,$A89,СВЦЭМ!$B$39:$B$782,K$83)+'СЕТ СН'!$H$14+СВЦЭМ!$D$10+'СЕТ СН'!$H$5-'СЕТ СН'!$H$24</f>
        <v>3969.9905156499999</v>
      </c>
      <c r="L89" s="36">
        <f>SUMIFS(СВЦЭМ!$D$39:$D$782,СВЦЭМ!$A$39:$A$782,$A89,СВЦЭМ!$B$39:$B$782,L$83)+'СЕТ СН'!$H$14+СВЦЭМ!$D$10+'СЕТ СН'!$H$5-'СЕТ СН'!$H$24</f>
        <v>3979.1962172399999</v>
      </c>
      <c r="M89" s="36">
        <f>SUMIFS(СВЦЭМ!$D$39:$D$782,СВЦЭМ!$A$39:$A$782,$A89,СВЦЭМ!$B$39:$B$782,M$83)+'СЕТ СН'!$H$14+СВЦЭМ!$D$10+'СЕТ СН'!$H$5-'СЕТ СН'!$H$24</f>
        <v>3996.4290810399998</v>
      </c>
      <c r="N89" s="36">
        <f>SUMIFS(СВЦЭМ!$D$39:$D$782,СВЦЭМ!$A$39:$A$782,$A89,СВЦЭМ!$B$39:$B$782,N$83)+'СЕТ СН'!$H$14+СВЦЭМ!$D$10+'СЕТ СН'!$H$5-'СЕТ СН'!$H$24</f>
        <v>4063.75398726</v>
      </c>
      <c r="O89" s="36">
        <f>SUMIFS(СВЦЭМ!$D$39:$D$782,СВЦЭМ!$A$39:$A$782,$A89,СВЦЭМ!$B$39:$B$782,O$83)+'СЕТ СН'!$H$14+СВЦЭМ!$D$10+'СЕТ СН'!$H$5-'СЕТ СН'!$H$24</f>
        <v>4117.4320807499998</v>
      </c>
      <c r="P89" s="36">
        <f>SUMIFS(СВЦЭМ!$D$39:$D$782,СВЦЭМ!$A$39:$A$782,$A89,СВЦЭМ!$B$39:$B$782,P$83)+'СЕТ СН'!$H$14+СВЦЭМ!$D$10+'СЕТ СН'!$H$5-'СЕТ СН'!$H$24</f>
        <v>4134.5731633400001</v>
      </c>
      <c r="Q89" s="36">
        <f>SUMIFS(СВЦЭМ!$D$39:$D$782,СВЦЭМ!$A$39:$A$782,$A89,СВЦЭМ!$B$39:$B$782,Q$83)+'СЕТ СН'!$H$14+СВЦЭМ!$D$10+'СЕТ СН'!$H$5-'СЕТ СН'!$H$24</f>
        <v>4120.8517884499997</v>
      </c>
      <c r="R89" s="36">
        <f>SUMIFS(СВЦЭМ!$D$39:$D$782,СВЦЭМ!$A$39:$A$782,$A89,СВЦЭМ!$B$39:$B$782,R$83)+'СЕТ СН'!$H$14+СВЦЭМ!$D$10+'СЕТ СН'!$H$5-'СЕТ СН'!$H$24</f>
        <v>4077.6481419399997</v>
      </c>
      <c r="S89" s="36">
        <f>SUMIFS(СВЦЭМ!$D$39:$D$782,СВЦЭМ!$A$39:$A$782,$A89,СВЦЭМ!$B$39:$B$782,S$83)+'СЕТ СН'!$H$14+СВЦЭМ!$D$10+'СЕТ СН'!$H$5-'СЕТ СН'!$H$24</f>
        <v>4019.91287741</v>
      </c>
      <c r="T89" s="36">
        <f>SUMIFS(СВЦЭМ!$D$39:$D$782,СВЦЭМ!$A$39:$A$782,$A89,СВЦЭМ!$B$39:$B$782,T$83)+'СЕТ СН'!$H$14+СВЦЭМ!$D$10+'СЕТ СН'!$H$5-'СЕТ СН'!$H$24</f>
        <v>3981.4526059999998</v>
      </c>
      <c r="U89" s="36">
        <f>SUMIFS(СВЦЭМ!$D$39:$D$782,СВЦЭМ!$A$39:$A$782,$A89,СВЦЭМ!$B$39:$B$782,U$83)+'СЕТ СН'!$H$14+СВЦЭМ!$D$10+'СЕТ СН'!$H$5-'СЕТ СН'!$H$24</f>
        <v>3950.4195795800001</v>
      </c>
      <c r="V89" s="36">
        <f>SUMIFS(СВЦЭМ!$D$39:$D$782,СВЦЭМ!$A$39:$A$782,$A89,СВЦЭМ!$B$39:$B$782,V$83)+'СЕТ СН'!$H$14+СВЦЭМ!$D$10+'СЕТ СН'!$H$5-'СЕТ СН'!$H$24</f>
        <v>3952.2086526100002</v>
      </c>
      <c r="W89" s="36">
        <f>SUMIFS(СВЦЭМ!$D$39:$D$782,СВЦЭМ!$A$39:$A$782,$A89,СВЦЭМ!$B$39:$B$782,W$83)+'СЕТ СН'!$H$14+СВЦЭМ!$D$10+'СЕТ СН'!$H$5-'СЕТ СН'!$H$24</f>
        <v>3967.3811252699998</v>
      </c>
      <c r="X89" s="36">
        <f>SUMIFS(СВЦЭМ!$D$39:$D$782,СВЦЭМ!$A$39:$A$782,$A89,СВЦЭМ!$B$39:$B$782,X$83)+'СЕТ СН'!$H$14+СВЦЭМ!$D$10+'СЕТ СН'!$H$5-'СЕТ СН'!$H$24</f>
        <v>3999.7764806200003</v>
      </c>
      <c r="Y89" s="36">
        <f>SUMIFS(СВЦЭМ!$D$39:$D$782,СВЦЭМ!$A$39:$A$782,$A89,СВЦЭМ!$B$39:$B$782,Y$83)+'СЕТ СН'!$H$14+СВЦЭМ!$D$10+'СЕТ СН'!$H$5-'СЕТ СН'!$H$24</f>
        <v>4021.4266555300001</v>
      </c>
    </row>
    <row r="90" spans="1:27" ht="15.75" x14ac:dyDescent="0.2">
      <c r="A90" s="35">
        <f t="shared" si="2"/>
        <v>44627</v>
      </c>
      <c r="B90" s="36">
        <f>SUMIFS(СВЦЭМ!$D$39:$D$782,СВЦЭМ!$A$39:$A$782,$A90,СВЦЭМ!$B$39:$B$782,B$83)+'СЕТ СН'!$H$14+СВЦЭМ!$D$10+'СЕТ СН'!$H$5-'СЕТ СН'!$H$24</f>
        <v>4033.6235601899998</v>
      </c>
      <c r="C90" s="36">
        <f>SUMIFS(СВЦЭМ!$D$39:$D$782,СВЦЭМ!$A$39:$A$782,$A90,СВЦЭМ!$B$39:$B$782,C$83)+'СЕТ СН'!$H$14+СВЦЭМ!$D$10+'СЕТ СН'!$H$5-'СЕТ СН'!$H$24</f>
        <v>4083.4123530799998</v>
      </c>
      <c r="D90" s="36">
        <f>SUMIFS(СВЦЭМ!$D$39:$D$782,СВЦЭМ!$A$39:$A$782,$A90,СВЦЭМ!$B$39:$B$782,D$83)+'СЕТ СН'!$H$14+СВЦЭМ!$D$10+'СЕТ СН'!$H$5-'СЕТ СН'!$H$24</f>
        <v>4148.8859296199998</v>
      </c>
      <c r="E90" s="36">
        <f>SUMIFS(СВЦЭМ!$D$39:$D$782,СВЦЭМ!$A$39:$A$782,$A90,СВЦЭМ!$B$39:$B$782,E$83)+'СЕТ СН'!$H$14+СВЦЭМ!$D$10+'СЕТ СН'!$H$5-'СЕТ СН'!$H$24</f>
        <v>4188.7040753299998</v>
      </c>
      <c r="F90" s="36">
        <f>SUMIFS(СВЦЭМ!$D$39:$D$782,СВЦЭМ!$A$39:$A$782,$A90,СВЦЭМ!$B$39:$B$782,F$83)+'СЕТ СН'!$H$14+СВЦЭМ!$D$10+'СЕТ СН'!$H$5-'СЕТ СН'!$H$24</f>
        <v>4202.4518535500001</v>
      </c>
      <c r="G90" s="36">
        <f>SUMIFS(СВЦЭМ!$D$39:$D$782,СВЦЭМ!$A$39:$A$782,$A90,СВЦЭМ!$B$39:$B$782,G$83)+'СЕТ СН'!$H$14+СВЦЭМ!$D$10+'СЕТ СН'!$H$5-'СЕТ СН'!$H$24</f>
        <v>4191.1494359299995</v>
      </c>
      <c r="H90" s="36">
        <f>SUMIFS(СВЦЭМ!$D$39:$D$782,СВЦЭМ!$A$39:$A$782,$A90,СВЦЭМ!$B$39:$B$782,H$83)+'СЕТ СН'!$H$14+СВЦЭМ!$D$10+'СЕТ СН'!$H$5-'СЕТ СН'!$H$24</f>
        <v>4154.2601932100006</v>
      </c>
      <c r="I90" s="36">
        <f>SUMIFS(СВЦЭМ!$D$39:$D$782,СВЦЭМ!$A$39:$A$782,$A90,СВЦЭМ!$B$39:$B$782,I$83)+'СЕТ СН'!$H$14+СВЦЭМ!$D$10+'СЕТ СН'!$H$5-'СЕТ СН'!$H$24</f>
        <v>4070.8322902700002</v>
      </c>
      <c r="J90" s="36">
        <f>SUMIFS(СВЦЭМ!$D$39:$D$782,СВЦЭМ!$A$39:$A$782,$A90,СВЦЭМ!$B$39:$B$782,J$83)+'СЕТ СН'!$H$14+СВЦЭМ!$D$10+'СЕТ СН'!$H$5-'СЕТ СН'!$H$24</f>
        <v>3991.5741152000001</v>
      </c>
      <c r="K90" s="36">
        <f>SUMIFS(СВЦЭМ!$D$39:$D$782,СВЦЭМ!$A$39:$A$782,$A90,СВЦЭМ!$B$39:$B$782,K$83)+'СЕТ СН'!$H$14+СВЦЭМ!$D$10+'СЕТ СН'!$H$5-'СЕТ СН'!$H$24</f>
        <v>3976.0638898799998</v>
      </c>
      <c r="L90" s="36">
        <f>SUMIFS(СВЦЭМ!$D$39:$D$782,СВЦЭМ!$A$39:$A$782,$A90,СВЦЭМ!$B$39:$B$782,L$83)+'СЕТ СН'!$H$14+СВЦЭМ!$D$10+'СЕТ СН'!$H$5-'СЕТ СН'!$H$24</f>
        <v>3974.2477629200002</v>
      </c>
      <c r="M90" s="36">
        <f>SUMIFS(СВЦЭМ!$D$39:$D$782,СВЦЭМ!$A$39:$A$782,$A90,СВЦЭМ!$B$39:$B$782,M$83)+'СЕТ СН'!$H$14+СВЦЭМ!$D$10+'СЕТ СН'!$H$5-'СЕТ СН'!$H$24</f>
        <v>4025.2648855100001</v>
      </c>
      <c r="N90" s="36">
        <f>SUMIFS(СВЦЭМ!$D$39:$D$782,СВЦЭМ!$A$39:$A$782,$A90,СВЦЭМ!$B$39:$B$782,N$83)+'СЕТ СН'!$H$14+СВЦЭМ!$D$10+'СЕТ СН'!$H$5-'СЕТ СН'!$H$24</f>
        <v>4100.1805706699997</v>
      </c>
      <c r="O90" s="36">
        <f>SUMIFS(СВЦЭМ!$D$39:$D$782,СВЦЭМ!$A$39:$A$782,$A90,СВЦЭМ!$B$39:$B$782,O$83)+'СЕТ СН'!$H$14+СВЦЭМ!$D$10+'СЕТ СН'!$H$5-'СЕТ СН'!$H$24</f>
        <v>4156.8123389800003</v>
      </c>
      <c r="P90" s="36">
        <f>SUMIFS(СВЦЭМ!$D$39:$D$782,СВЦЭМ!$A$39:$A$782,$A90,СВЦЭМ!$B$39:$B$782,P$83)+'СЕТ СН'!$H$14+СВЦЭМ!$D$10+'СЕТ СН'!$H$5-'СЕТ СН'!$H$24</f>
        <v>4157.1819438900002</v>
      </c>
      <c r="Q90" s="36">
        <f>SUMIFS(СВЦЭМ!$D$39:$D$782,СВЦЭМ!$A$39:$A$782,$A90,СВЦЭМ!$B$39:$B$782,Q$83)+'СЕТ СН'!$H$14+СВЦЭМ!$D$10+'СЕТ СН'!$H$5-'СЕТ СН'!$H$24</f>
        <v>4130.9628235199998</v>
      </c>
      <c r="R90" s="36">
        <f>SUMIFS(СВЦЭМ!$D$39:$D$782,СВЦЭМ!$A$39:$A$782,$A90,СВЦЭМ!$B$39:$B$782,R$83)+'СЕТ СН'!$H$14+СВЦЭМ!$D$10+'СЕТ СН'!$H$5-'СЕТ СН'!$H$24</f>
        <v>4085.1250587</v>
      </c>
      <c r="S90" s="36">
        <f>SUMIFS(СВЦЭМ!$D$39:$D$782,СВЦЭМ!$A$39:$A$782,$A90,СВЦЭМ!$B$39:$B$782,S$83)+'СЕТ СН'!$H$14+СВЦЭМ!$D$10+'СЕТ СН'!$H$5-'СЕТ СН'!$H$24</f>
        <v>4040.2062994200001</v>
      </c>
      <c r="T90" s="36">
        <f>SUMIFS(СВЦЭМ!$D$39:$D$782,СВЦЭМ!$A$39:$A$782,$A90,СВЦЭМ!$B$39:$B$782,T$83)+'СЕТ СН'!$H$14+СВЦЭМ!$D$10+'СЕТ СН'!$H$5-'СЕТ СН'!$H$24</f>
        <v>4005.0947610399999</v>
      </c>
      <c r="U90" s="36">
        <f>SUMIFS(СВЦЭМ!$D$39:$D$782,СВЦЭМ!$A$39:$A$782,$A90,СВЦЭМ!$B$39:$B$782,U$83)+'СЕТ СН'!$H$14+СВЦЭМ!$D$10+'СЕТ СН'!$H$5-'СЕТ СН'!$H$24</f>
        <v>3966.8683210300001</v>
      </c>
      <c r="V90" s="36">
        <f>SUMIFS(СВЦЭМ!$D$39:$D$782,СВЦЭМ!$A$39:$A$782,$A90,СВЦЭМ!$B$39:$B$782,V$83)+'СЕТ СН'!$H$14+СВЦЭМ!$D$10+'СЕТ СН'!$H$5-'СЕТ СН'!$H$24</f>
        <v>3964.4496909899999</v>
      </c>
      <c r="W90" s="36">
        <f>SUMIFS(СВЦЭМ!$D$39:$D$782,СВЦЭМ!$A$39:$A$782,$A90,СВЦЭМ!$B$39:$B$782,W$83)+'СЕТ СН'!$H$14+СВЦЭМ!$D$10+'СЕТ СН'!$H$5-'СЕТ СН'!$H$24</f>
        <v>3987.1184632499999</v>
      </c>
      <c r="X90" s="36">
        <f>SUMIFS(СВЦЭМ!$D$39:$D$782,СВЦЭМ!$A$39:$A$782,$A90,СВЦЭМ!$B$39:$B$782,X$83)+'СЕТ СН'!$H$14+СВЦЭМ!$D$10+'СЕТ СН'!$H$5-'СЕТ СН'!$H$24</f>
        <v>4022.9217365499999</v>
      </c>
      <c r="Y90" s="36">
        <f>SUMIFS(СВЦЭМ!$D$39:$D$782,СВЦЭМ!$A$39:$A$782,$A90,СВЦЭМ!$B$39:$B$782,Y$83)+'СЕТ СН'!$H$14+СВЦЭМ!$D$10+'СЕТ СН'!$H$5-'СЕТ СН'!$H$24</f>
        <v>4057.5024054599999</v>
      </c>
    </row>
    <row r="91" spans="1:27" ht="15.75" x14ac:dyDescent="0.2">
      <c r="A91" s="35">
        <f t="shared" si="2"/>
        <v>44628</v>
      </c>
      <c r="B91" s="36">
        <f>SUMIFS(СВЦЭМ!$D$39:$D$782,СВЦЭМ!$A$39:$A$782,$A91,СВЦЭМ!$B$39:$B$782,B$83)+'СЕТ СН'!$H$14+СВЦЭМ!$D$10+'СЕТ СН'!$H$5-'СЕТ СН'!$H$24</f>
        <v>4039.1165725199999</v>
      </c>
      <c r="C91" s="36">
        <f>SUMIFS(СВЦЭМ!$D$39:$D$782,СВЦЭМ!$A$39:$A$782,$A91,СВЦЭМ!$B$39:$B$782,C$83)+'СЕТ СН'!$H$14+СВЦЭМ!$D$10+'СЕТ СН'!$H$5-'СЕТ СН'!$H$24</f>
        <v>4078.4999910000001</v>
      </c>
      <c r="D91" s="36">
        <f>SUMIFS(СВЦЭМ!$D$39:$D$782,СВЦЭМ!$A$39:$A$782,$A91,СВЦЭМ!$B$39:$B$782,D$83)+'СЕТ СН'!$H$14+СВЦЭМ!$D$10+'СЕТ СН'!$H$5-'СЕТ СН'!$H$24</f>
        <v>4131.0113571500005</v>
      </c>
      <c r="E91" s="36">
        <f>SUMIFS(СВЦЭМ!$D$39:$D$782,СВЦЭМ!$A$39:$A$782,$A91,СВЦЭМ!$B$39:$B$782,E$83)+'СЕТ СН'!$H$14+СВЦЭМ!$D$10+'СЕТ СН'!$H$5-'СЕТ СН'!$H$24</f>
        <v>4167.0751312100001</v>
      </c>
      <c r="F91" s="36">
        <f>SUMIFS(СВЦЭМ!$D$39:$D$782,СВЦЭМ!$A$39:$A$782,$A91,СВЦЭМ!$B$39:$B$782,F$83)+'СЕТ СН'!$H$14+СВЦЭМ!$D$10+'СЕТ СН'!$H$5-'СЕТ СН'!$H$24</f>
        <v>4184.41255525</v>
      </c>
      <c r="G91" s="36">
        <f>SUMIFS(СВЦЭМ!$D$39:$D$782,СВЦЭМ!$A$39:$A$782,$A91,СВЦЭМ!$B$39:$B$782,G$83)+'СЕТ СН'!$H$14+СВЦЭМ!$D$10+'СЕТ СН'!$H$5-'СЕТ СН'!$H$24</f>
        <v>4179.8869104699997</v>
      </c>
      <c r="H91" s="36">
        <f>SUMIFS(СВЦЭМ!$D$39:$D$782,СВЦЭМ!$A$39:$A$782,$A91,СВЦЭМ!$B$39:$B$782,H$83)+'СЕТ СН'!$H$14+СВЦЭМ!$D$10+'СЕТ СН'!$H$5-'СЕТ СН'!$H$24</f>
        <v>4155.2094869699995</v>
      </c>
      <c r="I91" s="36">
        <f>SUMIFS(СВЦЭМ!$D$39:$D$782,СВЦЭМ!$A$39:$A$782,$A91,СВЦЭМ!$B$39:$B$782,I$83)+'СЕТ СН'!$H$14+СВЦЭМ!$D$10+'СЕТ СН'!$H$5-'СЕТ СН'!$H$24</f>
        <v>4066.97710392</v>
      </c>
      <c r="J91" s="36">
        <f>SUMIFS(СВЦЭМ!$D$39:$D$782,СВЦЭМ!$A$39:$A$782,$A91,СВЦЭМ!$B$39:$B$782,J$83)+'СЕТ СН'!$H$14+СВЦЭМ!$D$10+'СЕТ СН'!$H$5-'СЕТ СН'!$H$24</f>
        <v>3981.3563672199998</v>
      </c>
      <c r="K91" s="36">
        <f>SUMIFS(СВЦЭМ!$D$39:$D$782,СВЦЭМ!$A$39:$A$782,$A91,СВЦЭМ!$B$39:$B$782,K$83)+'СЕТ СН'!$H$14+СВЦЭМ!$D$10+'СЕТ СН'!$H$5-'СЕТ СН'!$H$24</f>
        <v>3974.3947480300003</v>
      </c>
      <c r="L91" s="36">
        <f>SUMIFS(СВЦЭМ!$D$39:$D$782,СВЦЭМ!$A$39:$A$782,$A91,СВЦЭМ!$B$39:$B$782,L$83)+'СЕТ СН'!$H$14+СВЦЭМ!$D$10+'СЕТ СН'!$H$5-'СЕТ СН'!$H$24</f>
        <v>3974.2650834400001</v>
      </c>
      <c r="M91" s="36">
        <f>SUMIFS(СВЦЭМ!$D$39:$D$782,СВЦЭМ!$A$39:$A$782,$A91,СВЦЭМ!$B$39:$B$782,M$83)+'СЕТ СН'!$H$14+СВЦЭМ!$D$10+'СЕТ СН'!$H$5-'СЕТ СН'!$H$24</f>
        <v>4040.4883019899999</v>
      </c>
      <c r="N91" s="36">
        <f>SUMIFS(СВЦЭМ!$D$39:$D$782,СВЦЭМ!$A$39:$A$782,$A91,СВЦЭМ!$B$39:$B$782,N$83)+'СЕТ СН'!$H$14+СВЦЭМ!$D$10+'СЕТ СН'!$H$5-'СЕТ СН'!$H$24</f>
        <v>4123.5531592899997</v>
      </c>
      <c r="O91" s="36">
        <f>SUMIFS(СВЦЭМ!$D$39:$D$782,СВЦЭМ!$A$39:$A$782,$A91,СВЦЭМ!$B$39:$B$782,O$83)+'СЕТ СН'!$H$14+СВЦЭМ!$D$10+'СЕТ СН'!$H$5-'СЕТ СН'!$H$24</f>
        <v>4163.8937250500003</v>
      </c>
      <c r="P91" s="36">
        <f>SUMIFS(СВЦЭМ!$D$39:$D$782,СВЦЭМ!$A$39:$A$782,$A91,СВЦЭМ!$B$39:$B$782,P$83)+'СЕТ СН'!$H$14+СВЦЭМ!$D$10+'СЕТ СН'!$H$5-'СЕТ СН'!$H$24</f>
        <v>4166.10671671</v>
      </c>
      <c r="Q91" s="36">
        <f>SUMIFS(СВЦЭМ!$D$39:$D$782,СВЦЭМ!$A$39:$A$782,$A91,СВЦЭМ!$B$39:$B$782,Q$83)+'СЕТ СН'!$H$14+СВЦЭМ!$D$10+'СЕТ СН'!$H$5-'СЕТ СН'!$H$24</f>
        <v>4146.0165572900005</v>
      </c>
      <c r="R91" s="36">
        <f>SUMIFS(СВЦЭМ!$D$39:$D$782,СВЦЭМ!$A$39:$A$782,$A91,СВЦЭМ!$B$39:$B$782,R$83)+'СЕТ СН'!$H$14+СВЦЭМ!$D$10+'СЕТ СН'!$H$5-'СЕТ СН'!$H$24</f>
        <v>4089.11570656</v>
      </c>
      <c r="S91" s="36">
        <f>SUMIFS(СВЦЭМ!$D$39:$D$782,СВЦЭМ!$A$39:$A$782,$A91,СВЦЭМ!$B$39:$B$782,S$83)+'СЕТ СН'!$H$14+СВЦЭМ!$D$10+'СЕТ СН'!$H$5-'СЕТ СН'!$H$24</f>
        <v>4033.8970388600001</v>
      </c>
      <c r="T91" s="36">
        <f>SUMIFS(СВЦЭМ!$D$39:$D$782,СВЦЭМ!$A$39:$A$782,$A91,СВЦЭМ!$B$39:$B$782,T$83)+'СЕТ СН'!$H$14+СВЦЭМ!$D$10+'СЕТ СН'!$H$5-'СЕТ СН'!$H$24</f>
        <v>3988.3247568699999</v>
      </c>
      <c r="U91" s="36">
        <f>SUMIFS(СВЦЭМ!$D$39:$D$782,СВЦЭМ!$A$39:$A$782,$A91,СВЦЭМ!$B$39:$B$782,U$83)+'СЕТ СН'!$H$14+СВЦЭМ!$D$10+'СЕТ СН'!$H$5-'СЕТ СН'!$H$24</f>
        <v>3963.9441812200002</v>
      </c>
      <c r="V91" s="36">
        <f>SUMIFS(СВЦЭМ!$D$39:$D$782,СВЦЭМ!$A$39:$A$782,$A91,СВЦЭМ!$B$39:$B$782,V$83)+'СЕТ СН'!$H$14+СВЦЭМ!$D$10+'СЕТ СН'!$H$5-'СЕТ СН'!$H$24</f>
        <v>3969.8457233600002</v>
      </c>
      <c r="W91" s="36">
        <f>SUMIFS(СВЦЭМ!$D$39:$D$782,СВЦЭМ!$A$39:$A$782,$A91,СВЦЭМ!$B$39:$B$782,W$83)+'СЕТ СН'!$H$14+СВЦЭМ!$D$10+'СЕТ СН'!$H$5-'СЕТ СН'!$H$24</f>
        <v>3985.8263331200001</v>
      </c>
      <c r="X91" s="36">
        <f>SUMIFS(СВЦЭМ!$D$39:$D$782,СВЦЭМ!$A$39:$A$782,$A91,СВЦЭМ!$B$39:$B$782,X$83)+'СЕТ СН'!$H$14+СВЦЭМ!$D$10+'СЕТ СН'!$H$5-'СЕТ СН'!$H$24</f>
        <v>4016.3788474399998</v>
      </c>
      <c r="Y91" s="36">
        <f>SUMIFS(СВЦЭМ!$D$39:$D$782,СВЦЭМ!$A$39:$A$782,$A91,СВЦЭМ!$B$39:$B$782,Y$83)+'СЕТ СН'!$H$14+СВЦЭМ!$D$10+'СЕТ СН'!$H$5-'СЕТ СН'!$H$24</f>
        <v>4056.11441715</v>
      </c>
    </row>
    <row r="92" spans="1:27" ht="15.75" x14ac:dyDescent="0.2">
      <c r="A92" s="35">
        <f t="shared" si="2"/>
        <v>44629</v>
      </c>
      <c r="B92" s="36">
        <f>SUMIFS(СВЦЭМ!$D$39:$D$782,СВЦЭМ!$A$39:$A$782,$A92,СВЦЭМ!$B$39:$B$782,B$83)+'СЕТ СН'!$H$14+СВЦЭМ!$D$10+'СЕТ СН'!$H$5-'СЕТ СН'!$H$24</f>
        <v>4047.29419211</v>
      </c>
      <c r="C92" s="36">
        <f>SUMIFS(СВЦЭМ!$D$39:$D$782,СВЦЭМ!$A$39:$A$782,$A92,СВЦЭМ!$B$39:$B$782,C$83)+'СЕТ СН'!$H$14+СВЦЭМ!$D$10+'СЕТ СН'!$H$5-'СЕТ СН'!$H$24</f>
        <v>4105.5708856700003</v>
      </c>
      <c r="D92" s="36">
        <f>SUMIFS(СВЦЭМ!$D$39:$D$782,СВЦЭМ!$A$39:$A$782,$A92,СВЦЭМ!$B$39:$B$782,D$83)+'СЕТ СН'!$H$14+СВЦЭМ!$D$10+'СЕТ СН'!$H$5-'СЕТ СН'!$H$24</f>
        <v>4149.8271980999998</v>
      </c>
      <c r="E92" s="36">
        <f>SUMIFS(СВЦЭМ!$D$39:$D$782,СВЦЭМ!$A$39:$A$782,$A92,СВЦЭМ!$B$39:$B$782,E$83)+'СЕТ СН'!$H$14+СВЦЭМ!$D$10+'СЕТ СН'!$H$5-'СЕТ СН'!$H$24</f>
        <v>4178.9707892200004</v>
      </c>
      <c r="F92" s="36">
        <f>SUMIFS(СВЦЭМ!$D$39:$D$782,СВЦЭМ!$A$39:$A$782,$A92,СВЦЭМ!$B$39:$B$782,F$83)+'СЕТ СН'!$H$14+СВЦЭМ!$D$10+'СЕТ СН'!$H$5-'СЕТ СН'!$H$24</f>
        <v>4214.3794240400002</v>
      </c>
      <c r="G92" s="36">
        <f>SUMIFS(СВЦЭМ!$D$39:$D$782,СВЦЭМ!$A$39:$A$782,$A92,СВЦЭМ!$B$39:$B$782,G$83)+'СЕТ СН'!$H$14+СВЦЭМ!$D$10+'СЕТ СН'!$H$5-'СЕТ СН'!$H$24</f>
        <v>4204.9669140300002</v>
      </c>
      <c r="H92" s="36">
        <f>SUMIFS(СВЦЭМ!$D$39:$D$782,СВЦЭМ!$A$39:$A$782,$A92,СВЦЭМ!$B$39:$B$782,H$83)+'СЕТ СН'!$H$14+СВЦЭМ!$D$10+'СЕТ СН'!$H$5-'СЕТ СН'!$H$24</f>
        <v>4140.8177550299997</v>
      </c>
      <c r="I92" s="36">
        <f>SUMIFS(СВЦЭМ!$D$39:$D$782,СВЦЭМ!$A$39:$A$782,$A92,СВЦЭМ!$B$39:$B$782,I$83)+'СЕТ СН'!$H$14+СВЦЭМ!$D$10+'СЕТ СН'!$H$5-'СЕТ СН'!$H$24</f>
        <v>4100.5810033600001</v>
      </c>
      <c r="J92" s="36">
        <f>SUMIFS(СВЦЭМ!$D$39:$D$782,СВЦЭМ!$A$39:$A$782,$A92,СВЦЭМ!$B$39:$B$782,J$83)+'СЕТ СН'!$H$14+СВЦЭМ!$D$10+'СЕТ СН'!$H$5-'СЕТ СН'!$H$24</f>
        <v>4075.8539135999999</v>
      </c>
      <c r="K92" s="36">
        <f>SUMIFS(СВЦЭМ!$D$39:$D$782,СВЦЭМ!$A$39:$A$782,$A92,СВЦЭМ!$B$39:$B$782,K$83)+'СЕТ СН'!$H$14+СВЦЭМ!$D$10+'СЕТ СН'!$H$5-'СЕТ СН'!$H$24</f>
        <v>4064.4231212200002</v>
      </c>
      <c r="L92" s="36">
        <f>SUMIFS(СВЦЭМ!$D$39:$D$782,СВЦЭМ!$A$39:$A$782,$A92,СВЦЭМ!$B$39:$B$782,L$83)+'СЕТ СН'!$H$14+СВЦЭМ!$D$10+'СЕТ СН'!$H$5-'СЕТ СН'!$H$24</f>
        <v>4073.2736179600001</v>
      </c>
      <c r="M92" s="36">
        <f>SUMIFS(СВЦЭМ!$D$39:$D$782,СВЦЭМ!$A$39:$A$782,$A92,СВЦЭМ!$B$39:$B$782,M$83)+'СЕТ СН'!$H$14+СВЦЭМ!$D$10+'СЕТ СН'!$H$5-'СЕТ СН'!$H$24</f>
        <v>4119.5630568100005</v>
      </c>
      <c r="N92" s="36">
        <f>SUMIFS(СВЦЭМ!$D$39:$D$782,СВЦЭМ!$A$39:$A$782,$A92,СВЦЭМ!$B$39:$B$782,N$83)+'СЕТ СН'!$H$14+СВЦЭМ!$D$10+'СЕТ СН'!$H$5-'СЕТ СН'!$H$24</f>
        <v>4153.4259948500003</v>
      </c>
      <c r="O92" s="36">
        <f>SUMIFS(СВЦЭМ!$D$39:$D$782,СВЦЭМ!$A$39:$A$782,$A92,СВЦЭМ!$B$39:$B$782,O$83)+'СЕТ СН'!$H$14+СВЦЭМ!$D$10+'СЕТ СН'!$H$5-'СЕТ СН'!$H$24</f>
        <v>4199.3667678800002</v>
      </c>
      <c r="P92" s="36">
        <f>SUMIFS(СВЦЭМ!$D$39:$D$782,СВЦЭМ!$A$39:$A$782,$A92,СВЦЭМ!$B$39:$B$782,P$83)+'СЕТ СН'!$H$14+СВЦЭМ!$D$10+'СЕТ СН'!$H$5-'СЕТ СН'!$H$24</f>
        <v>4206.6667366599995</v>
      </c>
      <c r="Q92" s="36">
        <f>SUMIFS(СВЦЭМ!$D$39:$D$782,СВЦЭМ!$A$39:$A$782,$A92,СВЦЭМ!$B$39:$B$782,Q$83)+'СЕТ СН'!$H$14+СВЦЭМ!$D$10+'СЕТ СН'!$H$5-'СЕТ СН'!$H$24</f>
        <v>4194.1331060699995</v>
      </c>
      <c r="R92" s="36">
        <f>SUMIFS(СВЦЭМ!$D$39:$D$782,СВЦЭМ!$A$39:$A$782,$A92,СВЦЭМ!$B$39:$B$782,R$83)+'СЕТ СН'!$H$14+СВЦЭМ!$D$10+'СЕТ СН'!$H$5-'СЕТ СН'!$H$24</f>
        <v>4153.0555883899997</v>
      </c>
      <c r="S92" s="36">
        <f>SUMIFS(СВЦЭМ!$D$39:$D$782,СВЦЭМ!$A$39:$A$782,$A92,СВЦЭМ!$B$39:$B$782,S$83)+'СЕТ СН'!$H$14+СВЦЭМ!$D$10+'СЕТ СН'!$H$5-'СЕТ СН'!$H$24</f>
        <v>4100.3198871499999</v>
      </c>
      <c r="T92" s="36">
        <f>SUMIFS(СВЦЭМ!$D$39:$D$782,СВЦЭМ!$A$39:$A$782,$A92,СВЦЭМ!$B$39:$B$782,T$83)+'СЕТ СН'!$H$14+СВЦЭМ!$D$10+'СЕТ СН'!$H$5-'СЕТ СН'!$H$24</f>
        <v>4058.73082965</v>
      </c>
      <c r="U92" s="36">
        <f>SUMIFS(СВЦЭМ!$D$39:$D$782,СВЦЭМ!$A$39:$A$782,$A92,СВЦЭМ!$B$39:$B$782,U$83)+'СЕТ СН'!$H$14+СВЦЭМ!$D$10+'СЕТ СН'!$H$5-'СЕТ СН'!$H$24</f>
        <v>4031.80590708</v>
      </c>
      <c r="V92" s="36">
        <f>SUMIFS(СВЦЭМ!$D$39:$D$782,СВЦЭМ!$A$39:$A$782,$A92,СВЦЭМ!$B$39:$B$782,V$83)+'СЕТ СН'!$H$14+СВЦЭМ!$D$10+'СЕТ СН'!$H$5-'СЕТ СН'!$H$24</f>
        <v>4046.7235089000001</v>
      </c>
      <c r="W92" s="36">
        <f>SUMIFS(СВЦЭМ!$D$39:$D$782,СВЦЭМ!$A$39:$A$782,$A92,СВЦЭМ!$B$39:$B$782,W$83)+'СЕТ СН'!$H$14+СВЦЭМ!$D$10+'СЕТ СН'!$H$5-'СЕТ СН'!$H$24</f>
        <v>4063.5169846700001</v>
      </c>
      <c r="X92" s="36">
        <f>SUMIFS(СВЦЭМ!$D$39:$D$782,СВЦЭМ!$A$39:$A$782,$A92,СВЦЭМ!$B$39:$B$782,X$83)+'СЕТ СН'!$H$14+СВЦЭМ!$D$10+'СЕТ СН'!$H$5-'СЕТ СН'!$H$24</f>
        <v>4090.02363762</v>
      </c>
      <c r="Y92" s="36">
        <f>SUMIFS(СВЦЭМ!$D$39:$D$782,СВЦЭМ!$A$39:$A$782,$A92,СВЦЭМ!$B$39:$B$782,Y$83)+'СЕТ СН'!$H$14+СВЦЭМ!$D$10+'СЕТ СН'!$H$5-'СЕТ СН'!$H$24</f>
        <v>4106.0259778300006</v>
      </c>
    </row>
    <row r="93" spans="1:27" ht="15.75" x14ac:dyDescent="0.2">
      <c r="A93" s="35">
        <f t="shared" si="2"/>
        <v>44630</v>
      </c>
      <c r="B93" s="36">
        <f>SUMIFS(СВЦЭМ!$D$39:$D$782,СВЦЭМ!$A$39:$A$782,$A93,СВЦЭМ!$B$39:$B$782,B$83)+'СЕТ СН'!$H$14+СВЦЭМ!$D$10+'СЕТ СН'!$H$5-'СЕТ СН'!$H$24</f>
        <v>4107.28371702</v>
      </c>
      <c r="C93" s="36">
        <f>SUMIFS(СВЦЭМ!$D$39:$D$782,СВЦЭМ!$A$39:$A$782,$A93,СВЦЭМ!$B$39:$B$782,C$83)+'СЕТ СН'!$H$14+СВЦЭМ!$D$10+'СЕТ СН'!$H$5-'СЕТ СН'!$H$24</f>
        <v>4168.2581904099998</v>
      </c>
      <c r="D93" s="36">
        <f>SUMIFS(СВЦЭМ!$D$39:$D$782,СВЦЭМ!$A$39:$A$782,$A93,СВЦЭМ!$B$39:$B$782,D$83)+'СЕТ СН'!$H$14+СВЦЭМ!$D$10+'СЕТ СН'!$H$5-'СЕТ СН'!$H$24</f>
        <v>4203.6054400399998</v>
      </c>
      <c r="E93" s="36">
        <f>SUMIFS(СВЦЭМ!$D$39:$D$782,СВЦЭМ!$A$39:$A$782,$A93,СВЦЭМ!$B$39:$B$782,E$83)+'СЕТ СН'!$H$14+СВЦЭМ!$D$10+'СЕТ СН'!$H$5-'СЕТ СН'!$H$24</f>
        <v>4238.96103434</v>
      </c>
      <c r="F93" s="36">
        <f>SUMIFS(СВЦЭМ!$D$39:$D$782,СВЦЭМ!$A$39:$A$782,$A93,СВЦЭМ!$B$39:$B$782,F$83)+'СЕТ СН'!$H$14+СВЦЭМ!$D$10+'СЕТ СН'!$H$5-'СЕТ СН'!$H$24</f>
        <v>4251.2266164900002</v>
      </c>
      <c r="G93" s="36">
        <f>SUMIFS(СВЦЭМ!$D$39:$D$782,СВЦЭМ!$A$39:$A$782,$A93,СВЦЭМ!$B$39:$B$782,G$83)+'СЕТ СН'!$H$14+СВЦЭМ!$D$10+'СЕТ СН'!$H$5-'СЕТ СН'!$H$24</f>
        <v>4226.96457895</v>
      </c>
      <c r="H93" s="36">
        <f>SUMIFS(СВЦЭМ!$D$39:$D$782,СВЦЭМ!$A$39:$A$782,$A93,СВЦЭМ!$B$39:$B$782,H$83)+'СЕТ СН'!$H$14+СВЦЭМ!$D$10+'СЕТ СН'!$H$5-'СЕТ СН'!$H$24</f>
        <v>4162.7186940399997</v>
      </c>
      <c r="I93" s="36">
        <f>SUMIFS(СВЦЭМ!$D$39:$D$782,СВЦЭМ!$A$39:$A$782,$A93,СВЦЭМ!$B$39:$B$782,I$83)+'СЕТ СН'!$H$14+СВЦЭМ!$D$10+'СЕТ СН'!$H$5-'СЕТ СН'!$H$24</f>
        <v>4081.2465192</v>
      </c>
      <c r="J93" s="36">
        <f>SUMIFS(СВЦЭМ!$D$39:$D$782,СВЦЭМ!$A$39:$A$782,$A93,СВЦЭМ!$B$39:$B$782,J$83)+'СЕТ СН'!$H$14+СВЦЭМ!$D$10+'СЕТ СН'!$H$5-'СЕТ СН'!$H$24</f>
        <v>4042.84495483</v>
      </c>
      <c r="K93" s="36">
        <f>SUMIFS(СВЦЭМ!$D$39:$D$782,СВЦЭМ!$A$39:$A$782,$A93,СВЦЭМ!$B$39:$B$782,K$83)+'СЕТ СН'!$H$14+СВЦЭМ!$D$10+'СЕТ СН'!$H$5-'СЕТ СН'!$H$24</f>
        <v>4063.1872193099998</v>
      </c>
      <c r="L93" s="36">
        <f>SUMIFS(СВЦЭМ!$D$39:$D$782,СВЦЭМ!$A$39:$A$782,$A93,СВЦЭМ!$B$39:$B$782,L$83)+'СЕТ СН'!$H$14+СВЦЭМ!$D$10+'СЕТ СН'!$H$5-'СЕТ СН'!$H$24</f>
        <v>4069.4685889699999</v>
      </c>
      <c r="M93" s="36">
        <f>SUMIFS(СВЦЭМ!$D$39:$D$782,СВЦЭМ!$A$39:$A$782,$A93,СВЦЭМ!$B$39:$B$782,M$83)+'СЕТ СН'!$H$14+СВЦЭМ!$D$10+'СЕТ СН'!$H$5-'СЕТ СН'!$H$24</f>
        <v>4096.65375477</v>
      </c>
      <c r="N93" s="36">
        <f>SUMIFS(СВЦЭМ!$D$39:$D$782,СВЦЭМ!$A$39:$A$782,$A93,СВЦЭМ!$B$39:$B$782,N$83)+'СЕТ СН'!$H$14+СВЦЭМ!$D$10+'СЕТ СН'!$H$5-'СЕТ СН'!$H$24</f>
        <v>4147.27551004</v>
      </c>
      <c r="O93" s="36">
        <f>SUMIFS(СВЦЭМ!$D$39:$D$782,СВЦЭМ!$A$39:$A$782,$A93,СВЦЭМ!$B$39:$B$782,O$83)+'СЕТ СН'!$H$14+СВЦЭМ!$D$10+'СЕТ СН'!$H$5-'СЕТ СН'!$H$24</f>
        <v>4190.75212947</v>
      </c>
      <c r="P93" s="36">
        <f>SUMIFS(СВЦЭМ!$D$39:$D$782,СВЦЭМ!$A$39:$A$782,$A93,СВЦЭМ!$B$39:$B$782,P$83)+'СЕТ СН'!$H$14+СВЦЭМ!$D$10+'СЕТ СН'!$H$5-'СЕТ СН'!$H$24</f>
        <v>4206.16328178</v>
      </c>
      <c r="Q93" s="36">
        <f>SUMIFS(СВЦЭМ!$D$39:$D$782,СВЦЭМ!$A$39:$A$782,$A93,СВЦЭМ!$B$39:$B$782,Q$83)+'СЕТ СН'!$H$14+СВЦЭМ!$D$10+'СЕТ СН'!$H$5-'СЕТ СН'!$H$24</f>
        <v>4182.1395469600002</v>
      </c>
      <c r="R93" s="36">
        <f>SUMIFS(СВЦЭМ!$D$39:$D$782,СВЦЭМ!$A$39:$A$782,$A93,СВЦЭМ!$B$39:$B$782,R$83)+'СЕТ СН'!$H$14+СВЦЭМ!$D$10+'СЕТ СН'!$H$5-'СЕТ СН'!$H$24</f>
        <v>4138.2773239099997</v>
      </c>
      <c r="S93" s="36">
        <f>SUMIFS(СВЦЭМ!$D$39:$D$782,СВЦЭМ!$A$39:$A$782,$A93,СВЦЭМ!$B$39:$B$782,S$83)+'СЕТ СН'!$H$14+СВЦЭМ!$D$10+'СЕТ СН'!$H$5-'СЕТ СН'!$H$24</f>
        <v>4083.0307525500002</v>
      </c>
      <c r="T93" s="36">
        <f>SUMIFS(СВЦЭМ!$D$39:$D$782,СВЦЭМ!$A$39:$A$782,$A93,СВЦЭМ!$B$39:$B$782,T$83)+'СЕТ СН'!$H$14+СВЦЭМ!$D$10+'СЕТ СН'!$H$5-'СЕТ СН'!$H$24</f>
        <v>4047.4346307000001</v>
      </c>
      <c r="U93" s="36">
        <f>SUMIFS(СВЦЭМ!$D$39:$D$782,СВЦЭМ!$A$39:$A$782,$A93,СВЦЭМ!$B$39:$B$782,U$83)+'СЕТ СН'!$H$14+СВЦЭМ!$D$10+'СЕТ СН'!$H$5-'СЕТ СН'!$H$24</f>
        <v>4002.8583876900002</v>
      </c>
      <c r="V93" s="36">
        <f>SUMIFS(СВЦЭМ!$D$39:$D$782,СВЦЭМ!$A$39:$A$782,$A93,СВЦЭМ!$B$39:$B$782,V$83)+'СЕТ СН'!$H$14+СВЦЭМ!$D$10+'СЕТ СН'!$H$5-'СЕТ СН'!$H$24</f>
        <v>4017.5534649299998</v>
      </c>
      <c r="W93" s="36">
        <f>SUMIFS(СВЦЭМ!$D$39:$D$782,СВЦЭМ!$A$39:$A$782,$A93,СВЦЭМ!$B$39:$B$782,W$83)+'СЕТ СН'!$H$14+СВЦЭМ!$D$10+'СЕТ СН'!$H$5-'СЕТ СН'!$H$24</f>
        <v>4048.4906052900001</v>
      </c>
      <c r="X93" s="36">
        <f>SUMIFS(СВЦЭМ!$D$39:$D$782,СВЦЭМ!$A$39:$A$782,$A93,СВЦЭМ!$B$39:$B$782,X$83)+'СЕТ СН'!$H$14+СВЦЭМ!$D$10+'СЕТ СН'!$H$5-'СЕТ СН'!$H$24</f>
        <v>4075.57347243</v>
      </c>
      <c r="Y93" s="36">
        <f>SUMIFS(СВЦЭМ!$D$39:$D$782,СВЦЭМ!$A$39:$A$782,$A93,СВЦЭМ!$B$39:$B$782,Y$83)+'СЕТ СН'!$H$14+СВЦЭМ!$D$10+'СЕТ СН'!$H$5-'СЕТ СН'!$H$24</f>
        <v>4097.8763386199998</v>
      </c>
    </row>
    <row r="94" spans="1:27" ht="15.75" x14ac:dyDescent="0.2">
      <c r="A94" s="35">
        <f t="shared" si="2"/>
        <v>44631</v>
      </c>
      <c r="B94" s="36">
        <f>SUMIFS(СВЦЭМ!$D$39:$D$782,СВЦЭМ!$A$39:$A$782,$A94,СВЦЭМ!$B$39:$B$782,B$83)+'СЕТ СН'!$H$14+СВЦЭМ!$D$10+'СЕТ СН'!$H$5-'СЕТ СН'!$H$24</f>
        <v>4084.1661157500002</v>
      </c>
      <c r="C94" s="36">
        <f>SUMIFS(СВЦЭМ!$D$39:$D$782,СВЦЭМ!$A$39:$A$782,$A94,СВЦЭМ!$B$39:$B$782,C$83)+'СЕТ СН'!$H$14+СВЦЭМ!$D$10+'СЕТ СН'!$H$5-'СЕТ СН'!$H$24</f>
        <v>4135.9693537900002</v>
      </c>
      <c r="D94" s="36">
        <f>SUMIFS(СВЦЭМ!$D$39:$D$782,СВЦЭМ!$A$39:$A$782,$A94,СВЦЭМ!$B$39:$B$782,D$83)+'СЕТ СН'!$H$14+СВЦЭМ!$D$10+'СЕТ СН'!$H$5-'СЕТ СН'!$H$24</f>
        <v>4203.5653239499998</v>
      </c>
      <c r="E94" s="36">
        <f>SUMIFS(СВЦЭМ!$D$39:$D$782,СВЦЭМ!$A$39:$A$782,$A94,СВЦЭМ!$B$39:$B$782,E$83)+'СЕТ СН'!$H$14+СВЦЭМ!$D$10+'СЕТ СН'!$H$5-'СЕТ СН'!$H$24</f>
        <v>4242.3637118799998</v>
      </c>
      <c r="F94" s="36">
        <f>SUMIFS(СВЦЭМ!$D$39:$D$782,СВЦЭМ!$A$39:$A$782,$A94,СВЦЭМ!$B$39:$B$782,F$83)+'СЕТ СН'!$H$14+СВЦЭМ!$D$10+'СЕТ СН'!$H$5-'СЕТ СН'!$H$24</f>
        <v>4260.66964783</v>
      </c>
      <c r="G94" s="36">
        <f>SUMIFS(СВЦЭМ!$D$39:$D$782,СВЦЭМ!$A$39:$A$782,$A94,СВЦЭМ!$B$39:$B$782,G$83)+'СЕТ СН'!$H$14+СВЦЭМ!$D$10+'СЕТ СН'!$H$5-'СЕТ СН'!$H$24</f>
        <v>4228.5622609800002</v>
      </c>
      <c r="H94" s="36">
        <f>SUMIFS(СВЦЭМ!$D$39:$D$782,СВЦЭМ!$A$39:$A$782,$A94,СВЦЭМ!$B$39:$B$782,H$83)+'СЕТ СН'!$H$14+СВЦЭМ!$D$10+'СЕТ СН'!$H$5-'СЕТ СН'!$H$24</f>
        <v>4169.5553840800003</v>
      </c>
      <c r="I94" s="36">
        <f>SUMIFS(СВЦЭМ!$D$39:$D$782,СВЦЭМ!$A$39:$A$782,$A94,СВЦЭМ!$B$39:$B$782,I$83)+'СЕТ СН'!$H$14+СВЦЭМ!$D$10+'СЕТ СН'!$H$5-'СЕТ СН'!$H$24</f>
        <v>4086.7181260699999</v>
      </c>
      <c r="J94" s="36">
        <f>SUMIFS(СВЦЭМ!$D$39:$D$782,СВЦЭМ!$A$39:$A$782,$A94,СВЦЭМ!$B$39:$B$782,J$83)+'СЕТ СН'!$H$14+СВЦЭМ!$D$10+'СЕТ СН'!$H$5-'СЕТ СН'!$H$24</f>
        <v>4037.0899976000001</v>
      </c>
      <c r="K94" s="36">
        <f>SUMIFS(СВЦЭМ!$D$39:$D$782,СВЦЭМ!$A$39:$A$782,$A94,СВЦЭМ!$B$39:$B$782,K$83)+'СЕТ СН'!$H$14+СВЦЭМ!$D$10+'СЕТ СН'!$H$5-'СЕТ СН'!$H$24</f>
        <v>4028.33463553</v>
      </c>
      <c r="L94" s="36">
        <f>SUMIFS(СВЦЭМ!$D$39:$D$782,СВЦЭМ!$A$39:$A$782,$A94,СВЦЭМ!$B$39:$B$782,L$83)+'СЕТ СН'!$H$14+СВЦЭМ!$D$10+'СЕТ СН'!$H$5-'СЕТ СН'!$H$24</f>
        <v>4038.78080301</v>
      </c>
      <c r="M94" s="36">
        <f>SUMIFS(СВЦЭМ!$D$39:$D$782,СВЦЭМ!$A$39:$A$782,$A94,СВЦЭМ!$B$39:$B$782,M$83)+'СЕТ СН'!$H$14+СВЦЭМ!$D$10+'СЕТ СН'!$H$5-'СЕТ СН'!$H$24</f>
        <v>4110.6652458600001</v>
      </c>
      <c r="N94" s="36">
        <f>SUMIFS(СВЦЭМ!$D$39:$D$782,СВЦЭМ!$A$39:$A$782,$A94,СВЦЭМ!$B$39:$B$782,N$83)+'СЕТ СН'!$H$14+СВЦЭМ!$D$10+'СЕТ СН'!$H$5-'СЕТ СН'!$H$24</f>
        <v>4167.7190883700005</v>
      </c>
      <c r="O94" s="36">
        <f>SUMIFS(СВЦЭМ!$D$39:$D$782,СВЦЭМ!$A$39:$A$782,$A94,СВЦЭМ!$B$39:$B$782,O$83)+'СЕТ СН'!$H$14+СВЦЭМ!$D$10+'СЕТ СН'!$H$5-'СЕТ СН'!$H$24</f>
        <v>4191.7627719499997</v>
      </c>
      <c r="P94" s="36">
        <f>SUMIFS(СВЦЭМ!$D$39:$D$782,СВЦЭМ!$A$39:$A$782,$A94,СВЦЭМ!$B$39:$B$782,P$83)+'СЕТ СН'!$H$14+СВЦЭМ!$D$10+'СЕТ СН'!$H$5-'СЕТ СН'!$H$24</f>
        <v>4203.1516038899999</v>
      </c>
      <c r="Q94" s="36">
        <f>SUMIFS(СВЦЭМ!$D$39:$D$782,СВЦЭМ!$A$39:$A$782,$A94,СВЦЭМ!$B$39:$B$782,Q$83)+'СЕТ СН'!$H$14+СВЦЭМ!$D$10+'СЕТ СН'!$H$5-'СЕТ СН'!$H$24</f>
        <v>4191.8858784900003</v>
      </c>
      <c r="R94" s="36">
        <f>SUMIFS(СВЦЭМ!$D$39:$D$782,СВЦЭМ!$A$39:$A$782,$A94,СВЦЭМ!$B$39:$B$782,R$83)+'СЕТ СН'!$H$14+СВЦЭМ!$D$10+'СЕТ СН'!$H$5-'СЕТ СН'!$H$24</f>
        <v>4156.4528174099996</v>
      </c>
      <c r="S94" s="36">
        <f>SUMIFS(СВЦЭМ!$D$39:$D$782,СВЦЭМ!$A$39:$A$782,$A94,СВЦЭМ!$B$39:$B$782,S$83)+'СЕТ СН'!$H$14+СВЦЭМ!$D$10+'СЕТ СН'!$H$5-'СЕТ СН'!$H$24</f>
        <v>4107.5251591400001</v>
      </c>
      <c r="T94" s="36">
        <f>SUMIFS(СВЦЭМ!$D$39:$D$782,СВЦЭМ!$A$39:$A$782,$A94,СВЦЭМ!$B$39:$B$782,T$83)+'СЕТ СН'!$H$14+СВЦЭМ!$D$10+'СЕТ СН'!$H$5-'СЕТ СН'!$H$24</f>
        <v>4038.74547996</v>
      </c>
      <c r="U94" s="36">
        <f>SUMIFS(СВЦЭМ!$D$39:$D$782,СВЦЭМ!$A$39:$A$782,$A94,СВЦЭМ!$B$39:$B$782,U$83)+'СЕТ СН'!$H$14+СВЦЭМ!$D$10+'СЕТ СН'!$H$5-'СЕТ СН'!$H$24</f>
        <v>4030.7295795300001</v>
      </c>
      <c r="V94" s="36">
        <f>SUMIFS(СВЦЭМ!$D$39:$D$782,СВЦЭМ!$A$39:$A$782,$A94,СВЦЭМ!$B$39:$B$782,V$83)+'СЕТ СН'!$H$14+СВЦЭМ!$D$10+'СЕТ СН'!$H$5-'СЕТ СН'!$H$24</f>
        <v>4044.5018813500001</v>
      </c>
      <c r="W94" s="36">
        <f>SUMIFS(СВЦЭМ!$D$39:$D$782,СВЦЭМ!$A$39:$A$782,$A94,СВЦЭМ!$B$39:$B$782,W$83)+'СЕТ СН'!$H$14+СВЦЭМ!$D$10+'СЕТ СН'!$H$5-'СЕТ СН'!$H$24</f>
        <v>4076.9091362899999</v>
      </c>
      <c r="X94" s="36">
        <f>SUMIFS(СВЦЭМ!$D$39:$D$782,СВЦЭМ!$A$39:$A$782,$A94,СВЦЭМ!$B$39:$B$782,X$83)+'СЕТ СН'!$H$14+СВЦЭМ!$D$10+'СЕТ СН'!$H$5-'СЕТ СН'!$H$24</f>
        <v>4094.2606234599998</v>
      </c>
      <c r="Y94" s="36">
        <f>SUMIFS(СВЦЭМ!$D$39:$D$782,СВЦЭМ!$A$39:$A$782,$A94,СВЦЭМ!$B$39:$B$782,Y$83)+'СЕТ СН'!$H$14+СВЦЭМ!$D$10+'СЕТ СН'!$H$5-'СЕТ СН'!$H$24</f>
        <v>4121.7626175799996</v>
      </c>
    </row>
    <row r="95" spans="1:27" ht="15.75" x14ac:dyDescent="0.2">
      <c r="A95" s="35">
        <f t="shared" si="2"/>
        <v>44632</v>
      </c>
      <c r="B95" s="36">
        <f>SUMIFS(СВЦЭМ!$D$39:$D$782,СВЦЭМ!$A$39:$A$782,$A95,СВЦЭМ!$B$39:$B$782,B$83)+'СЕТ СН'!$H$14+СВЦЭМ!$D$10+'СЕТ СН'!$H$5-'СЕТ СН'!$H$24</f>
        <v>4107.1155750300004</v>
      </c>
      <c r="C95" s="36">
        <f>SUMIFS(СВЦЭМ!$D$39:$D$782,СВЦЭМ!$A$39:$A$782,$A95,СВЦЭМ!$B$39:$B$782,C$83)+'СЕТ СН'!$H$14+СВЦЭМ!$D$10+'СЕТ СН'!$H$5-'СЕТ СН'!$H$24</f>
        <v>4187.4260851999998</v>
      </c>
      <c r="D95" s="36">
        <f>SUMIFS(СВЦЭМ!$D$39:$D$782,СВЦЭМ!$A$39:$A$782,$A95,СВЦЭМ!$B$39:$B$782,D$83)+'СЕТ СН'!$H$14+СВЦЭМ!$D$10+'СЕТ СН'!$H$5-'СЕТ СН'!$H$24</f>
        <v>4249.1749051699999</v>
      </c>
      <c r="E95" s="36">
        <f>SUMIFS(СВЦЭМ!$D$39:$D$782,СВЦЭМ!$A$39:$A$782,$A95,СВЦЭМ!$B$39:$B$782,E$83)+'СЕТ СН'!$H$14+СВЦЭМ!$D$10+'СЕТ СН'!$H$5-'СЕТ СН'!$H$24</f>
        <v>4276.7969848299999</v>
      </c>
      <c r="F95" s="36">
        <f>SUMIFS(СВЦЭМ!$D$39:$D$782,СВЦЭМ!$A$39:$A$782,$A95,СВЦЭМ!$B$39:$B$782,F$83)+'СЕТ СН'!$H$14+СВЦЭМ!$D$10+'СЕТ СН'!$H$5-'СЕТ СН'!$H$24</f>
        <v>4281.85963524</v>
      </c>
      <c r="G95" s="36">
        <f>SUMIFS(СВЦЭМ!$D$39:$D$782,СВЦЭМ!$A$39:$A$782,$A95,СВЦЭМ!$B$39:$B$782,G$83)+'СЕТ СН'!$H$14+СВЦЭМ!$D$10+'СЕТ СН'!$H$5-'СЕТ СН'!$H$24</f>
        <v>4277.6357945199998</v>
      </c>
      <c r="H95" s="36">
        <f>SUMIFS(СВЦЭМ!$D$39:$D$782,СВЦЭМ!$A$39:$A$782,$A95,СВЦЭМ!$B$39:$B$782,H$83)+'СЕТ СН'!$H$14+СВЦЭМ!$D$10+'СЕТ СН'!$H$5-'СЕТ СН'!$H$24</f>
        <v>4236.6605454500004</v>
      </c>
      <c r="I95" s="36">
        <f>SUMIFS(СВЦЭМ!$D$39:$D$782,СВЦЭМ!$A$39:$A$782,$A95,СВЦЭМ!$B$39:$B$782,I$83)+'СЕТ СН'!$H$14+СВЦЭМ!$D$10+'СЕТ СН'!$H$5-'СЕТ СН'!$H$24</f>
        <v>4140.2594755700002</v>
      </c>
      <c r="J95" s="36">
        <f>SUMIFS(СВЦЭМ!$D$39:$D$782,СВЦЭМ!$A$39:$A$782,$A95,СВЦЭМ!$B$39:$B$782,J$83)+'СЕТ СН'!$H$14+СВЦЭМ!$D$10+'СЕТ СН'!$H$5-'СЕТ СН'!$H$24</f>
        <v>4051.4183993699999</v>
      </c>
      <c r="K95" s="36">
        <f>SUMIFS(СВЦЭМ!$D$39:$D$782,СВЦЭМ!$A$39:$A$782,$A95,СВЦЭМ!$B$39:$B$782,K$83)+'СЕТ СН'!$H$14+СВЦЭМ!$D$10+'СЕТ СН'!$H$5-'СЕТ СН'!$H$24</f>
        <v>4036.2596973999998</v>
      </c>
      <c r="L95" s="36">
        <f>SUMIFS(СВЦЭМ!$D$39:$D$782,СВЦЭМ!$A$39:$A$782,$A95,СВЦЭМ!$B$39:$B$782,L$83)+'СЕТ СН'!$H$14+СВЦЭМ!$D$10+'СЕТ СН'!$H$5-'СЕТ СН'!$H$24</f>
        <v>4033.91681776</v>
      </c>
      <c r="M95" s="36">
        <f>SUMIFS(СВЦЭМ!$D$39:$D$782,СВЦЭМ!$A$39:$A$782,$A95,СВЦЭМ!$B$39:$B$782,M$83)+'СЕТ СН'!$H$14+СВЦЭМ!$D$10+'СЕТ СН'!$H$5-'СЕТ СН'!$H$24</f>
        <v>4094.9419755700001</v>
      </c>
      <c r="N95" s="36">
        <f>SUMIFS(СВЦЭМ!$D$39:$D$782,СВЦЭМ!$A$39:$A$782,$A95,СВЦЭМ!$B$39:$B$782,N$83)+'СЕТ СН'!$H$14+СВЦЭМ!$D$10+'СЕТ СН'!$H$5-'СЕТ СН'!$H$24</f>
        <v>4147.66227213</v>
      </c>
      <c r="O95" s="36">
        <f>SUMIFS(СВЦЭМ!$D$39:$D$782,СВЦЭМ!$A$39:$A$782,$A95,СВЦЭМ!$B$39:$B$782,O$83)+'СЕТ СН'!$H$14+СВЦЭМ!$D$10+'СЕТ СН'!$H$5-'СЕТ СН'!$H$24</f>
        <v>4204.9816768700002</v>
      </c>
      <c r="P95" s="36">
        <f>SUMIFS(СВЦЭМ!$D$39:$D$782,СВЦЭМ!$A$39:$A$782,$A95,СВЦЭМ!$B$39:$B$782,P$83)+'СЕТ СН'!$H$14+СВЦЭМ!$D$10+'СЕТ СН'!$H$5-'СЕТ СН'!$H$24</f>
        <v>4221.1318785100002</v>
      </c>
      <c r="Q95" s="36">
        <f>SUMIFS(СВЦЭМ!$D$39:$D$782,СВЦЭМ!$A$39:$A$782,$A95,СВЦЭМ!$B$39:$B$782,Q$83)+'СЕТ СН'!$H$14+СВЦЭМ!$D$10+'СЕТ СН'!$H$5-'СЕТ СН'!$H$24</f>
        <v>4195.51475338</v>
      </c>
      <c r="R95" s="36">
        <f>SUMIFS(СВЦЭМ!$D$39:$D$782,СВЦЭМ!$A$39:$A$782,$A95,СВЦЭМ!$B$39:$B$782,R$83)+'СЕТ СН'!$H$14+СВЦЭМ!$D$10+'СЕТ СН'!$H$5-'СЕТ СН'!$H$24</f>
        <v>4156.6381366099995</v>
      </c>
      <c r="S95" s="36">
        <f>SUMIFS(СВЦЭМ!$D$39:$D$782,СВЦЭМ!$A$39:$A$782,$A95,СВЦЭМ!$B$39:$B$782,S$83)+'СЕТ СН'!$H$14+СВЦЭМ!$D$10+'СЕТ СН'!$H$5-'СЕТ СН'!$H$24</f>
        <v>4105.3897058399998</v>
      </c>
      <c r="T95" s="36">
        <f>SUMIFS(СВЦЭМ!$D$39:$D$782,СВЦЭМ!$A$39:$A$782,$A95,СВЦЭМ!$B$39:$B$782,T$83)+'СЕТ СН'!$H$14+СВЦЭМ!$D$10+'СЕТ СН'!$H$5-'СЕТ СН'!$H$24</f>
        <v>4058.47564186</v>
      </c>
      <c r="U95" s="36">
        <f>SUMIFS(СВЦЭМ!$D$39:$D$782,СВЦЭМ!$A$39:$A$782,$A95,СВЦЭМ!$B$39:$B$782,U$83)+'СЕТ СН'!$H$14+СВЦЭМ!$D$10+'СЕТ СН'!$H$5-'СЕТ СН'!$H$24</f>
        <v>4028.2068652799999</v>
      </c>
      <c r="V95" s="36">
        <f>SUMIFS(СВЦЭМ!$D$39:$D$782,СВЦЭМ!$A$39:$A$782,$A95,СВЦЭМ!$B$39:$B$782,V$83)+'СЕТ СН'!$H$14+СВЦЭМ!$D$10+'СЕТ СН'!$H$5-'СЕТ СН'!$H$24</f>
        <v>4040.4805279500001</v>
      </c>
      <c r="W95" s="36">
        <f>SUMIFS(СВЦЭМ!$D$39:$D$782,СВЦЭМ!$A$39:$A$782,$A95,СВЦЭМ!$B$39:$B$782,W$83)+'СЕТ СН'!$H$14+СВЦЭМ!$D$10+'СЕТ СН'!$H$5-'СЕТ СН'!$H$24</f>
        <v>4062.6985849800003</v>
      </c>
      <c r="X95" s="36">
        <f>SUMIFS(СВЦЭМ!$D$39:$D$782,СВЦЭМ!$A$39:$A$782,$A95,СВЦЭМ!$B$39:$B$782,X$83)+'СЕТ СН'!$H$14+СВЦЭМ!$D$10+'СЕТ СН'!$H$5-'СЕТ СН'!$H$24</f>
        <v>4085.1463767599998</v>
      </c>
      <c r="Y95" s="36">
        <f>SUMIFS(СВЦЭМ!$D$39:$D$782,СВЦЭМ!$A$39:$A$782,$A95,СВЦЭМ!$B$39:$B$782,Y$83)+'СЕТ СН'!$H$14+СВЦЭМ!$D$10+'СЕТ СН'!$H$5-'СЕТ СН'!$H$24</f>
        <v>4121.7278794800004</v>
      </c>
    </row>
    <row r="96" spans="1:27" ht="15.75" x14ac:dyDescent="0.2">
      <c r="A96" s="35">
        <f t="shared" si="2"/>
        <v>44633</v>
      </c>
      <c r="B96" s="36">
        <f>SUMIFS(СВЦЭМ!$D$39:$D$782,СВЦЭМ!$A$39:$A$782,$A96,СВЦЭМ!$B$39:$B$782,B$83)+'СЕТ СН'!$H$14+СВЦЭМ!$D$10+'СЕТ СН'!$H$5-'СЕТ СН'!$H$24</f>
        <v>4137.9591527800003</v>
      </c>
      <c r="C96" s="36">
        <f>SUMIFS(СВЦЭМ!$D$39:$D$782,СВЦЭМ!$A$39:$A$782,$A96,СВЦЭМ!$B$39:$B$782,C$83)+'СЕТ СН'!$H$14+СВЦЭМ!$D$10+'СЕТ СН'!$H$5-'СЕТ СН'!$H$24</f>
        <v>4198.65633944</v>
      </c>
      <c r="D96" s="36">
        <f>SUMIFS(СВЦЭМ!$D$39:$D$782,СВЦЭМ!$A$39:$A$782,$A96,СВЦЭМ!$B$39:$B$782,D$83)+'СЕТ СН'!$H$14+СВЦЭМ!$D$10+'СЕТ СН'!$H$5-'СЕТ СН'!$H$24</f>
        <v>4252.4209864499999</v>
      </c>
      <c r="E96" s="36">
        <f>SUMIFS(СВЦЭМ!$D$39:$D$782,СВЦЭМ!$A$39:$A$782,$A96,СВЦЭМ!$B$39:$B$782,E$83)+'СЕТ СН'!$H$14+СВЦЭМ!$D$10+'СЕТ СН'!$H$5-'СЕТ СН'!$H$24</f>
        <v>4282.4299814099995</v>
      </c>
      <c r="F96" s="36">
        <f>SUMIFS(СВЦЭМ!$D$39:$D$782,СВЦЭМ!$A$39:$A$782,$A96,СВЦЭМ!$B$39:$B$782,F$83)+'СЕТ СН'!$H$14+СВЦЭМ!$D$10+'СЕТ СН'!$H$5-'СЕТ СН'!$H$24</f>
        <v>4312.7781010500003</v>
      </c>
      <c r="G96" s="36">
        <f>SUMIFS(СВЦЭМ!$D$39:$D$782,СВЦЭМ!$A$39:$A$782,$A96,СВЦЭМ!$B$39:$B$782,G$83)+'СЕТ СН'!$H$14+СВЦЭМ!$D$10+'СЕТ СН'!$H$5-'СЕТ СН'!$H$24</f>
        <v>4307.6984238000005</v>
      </c>
      <c r="H96" s="36">
        <f>SUMIFS(СВЦЭМ!$D$39:$D$782,СВЦЭМ!$A$39:$A$782,$A96,СВЦЭМ!$B$39:$B$782,H$83)+'СЕТ СН'!$H$14+СВЦЭМ!$D$10+'СЕТ СН'!$H$5-'СЕТ СН'!$H$24</f>
        <v>4271.0217782999998</v>
      </c>
      <c r="I96" s="36">
        <f>SUMIFS(СВЦЭМ!$D$39:$D$782,СВЦЭМ!$A$39:$A$782,$A96,СВЦЭМ!$B$39:$B$782,I$83)+'СЕТ СН'!$H$14+СВЦЭМ!$D$10+'СЕТ СН'!$H$5-'СЕТ СН'!$H$24</f>
        <v>4178.2978212199996</v>
      </c>
      <c r="J96" s="36">
        <f>SUMIFS(СВЦЭМ!$D$39:$D$782,СВЦЭМ!$A$39:$A$782,$A96,СВЦЭМ!$B$39:$B$782,J$83)+'СЕТ СН'!$H$14+СВЦЭМ!$D$10+'СЕТ СН'!$H$5-'СЕТ СН'!$H$24</f>
        <v>4100.3325974700001</v>
      </c>
      <c r="K96" s="36">
        <f>SUMIFS(СВЦЭМ!$D$39:$D$782,СВЦЭМ!$A$39:$A$782,$A96,СВЦЭМ!$B$39:$B$782,K$83)+'СЕТ СН'!$H$14+СВЦЭМ!$D$10+'СЕТ СН'!$H$5-'СЕТ СН'!$H$24</f>
        <v>4059.97987969</v>
      </c>
      <c r="L96" s="36">
        <f>SUMIFS(СВЦЭМ!$D$39:$D$782,СВЦЭМ!$A$39:$A$782,$A96,СВЦЭМ!$B$39:$B$782,L$83)+'СЕТ СН'!$H$14+СВЦЭМ!$D$10+'СЕТ СН'!$H$5-'СЕТ СН'!$H$24</f>
        <v>4058.0487206299999</v>
      </c>
      <c r="M96" s="36">
        <f>SUMIFS(СВЦЭМ!$D$39:$D$782,СВЦЭМ!$A$39:$A$782,$A96,СВЦЭМ!$B$39:$B$782,M$83)+'СЕТ СН'!$H$14+СВЦЭМ!$D$10+'СЕТ СН'!$H$5-'СЕТ СН'!$H$24</f>
        <v>4107.5495414199995</v>
      </c>
      <c r="N96" s="36">
        <f>SUMIFS(СВЦЭМ!$D$39:$D$782,СВЦЭМ!$A$39:$A$782,$A96,СВЦЭМ!$B$39:$B$782,N$83)+'СЕТ СН'!$H$14+СВЦЭМ!$D$10+'СЕТ СН'!$H$5-'СЕТ СН'!$H$24</f>
        <v>4143.0118810700005</v>
      </c>
      <c r="O96" s="36">
        <f>SUMIFS(СВЦЭМ!$D$39:$D$782,СВЦЭМ!$A$39:$A$782,$A96,СВЦЭМ!$B$39:$B$782,O$83)+'СЕТ СН'!$H$14+СВЦЭМ!$D$10+'СЕТ СН'!$H$5-'СЕТ СН'!$H$24</f>
        <v>4182.6008682499996</v>
      </c>
      <c r="P96" s="36">
        <f>SUMIFS(СВЦЭМ!$D$39:$D$782,СВЦЭМ!$A$39:$A$782,$A96,СВЦЭМ!$B$39:$B$782,P$83)+'СЕТ СН'!$H$14+СВЦЭМ!$D$10+'СЕТ СН'!$H$5-'СЕТ СН'!$H$24</f>
        <v>4202.5552930399999</v>
      </c>
      <c r="Q96" s="36">
        <f>SUMIFS(СВЦЭМ!$D$39:$D$782,СВЦЭМ!$A$39:$A$782,$A96,СВЦЭМ!$B$39:$B$782,Q$83)+'СЕТ СН'!$H$14+СВЦЭМ!$D$10+'СЕТ СН'!$H$5-'СЕТ СН'!$H$24</f>
        <v>4171.7686602800004</v>
      </c>
      <c r="R96" s="36">
        <f>SUMIFS(СВЦЭМ!$D$39:$D$782,СВЦЭМ!$A$39:$A$782,$A96,СВЦЭМ!$B$39:$B$782,R$83)+'СЕТ СН'!$H$14+СВЦЭМ!$D$10+'СЕТ СН'!$H$5-'СЕТ СН'!$H$24</f>
        <v>4137.1848085399997</v>
      </c>
      <c r="S96" s="36">
        <f>SUMIFS(СВЦЭМ!$D$39:$D$782,СВЦЭМ!$A$39:$A$782,$A96,СВЦЭМ!$B$39:$B$782,S$83)+'СЕТ СН'!$H$14+СВЦЭМ!$D$10+'СЕТ СН'!$H$5-'СЕТ СН'!$H$24</f>
        <v>4091.8269041799999</v>
      </c>
      <c r="T96" s="36">
        <f>SUMIFS(СВЦЭМ!$D$39:$D$782,СВЦЭМ!$A$39:$A$782,$A96,СВЦЭМ!$B$39:$B$782,T$83)+'СЕТ СН'!$H$14+СВЦЭМ!$D$10+'СЕТ СН'!$H$5-'СЕТ СН'!$H$24</f>
        <v>4043.4882929699997</v>
      </c>
      <c r="U96" s="36">
        <f>SUMIFS(СВЦЭМ!$D$39:$D$782,СВЦЭМ!$A$39:$A$782,$A96,СВЦЭМ!$B$39:$B$782,U$83)+'СЕТ СН'!$H$14+СВЦЭМ!$D$10+'СЕТ СН'!$H$5-'СЕТ СН'!$H$24</f>
        <v>4024.6537122</v>
      </c>
      <c r="V96" s="36">
        <f>SUMIFS(СВЦЭМ!$D$39:$D$782,СВЦЭМ!$A$39:$A$782,$A96,СВЦЭМ!$B$39:$B$782,V$83)+'СЕТ СН'!$H$14+СВЦЭМ!$D$10+'СЕТ СН'!$H$5-'СЕТ СН'!$H$24</f>
        <v>4021.76143852</v>
      </c>
      <c r="W96" s="36">
        <f>SUMIFS(СВЦЭМ!$D$39:$D$782,СВЦЭМ!$A$39:$A$782,$A96,СВЦЭМ!$B$39:$B$782,W$83)+'СЕТ СН'!$H$14+СВЦЭМ!$D$10+'СЕТ СН'!$H$5-'СЕТ СН'!$H$24</f>
        <v>4034.77948277</v>
      </c>
      <c r="X96" s="36">
        <f>SUMIFS(СВЦЭМ!$D$39:$D$782,СВЦЭМ!$A$39:$A$782,$A96,СВЦЭМ!$B$39:$B$782,X$83)+'СЕТ СН'!$H$14+СВЦЭМ!$D$10+'СЕТ СН'!$H$5-'СЕТ СН'!$H$24</f>
        <v>4065.7678161499998</v>
      </c>
      <c r="Y96" s="36">
        <f>SUMIFS(СВЦЭМ!$D$39:$D$782,СВЦЭМ!$A$39:$A$782,$A96,СВЦЭМ!$B$39:$B$782,Y$83)+'СЕТ СН'!$H$14+СВЦЭМ!$D$10+'СЕТ СН'!$H$5-'СЕТ СН'!$H$24</f>
        <v>4086.36912983</v>
      </c>
    </row>
    <row r="97" spans="1:25" ht="15.75" x14ac:dyDescent="0.2">
      <c r="A97" s="35">
        <f t="shared" si="2"/>
        <v>44634</v>
      </c>
      <c r="B97" s="36">
        <f>SUMIFS(СВЦЭМ!$D$39:$D$782,СВЦЭМ!$A$39:$A$782,$A97,СВЦЭМ!$B$39:$B$782,B$83)+'СЕТ СН'!$H$14+СВЦЭМ!$D$10+'СЕТ СН'!$H$5-'СЕТ СН'!$H$24</f>
        <v>4136.5299546699998</v>
      </c>
      <c r="C97" s="36">
        <f>SUMIFS(СВЦЭМ!$D$39:$D$782,СВЦЭМ!$A$39:$A$782,$A97,СВЦЭМ!$B$39:$B$782,C$83)+'СЕТ СН'!$H$14+СВЦЭМ!$D$10+'СЕТ СН'!$H$5-'СЕТ СН'!$H$24</f>
        <v>4183.9171197699998</v>
      </c>
      <c r="D97" s="36">
        <f>SUMIFS(СВЦЭМ!$D$39:$D$782,СВЦЭМ!$A$39:$A$782,$A97,СВЦЭМ!$B$39:$B$782,D$83)+'СЕТ СН'!$H$14+СВЦЭМ!$D$10+'СЕТ СН'!$H$5-'СЕТ СН'!$H$24</f>
        <v>4245.56236764</v>
      </c>
      <c r="E97" s="36">
        <f>SUMIFS(СВЦЭМ!$D$39:$D$782,СВЦЭМ!$A$39:$A$782,$A97,СВЦЭМ!$B$39:$B$782,E$83)+'СЕТ СН'!$H$14+СВЦЭМ!$D$10+'СЕТ СН'!$H$5-'СЕТ СН'!$H$24</f>
        <v>4270.6371506899995</v>
      </c>
      <c r="F97" s="36">
        <f>SUMIFS(СВЦЭМ!$D$39:$D$782,СВЦЭМ!$A$39:$A$782,$A97,СВЦЭМ!$B$39:$B$782,F$83)+'СЕТ СН'!$H$14+СВЦЭМ!$D$10+'СЕТ СН'!$H$5-'СЕТ СН'!$H$24</f>
        <v>4276.4070321300005</v>
      </c>
      <c r="G97" s="36">
        <f>SUMIFS(СВЦЭМ!$D$39:$D$782,СВЦЭМ!$A$39:$A$782,$A97,СВЦЭМ!$B$39:$B$782,G$83)+'СЕТ СН'!$H$14+СВЦЭМ!$D$10+'СЕТ СН'!$H$5-'СЕТ СН'!$H$24</f>
        <v>4224.0972703099997</v>
      </c>
      <c r="H97" s="36">
        <f>SUMIFS(СВЦЭМ!$D$39:$D$782,СВЦЭМ!$A$39:$A$782,$A97,СВЦЭМ!$B$39:$B$782,H$83)+'СЕТ СН'!$H$14+СВЦЭМ!$D$10+'СЕТ СН'!$H$5-'СЕТ СН'!$H$24</f>
        <v>4177.1123081300002</v>
      </c>
      <c r="I97" s="36">
        <f>SUMIFS(СВЦЭМ!$D$39:$D$782,СВЦЭМ!$A$39:$A$782,$A97,СВЦЭМ!$B$39:$B$782,I$83)+'СЕТ СН'!$H$14+СВЦЭМ!$D$10+'СЕТ СН'!$H$5-'СЕТ СН'!$H$24</f>
        <v>4093.7086129099998</v>
      </c>
      <c r="J97" s="36">
        <f>SUMIFS(СВЦЭМ!$D$39:$D$782,СВЦЭМ!$A$39:$A$782,$A97,СВЦЭМ!$B$39:$B$782,J$83)+'СЕТ СН'!$H$14+СВЦЭМ!$D$10+'СЕТ СН'!$H$5-'СЕТ СН'!$H$24</f>
        <v>4070.3113107899999</v>
      </c>
      <c r="K97" s="36">
        <f>SUMIFS(СВЦЭМ!$D$39:$D$782,СВЦЭМ!$A$39:$A$782,$A97,СВЦЭМ!$B$39:$B$782,K$83)+'СЕТ СН'!$H$14+СВЦЭМ!$D$10+'СЕТ СН'!$H$5-'СЕТ СН'!$H$24</f>
        <v>4057.0075404600002</v>
      </c>
      <c r="L97" s="36">
        <f>SUMIFS(СВЦЭМ!$D$39:$D$782,СВЦЭМ!$A$39:$A$782,$A97,СВЦЭМ!$B$39:$B$782,L$83)+'СЕТ СН'!$H$14+СВЦЭМ!$D$10+'СЕТ СН'!$H$5-'СЕТ СН'!$H$24</f>
        <v>4061.2362009899998</v>
      </c>
      <c r="M97" s="36">
        <f>SUMIFS(СВЦЭМ!$D$39:$D$782,СВЦЭМ!$A$39:$A$782,$A97,СВЦЭМ!$B$39:$B$782,M$83)+'СЕТ СН'!$H$14+СВЦЭМ!$D$10+'СЕТ СН'!$H$5-'СЕТ СН'!$H$24</f>
        <v>4102.9290011699995</v>
      </c>
      <c r="N97" s="36">
        <f>SUMIFS(СВЦЭМ!$D$39:$D$782,СВЦЭМ!$A$39:$A$782,$A97,СВЦЭМ!$B$39:$B$782,N$83)+'СЕТ СН'!$H$14+СВЦЭМ!$D$10+'СЕТ СН'!$H$5-'СЕТ СН'!$H$24</f>
        <v>4142.8701635500001</v>
      </c>
      <c r="O97" s="36">
        <f>SUMIFS(СВЦЭМ!$D$39:$D$782,СВЦЭМ!$A$39:$A$782,$A97,СВЦЭМ!$B$39:$B$782,O$83)+'СЕТ СН'!$H$14+СВЦЭМ!$D$10+'СЕТ СН'!$H$5-'СЕТ СН'!$H$24</f>
        <v>4174.8480437600001</v>
      </c>
      <c r="P97" s="36">
        <f>SUMIFS(СВЦЭМ!$D$39:$D$782,СВЦЭМ!$A$39:$A$782,$A97,СВЦЭМ!$B$39:$B$782,P$83)+'СЕТ СН'!$H$14+СВЦЭМ!$D$10+'СЕТ СН'!$H$5-'СЕТ СН'!$H$24</f>
        <v>4178.4793010600006</v>
      </c>
      <c r="Q97" s="36">
        <f>SUMIFS(СВЦЭМ!$D$39:$D$782,СВЦЭМ!$A$39:$A$782,$A97,СВЦЭМ!$B$39:$B$782,Q$83)+'СЕТ СН'!$H$14+СВЦЭМ!$D$10+'СЕТ СН'!$H$5-'СЕТ СН'!$H$24</f>
        <v>4151.9976898699997</v>
      </c>
      <c r="R97" s="36">
        <f>SUMIFS(СВЦЭМ!$D$39:$D$782,СВЦЭМ!$A$39:$A$782,$A97,СВЦЭМ!$B$39:$B$782,R$83)+'СЕТ СН'!$H$14+СВЦЭМ!$D$10+'СЕТ СН'!$H$5-'СЕТ СН'!$H$24</f>
        <v>4118.3101739800004</v>
      </c>
      <c r="S97" s="36">
        <f>SUMIFS(СВЦЭМ!$D$39:$D$782,СВЦЭМ!$A$39:$A$782,$A97,СВЦЭМ!$B$39:$B$782,S$83)+'СЕТ СН'!$H$14+СВЦЭМ!$D$10+'СЕТ СН'!$H$5-'СЕТ СН'!$H$24</f>
        <v>4083.20672294</v>
      </c>
      <c r="T97" s="36">
        <f>SUMIFS(СВЦЭМ!$D$39:$D$782,СВЦЭМ!$A$39:$A$782,$A97,СВЦЭМ!$B$39:$B$782,T$83)+'СЕТ СН'!$H$14+СВЦЭМ!$D$10+'СЕТ СН'!$H$5-'СЕТ СН'!$H$24</f>
        <v>4046.1734672900002</v>
      </c>
      <c r="U97" s="36">
        <f>SUMIFS(СВЦЭМ!$D$39:$D$782,СВЦЭМ!$A$39:$A$782,$A97,СВЦЭМ!$B$39:$B$782,U$83)+'СЕТ СН'!$H$14+СВЦЭМ!$D$10+'СЕТ СН'!$H$5-'СЕТ СН'!$H$24</f>
        <v>4037.4062119600003</v>
      </c>
      <c r="V97" s="36">
        <f>SUMIFS(СВЦЭМ!$D$39:$D$782,СВЦЭМ!$A$39:$A$782,$A97,СВЦЭМ!$B$39:$B$782,V$83)+'СЕТ СН'!$H$14+СВЦЭМ!$D$10+'СЕТ СН'!$H$5-'СЕТ СН'!$H$24</f>
        <v>4043.58154848</v>
      </c>
      <c r="W97" s="36">
        <f>SUMIFS(СВЦЭМ!$D$39:$D$782,СВЦЭМ!$A$39:$A$782,$A97,СВЦЭМ!$B$39:$B$782,W$83)+'СЕТ СН'!$H$14+СВЦЭМ!$D$10+'СЕТ СН'!$H$5-'СЕТ СН'!$H$24</f>
        <v>4045.8274896299999</v>
      </c>
      <c r="X97" s="36">
        <f>SUMIFS(СВЦЭМ!$D$39:$D$782,СВЦЭМ!$A$39:$A$782,$A97,СВЦЭМ!$B$39:$B$782,X$83)+'СЕТ СН'!$H$14+СВЦЭМ!$D$10+'СЕТ СН'!$H$5-'СЕТ СН'!$H$24</f>
        <v>4087.5249165800001</v>
      </c>
      <c r="Y97" s="36">
        <f>SUMIFS(СВЦЭМ!$D$39:$D$782,СВЦЭМ!$A$39:$A$782,$A97,СВЦЭМ!$B$39:$B$782,Y$83)+'СЕТ СН'!$H$14+СВЦЭМ!$D$10+'СЕТ СН'!$H$5-'СЕТ СН'!$H$24</f>
        <v>4126.8645655299997</v>
      </c>
    </row>
    <row r="98" spans="1:25" ht="15.75" x14ac:dyDescent="0.2">
      <c r="A98" s="35">
        <f t="shared" si="2"/>
        <v>44635</v>
      </c>
      <c r="B98" s="36">
        <f>SUMIFS(СВЦЭМ!$D$39:$D$782,СВЦЭМ!$A$39:$A$782,$A98,СВЦЭМ!$B$39:$B$782,B$83)+'СЕТ СН'!$H$14+СВЦЭМ!$D$10+'СЕТ СН'!$H$5-'СЕТ СН'!$H$24</f>
        <v>4150.4284229699997</v>
      </c>
      <c r="C98" s="36">
        <f>SUMIFS(СВЦЭМ!$D$39:$D$782,СВЦЭМ!$A$39:$A$782,$A98,СВЦЭМ!$B$39:$B$782,C$83)+'СЕТ СН'!$H$14+СВЦЭМ!$D$10+'СЕТ СН'!$H$5-'СЕТ СН'!$H$24</f>
        <v>4199.6254210999996</v>
      </c>
      <c r="D98" s="36">
        <f>SUMIFS(СВЦЭМ!$D$39:$D$782,СВЦЭМ!$A$39:$A$782,$A98,СВЦЭМ!$B$39:$B$782,D$83)+'СЕТ СН'!$H$14+СВЦЭМ!$D$10+'СЕТ СН'!$H$5-'СЕТ СН'!$H$24</f>
        <v>4256.8418413300005</v>
      </c>
      <c r="E98" s="36">
        <f>SUMIFS(СВЦЭМ!$D$39:$D$782,СВЦЭМ!$A$39:$A$782,$A98,СВЦЭМ!$B$39:$B$782,E$83)+'СЕТ СН'!$H$14+СВЦЭМ!$D$10+'СЕТ СН'!$H$5-'СЕТ СН'!$H$24</f>
        <v>4276.5291277899996</v>
      </c>
      <c r="F98" s="36">
        <f>SUMIFS(СВЦЭМ!$D$39:$D$782,СВЦЭМ!$A$39:$A$782,$A98,СВЦЭМ!$B$39:$B$782,F$83)+'СЕТ СН'!$H$14+СВЦЭМ!$D$10+'СЕТ СН'!$H$5-'СЕТ СН'!$H$24</f>
        <v>4282.9335318200001</v>
      </c>
      <c r="G98" s="36">
        <f>SUMIFS(СВЦЭМ!$D$39:$D$782,СВЦЭМ!$A$39:$A$782,$A98,СВЦЭМ!$B$39:$B$782,G$83)+'СЕТ СН'!$H$14+СВЦЭМ!$D$10+'СЕТ СН'!$H$5-'СЕТ СН'!$H$24</f>
        <v>4252.8497970200006</v>
      </c>
      <c r="H98" s="36">
        <f>SUMIFS(СВЦЭМ!$D$39:$D$782,СВЦЭМ!$A$39:$A$782,$A98,СВЦЭМ!$B$39:$B$782,H$83)+'СЕТ СН'!$H$14+СВЦЭМ!$D$10+'СЕТ СН'!$H$5-'СЕТ СН'!$H$24</f>
        <v>4164.3209231600003</v>
      </c>
      <c r="I98" s="36">
        <f>SUMIFS(СВЦЭМ!$D$39:$D$782,СВЦЭМ!$A$39:$A$782,$A98,СВЦЭМ!$B$39:$B$782,I$83)+'СЕТ СН'!$H$14+СВЦЭМ!$D$10+'СЕТ СН'!$H$5-'СЕТ СН'!$H$24</f>
        <v>4094.01944736</v>
      </c>
      <c r="J98" s="36">
        <f>SUMIFS(СВЦЭМ!$D$39:$D$782,СВЦЭМ!$A$39:$A$782,$A98,СВЦЭМ!$B$39:$B$782,J$83)+'СЕТ СН'!$H$14+СВЦЭМ!$D$10+'СЕТ СН'!$H$5-'СЕТ СН'!$H$24</f>
        <v>4045.38012295</v>
      </c>
      <c r="K98" s="36">
        <f>SUMIFS(СВЦЭМ!$D$39:$D$782,СВЦЭМ!$A$39:$A$782,$A98,СВЦЭМ!$B$39:$B$782,K$83)+'СЕТ СН'!$H$14+СВЦЭМ!$D$10+'СЕТ СН'!$H$5-'СЕТ СН'!$H$24</f>
        <v>4035.2842662900002</v>
      </c>
      <c r="L98" s="36">
        <f>SUMIFS(СВЦЭМ!$D$39:$D$782,СВЦЭМ!$A$39:$A$782,$A98,СВЦЭМ!$B$39:$B$782,L$83)+'СЕТ СН'!$H$14+СВЦЭМ!$D$10+'СЕТ СН'!$H$5-'СЕТ СН'!$H$24</f>
        <v>4040.3636961000002</v>
      </c>
      <c r="M98" s="36">
        <f>SUMIFS(СВЦЭМ!$D$39:$D$782,СВЦЭМ!$A$39:$A$782,$A98,СВЦЭМ!$B$39:$B$782,M$83)+'СЕТ СН'!$H$14+СВЦЭМ!$D$10+'СЕТ СН'!$H$5-'СЕТ СН'!$H$24</f>
        <v>4074.2929208800001</v>
      </c>
      <c r="N98" s="36">
        <f>SUMIFS(СВЦЭМ!$D$39:$D$782,СВЦЭМ!$A$39:$A$782,$A98,СВЦЭМ!$B$39:$B$782,N$83)+'СЕТ СН'!$H$14+СВЦЭМ!$D$10+'СЕТ СН'!$H$5-'СЕТ СН'!$H$24</f>
        <v>4118.8951397500005</v>
      </c>
      <c r="O98" s="36">
        <f>SUMIFS(СВЦЭМ!$D$39:$D$782,СВЦЭМ!$A$39:$A$782,$A98,СВЦЭМ!$B$39:$B$782,O$83)+'СЕТ СН'!$H$14+СВЦЭМ!$D$10+'СЕТ СН'!$H$5-'СЕТ СН'!$H$24</f>
        <v>4167.3528947599998</v>
      </c>
      <c r="P98" s="36">
        <f>SUMIFS(СВЦЭМ!$D$39:$D$782,СВЦЭМ!$A$39:$A$782,$A98,СВЦЭМ!$B$39:$B$782,P$83)+'СЕТ СН'!$H$14+СВЦЭМ!$D$10+'СЕТ СН'!$H$5-'СЕТ СН'!$H$24</f>
        <v>4183.33142064</v>
      </c>
      <c r="Q98" s="36">
        <f>SUMIFS(СВЦЭМ!$D$39:$D$782,СВЦЭМ!$A$39:$A$782,$A98,СВЦЭМ!$B$39:$B$782,Q$83)+'СЕТ СН'!$H$14+СВЦЭМ!$D$10+'СЕТ СН'!$H$5-'СЕТ СН'!$H$24</f>
        <v>4167.8956356500003</v>
      </c>
      <c r="R98" s="36">
        <f>SUMIFS(СВЦЭМ!$D$39:$D$782,СВЦЭМ!$A$39:$A$782,$A98,СВЦЭМ!$B$39:$B$782,R$83)+'СЕТ СН'!$H$14+СВЦЭМ!$D$10+'СЕТ СН'!$H$5-'СЕТ СН'!$H$24</f>
        <v>4119.0227789199998</v>
      </c>
      <c r="S98" s="36">
        <f>SUMIFS(СВЦЭМ!$D$39:$D$782,СВЦЭМ!$A$39:$A$782,$A98,СВЦЭМ!$B$39:$B$782,S$83)+'СЕТ СН'!$H$14+СВЦЭМ!$D$10+'СЕТ СН'!$H$5-'СЕТ СН'!$H$24</f>
        <v>4078.1409654600002</v>
      </c>
      <c r="T98" s="36">
        <f>SUMIFS(СВЦЭМ!$D$39:$D$782,СВЦЭМ!$A$39:$A$782,$A98,СВЦЭМ!$B$39:$B$782,T$83)+'СЕТ СН'!$H$14+СВЦЭМ!$D$10+'СЕТ СН'!$H$5-'СЕТ СН'!$H$24</f>
        <v>4037.7605580500003</v>
      </c>
      <c r="U98" s="36">
        <f>SUMIFS(СВЦЭМ!$D$39:$D$782,СВЦЭМ!$A$39:$A$782,$A98,СВЦЭМ!$B$39:$B$782,U$83)+'СЕТ СН'!$H$14+СВЦЭМ!$D$10+'СЕТ СН'!$H$5-'СЕТ СН'!$H$24</f>
        <v>4022.7869672900001</v>
      </c>
      <c r="V98" s="36">
        <f>SUMIFS(СВЦЭМ!$D$39:$D$782,СВЦЭМ!$A$39:$A$782,$A98,СВЦЭМ!$B$39:$B$782,V$83)+'СЕТ СН'!$H$14+СВЦЭМ!$D$10+'СЕТ СН'!$H$5-'СЕТ СН'!$H$24</f>
        <v>4040.4167354400001</v>
      </c>
      <c r="W98" s="36">
        <f>SUMIFS(СВЦЭМ!$D$39:$D$782,СВЦЭМ!$A$39:$A$782,$A98,СВЦЭМ!$B$39:$B$782,W$83)+'СЕТ СН'!$H$14+СВЦЭМ!$D$10+'СЕТ СН'!$H$5-'СЕТ СН'!$H$24</f>
        <v>4060.0717261199998</v>
      </c>
      <c r="X98" s="36">
        <f>SUMIFS(СВЦЭМ!$D$39:$D$782,СВЦЭМ!$A$39:$A$782,$A98,СВЦЭМ!$B$39:$B$782,X$83)+'СЕТ СН'!$H$14+СВЦЭМ!$D$10+'СЕТ СН'!$H$5-'СЕТ СН'!$H$24</f>
        <v>4087.4779146400001</v>
      </c>
      <c r="Y98" s="36">
        <f>SUMIFS(СВЦЭМ!$D$39:$D$782,СВЦЭМ!$A$39:$A$782,$A98,СВЦЭМ!$B$39:$B$782,Y$83)+'СЕТ СН'!$H$14+СВЦЭМ!$D$10+'СЕТ СН'!$H$5-'СЕТ СН'!$H$24</f>
        <v>4117.7863781300002</v>
      </c>
    </row>
    <row r="99" spans="1:25" ht="15.75" x14ac:dyDescent="0.2">
      <c r="A99" s="35">
        <f t="shared" si="2"/>
        <v>44636</v>
      </c>
      <c r="B99" s="36">
        <f>SUMIFS(СВЦЭМ!$D$39:$D$782,СВЦЭМ!$A$39:$A$782,$A99,СВЦЭМ!$B$39:$B$782,B$83)+'СЕТ СН'!$H$14+СВЦЭМ!$D$10+'СЕТ СН'!$H$5-'СЕТ СН'!$H$24</f>
        <v>4122.5599877599998</v>
      </c>
      <c r="C99" s="36">
        <f>SUMIFS(СВЦЭМ!$D$39:$D$782,СВЦЭМ!$A$39:$A$782,$A99,СВЦЭМ!$B$39:$B$782,C$83)+'СЕТ СН'!$H$14+СВЦЭМ!$D$10+'СЕТ СН'!$H$5-'СЕТ СН'!$H$24</f>
        <v>4188.4908958100004</v>
      </c>
      <c r="D99" s="36">
        <f>SUMIFS(СВЦЭМ!$D$39:$D$782,СВЦЭМ!$A$39:$A$782,$A99,СВЦЭМ!$B$39:$B$782,D$83)+'СЕТ СН'!$H$14+СВЦЭМ!$D$10+'СЕТ СН'!$H$5-'СЕТ СН'!$H$24</f>
        <v>4265.6559551099999</v>
      </c>
      <c r="E99" s="36">
        <f>SUMIFS(СВЦЭМ!$D$39:$D$782,СВЦЭМ!$A$39:$A$782,$A99,СВЦЭМ!$B$39:$B$782,E$83)+'СЕТ СН'!$H$14+СВЦЭМ!$D$10+'СЕТ СН'!$H$5-'СЕТ СН'!$H$24</f>
        <v>4281.8360715099998</v>
      </c>
      <c r="F99" s="36">
        <f>SUMIFS(СВЦЭМ!$D$39:$D$782,СВЦЭМ!$A$39:$A$782,$A99,СВЦЭМ!$B$39:$B$782,F$83)+'СЕТ СН'!$H$14+СВЦЭМ!$D$10+'СЕТ СН'!$H$5-'СЕТ СН'!$H$24</f>
        <v>4285.3074718899998</v>
      </c>
      <c r="G99" s="36">
        <f>SUMIFS(СВЦЭМ!$D$39:$D$782,СВЦЭМ!$A$39:$A$782,$A99,СВЦЭМ!$B$39:$B$782,G$83)+'СЕТ СН'!$H$14+СВЦЭМ!$D$10+'СЕТ СН'!$H$5-'СЕТ СН'!$H$24</f>
        <v>4254.7033056</v>
      </c>
      <c r="H99" s="36">
        <f>SUMIFS(СВЦЭМ!$D$39:$D$782,СВЦЭМ!$A$39:$A$782,$A99,СВЦЭМ!$B$39:$B$782,H$83)+'СЕТ СН'!$H$14+СВЦЭМ!$D$10+'СЕТ СН'!$H$5-'СЕТ СН'!$H$24</f>
        <v>4175.8689636199997</v>
      </c>
      <c r="I99" s="36">
        <f>SUMIFS(СВЦЭМ!$D$39:$D$782,СВЦЭМ!$A$39:$A$782,$A99,СВЦЭМ!$B$39:$B$782,I$83)+'СЕТ СН'!$H$14+СВЦЭМ!$D$10+'СЕТ СН'!$H$5-'СЕТ СН'!$H$24</f>
        <v>4106.8129685799995</v>
      </c>
      <c r="J99" s="36">
        <f>SUMIFS(СВЦЭМ!$D$39:$D$782,СВЦЭМ!$A$39:$A$782,$A99,СВЦЭМ!$B$39:$B$782,J$83)+'СЕТ СН'!$H$14+СВЦЭМ!$D$10+'СЕТ СН'!$H$5-'СЕТ СН'!$H$24</f>
        <v>4072.3472258299998</v>
      </c>
      <c r="K99" s="36">
        <f>SUMIFS(СВЦЭМ!$D$39:$D$782,СВЦЭМ!$A$39:$A$782,$A99,СВЦЭМ!$B$39:$B$782,K$83)+'СЕТ СН'!$H$14+СВЦЭМ!$D$10+'СЕТ СН'!$H$5-'СЕТ СН'!$H$24</f>
        <v>4066.8472252299998</v>
      </c>
      <c r="L99" s="36">
        <f>SUMIFS(СВЦЭМ!$D$39:$D$782,СВЦЭМ!$A$39:$A$782,$A99,СВЦЭМ!$B$39:$B$782,L$83)+'СЕТ СН'!$H$14+СВЦЭМ!$D$10+'СЕТ СН'!$H$5-'СЕТ СН'!$H$24</f>
        <v>4070.4883848199997</v>
      </c>
      <c r="M99" s="36">
        <f>SUMIFS(СВЦЭМ!$D$39:$D$782,СВЦЭМ!$A$39:$A$782,$A99,СВЦЭМ!$B$39:$B$782,M$83)+'СЕТ СН'!$H$14+СВЦЭМ!$D$10+'СЕТ СН'!$H$5-'СЕТ СН'!$H$24</f>
        <v>4121.6987553899999</v>
      </c>
      <c r="N99" s="36">
        <f>SUMIFS(СВЦЭМ!$D$39:$D$782,СВЦЭМ!$A$39:$A$782,$A99,СВЦЭМ!$B$39:$B$782,N$83)+'СЕТ СН'!$H$14+СВЦЭМ!$D$10+'СЕТ СН'!$H$5-'СЕТ СН'!$H$24</f>
        <v>4145.9226916999996</v>
      </c>
      <c r="O99" s="36">
        <f>SUMIFS(СВЦЭМ!$D$39:$D$782,СВЦЭМ!$A$39:$A$782,$A99,СВЦЭМ!$B$39:$B$782,O$83)+'СЕТ СН'!$H$14+СВЦЭМ!$D$10+'СЕТ СН'!$H$5-'СЕТ СН'!$H$24</f>
        <v>4193.60676702</v>
      </c>
      <c r="P99" s="36">
        <f>SUMIFS(СВЦЭМ!$D$39:$D$782,СВЦЭМ!$A$39:$A$782,$A99,СВЦЭМ!$B$39:$B$782,P$83)+'СЕТ СН'!$H$14+СВЦЭМ!$D$10+'СЕТ СН'!$H$5-'СЕТ СН'!$H$24</f>
        <v>4204.7856926799996</v>
      </c>
      <c r="Q99" s="36">
        <f>SUMIFS(СВЦЭМ!$D$39:$D$782,СВЦЭМ!$A$39:$A$782,$A99,СВЦЭМ!$B$39:$B$782,Q$83)+'СЕТ СН'!$H$14+СВЦЭМ!$D$10+'СЕТ СН'!$H$5-'СЕТ СН'!$H$24</f>
        <v>4170.4033407400002</v>
      </c>
      <c r="R99" s="36">
        <f>SUMIFS(СВЦЭМ!$D$39:$D$782,СВЦЭМ!$A$39:$A$782,$A99,СВЦЭМ!$B$39:$B$782,R$83)+'СЕТ СН'!$H$14+СВЦЭМ!$D$10+'СЕТ СН'!$H$5-'СЕТ СН'!$H$24</f>
        <v>4145.8595551199996</v>
      </c>
      <c r="S99" s="36">
        <f>SUMIFS(СВЦЭМ!$D$39:$D$782,СВЦЭМ!$A$39:$A$782,$A99,СВЦЭМ!$B$39:$B$782,S$83)+'СЕТ СН'!$H$14+СВЦЭМ!$D$10+'СЕТ СН'!$H$5-'СЕТ СН'!$H$24</f>
        <v>4097.8206742900002</v>
      </c>
      <c r="T99" s="36">
        <f>SUMIFS(СВЦЭМ!$D$39:$D$782,СВЦЭМ!$A$39:$A$782,$A99,СВЦЭМ!$B$39:$B$782,T$83)+'СЕТ СН'!$H$14+СВЦЭМ!$D$10+'СЕТ СН'!$H$5-'СЕТ СН'!$H$24</f>
        <v>4067.7885982299999</v>
      </c>
      <c r="U99" s="36">
        <f>SUMIFS(СВЦЭМ!$D$39:$D$782,СВЦЭМ!$A$39:$A$782,$A99,СВЦЭМ!$B$39:$B$782,U$83)+'СЕТ СН'!$H$14+СВЦЭМ!$D$10+'СЕТ СН'!$H$5-'СЕТ СН'!$H$24</f>
        <v>4039.99223725</v>
      </c>
      <c r="V99" s="36">
        <f>SUMIFS(СВЦЭМ!$D$39:$D$782,СВЦЭМ!$A$39:$A$782,$A99,СВЦЭМ!$B$39:$B$782,V$83)+'СЕТ СН'!$H$14+СВЦЭМ!$D$10+'СЕТ СН'!$H$5-'СЕТ СН'!$H$24</f>
        <v>4058.6544939699997</v>
      </c>
      <c r="W99" s="36">
        <f>SUMIFS(СВЦЭМ!$D$39:$D$782,СВЦЭМ!$A$39:$A$782,$A99,СВЦЭМ!$B$39:$B$782,W$83)+'СЕТ СН'!$H$14+СВЦЭМ!$D$10+'СЕТ СН'!$H$5-'СЕТ СН'!$H$24</f>
        <v>4095.1864206600003</v>
      </c>
      <c r="X99" s="36">
        <f>SUMIFS(СВЦЭМ!$D$39:$D$782,СВЦЭМ!$A$39:$A$782,$A99,СВЦЭМ!$B$39:$B$782,X$83)+'СЕТ СН'!$H$14+СВЦЭМ!$D$10+'СЕТ СН'!$H$5-'СЕТ СН'!$H$24</f>
        <v>4121.7273281500002</v>
      </c>
      <c r="Y99" s="36">
        <f>SUMIFS(СВЦЭМ!$D$39:$D$782,СВЦЭМ!$A$39:$A$782,$A99,СВЦЭМ!$B$39:$B$782,Y$83)+'СЕТ СН'!$H$14+СВЦЭМ!$D$10+'СЕТ СН'!$H$5-'СЕТ СН'!$H$24</f>
        <v>4139.6965252400005</v>
      </c>
    </row>
    <row r="100" spans="1:25" ht="15.75" x14ac:dyDescent="0.2">
      <c r="A100" s="35">
        <f t="shared" si="2"/>
        <v>44637</v>
      </c>
      <c r="B100" s="36">
        <f>SUMIFS(СВЦЭМ!$D$39:$D$782,СВЦЭМ!$A$39:$A$782,$A100,СВЦЭМ!$B$39:$B$782,B$83)+'СЕТ СН'!$H$14+СВЦЭМ!$D$10+'СЕТ СН'!$H$5-'СЕТ СН'!$H$24</f>
        <v>4160.4611867000003</v>
      </c>
      <c r="C100" s="36">
        <f>SUMIFS(СВЦЭМ!$D$39:$D$782,СВЦЭМ!$A$39:$A$782,$A100,СВЦЭМ!$B$39:$B$782,C$83)+'СЕТ СН'!$H$14+СВЦЭМ!$D$10+'СЕТ СН'!$H$5-'СЕТ СН'!$H$24</f>
        <v>4227.4493613800005</v>
      </c>
      <c r="D100" s="36">
        <f>SUMIFS(СВЦЭМ!$D$39:$D$782,СВЦЭМ!$A$39:$A$782,$A100,СВЦЭМ!$B$39:$B$782,D$83)+'СЕТ СН'!$H$14+СВЦЭМ!$D$10+'СЕТ СН'!$H$5-'СЕТ СН'!$H$24</f>
        <v>4295.0679985500001</v>
      </c>
      <c r="E100" s="36">
        <f>SUMIFS(СВЦЭМ!$D$39:$D$782,СВЦЭМ!$A$39:$A$782,$A100,СВЦЭМ!$B$39:$B$782,E$83)+'СЕТ СН'!$H$14+СВЦЭМ!$D$10+'СЕТ СН'!$H$5-'СЕТ СН'!$H$24</f>
        <v>4320.0376151399996</v>
      </c>
      <c r="F100" s="36">
        <f>SUMIFS(СВЦЭМ!$D$39:$D$782,СВЦЭМ!$A$39:$A$782,$A100,СВЦЭМ!$B$39:$B$782,F$83)+'СЕТ СН'!$H$14+СВЦЭМ!$D$10+'СЕТ СН'!$H$5-'СЕТ СН'!$H$24</f>
        <v>4315.4202586800002</v>
      </c>
      <c r="G100" s="36">
        <f>SUMIFS(СВЦЭМ!$D$39:$D$782,СВЦЭМ!$A$39:$A$782,$A100,СВЦЭМ!$B$39:$B$782,G$83)+'СЕТ СН'!$H$14+СВЦЭМ!$D$10+'СЕТ СН'!$H$5-'СЕТ СН'!$H$24</f>
        <v>4294.1571112800002</v>
      </c>
      <c r="H100" s="36">
        <f>SUMIFS(СВЦЭМ!$D$39:$D$782,СВЦЭМ!$A$39:$A$782,$A100,СВЦЭМ!$B$39:$B$782,H$83)+'СЕТ СН'!$H$14+СВЦЭМ!$D$10+'СЕТ СН'!$H$5-'СЕТ СН'!$H$24</f>
        <v>4209.4616140400003</v>
      </c>
      <c r="I100" s="36">
        <f>SUMIFS(СВЦЭМ!$D$39:$D$782,СВЦЭМ!$A$39:$A$782,$A100,СВЦЭМ!$B$39:$B$782,I$83)+'СЕТ СН'!$H$14+СВЦЭМ!$D$10+'СЕТ СН'!$H$5-'СЕТ СН'!$H$24</f>
        <v>4108.0537377600003</v>
      </c>
      <c r="J100" s="36">
        <f>SUMIFS(СВЦЭМ!$D$39:$D$782,СВЦЭМ!$A$39:$A$782,$A100,СВЦЭМ!$B$39:$B$782,J$83)+'СЕТ СН'!$H$14+СВЦЭМ!$D$10+'СЕТ СН'!$H$5-'СЕТ СН'!$H$24</f>
        <v>4060.1939567899999</v>
      </c>
      <c r="K100" s="36">
        <f>SUMIFS(СВЦЭМ!$D$39:$D$782,СВЦЭМ!$A$39:$A$782,$A100,СВЦЭМ!$B$39:$B$782,K$83)+'СЕТ СН'!$H$14+СВЦЭМ!$D$10+'СЕТ СН'!$H$5-'СЕТ СН'!$H$24</f>
        <v>4059.34346418</v>
      </c>
      <c r="L100" s="36">
        <f>SUMIFS(СВЦЭМ!$D$39:$D$782,СВЦЭМ!$A$39:$A$782,$A100,СВЦЭМ!$B$39:$B$782,L$83)+'СЕТ СН'!$H$14+СВЦЭМ!$D$10+'СЕТ СН'!$H$5-'СЕТ СН'!$H$24</f>
        <v>4061.5506851800001</v>
      </c>
      <c r="M100" s="36">
        <f>SUMIFS(СВЦЭМ!$D$39:$D$782,СВЦЭМ!$A$39:$A$782,$A100,СВЦЭМ!$B$39:$B$782,M$83)+'СЕТ СН'!$H$14+СВЦЭМ!$D$10+'СЕТ СН'!$H$5-'СЕТ СН'!$H$24</f>
        <v>4120.3439224399999</v>
      </c>
      <c r="N100" s="36">
        <f>SUMIFS(СВЦЭМ!$D$39:$D$782,СВЦЭМ!$A$39:$A$782,$A100,СВЦЭМ!$B$39:$B$782,N$83)+'СЕТ СН'!$H$14+СВЦЭМ!$D$10+'СЕТ СН'!$H$5-'СЕТ СН'!$H$24</f>
        <v>4160.1500334499997</v>
      </c>
      <c r="O100" s="36">
        <f>SUMIFS(СВЦЭМ!$D$39:$D$782,СВЦЭМ!$A$39:$A$782,$A100,СВЦЭМ!$B$39:$B$782,O$83)+'СЕТ СН'!$H$14+СВЦЭМ!$D$10+'СЕТ СН'!$H$5-'СЕТ СН'!$H$24</f>
        <v>4192.6138159500006</v>
      </c>
      <c r="P100" s="36">
        <f>SUMIFS(СВЦЭМ!$D$39:$D$782,СВЦЭМ!$A$39:$A$782,$A100,СВЦЭМ!$B$39:$B$782,P$83)+'СЕТ СН'!$H$14+СВЦЭМ!$D$10+'СЕТ СН'!$H$5-'СЕТ СН'!$H$24</f>
        <v>4217.9627749499996</v>
      </c>
      <c r="Q100" s="36">
        <f>SUMIFS(СВЦЭМ!$D$39:$D$782,СВЦЭМ!$A$39:$A$782,$A100,СВЦЭМ!$B$39:$B$782,Q$83)+'СЕТ СН'!$H$14+СВЦЭМ!$D$10+'СЕТ СН'!$H$5-'СЕТ СН'!$H$24</f>
        <v>4198.1827419599995</v>
      </c>
      <c r="R100" s="36">
        <f>SUMIFS(СВЦЭМ!$D$39:$D$782,СВЦЭМ!$A$39:$A$782,$A100,СВЦЭМ!$B$39:$B$782,R$83)+'СЕТ СН'!$H$14+СВЦЭМ!$D$10+'СЕТ СН'!$H$5-'СЕТ СН'!$H$24</f>
        <v>4159.8868379400001</v>
      </c>
      <c r="S100" s="36">
        <f>SUMIFS(СВЦЭМ!$D$39:$D$782,СВЦЭМ!$A$39:$A$782,$A100,СВЦЭМ!$B$39:$B$782,S$83)+'СЕТ СН'!$H$14+СВЦЭМ!$D$10+'СЕТ СН'!$H$5-'СЕТ СН'!$H$24</f>
        <v>4108.0406242099998</v>
      </c>
      <c r="T100" s="36">
        <f>SUMIFS(СВЦЭМ!$D$39:$D$782,СВЦЭМ!$A$39:$A$782,$A100,СВЦЭМ!$B$39:$B$782,T$83)+'СЕТ СН'!$H$14+СВЦЭМ!$D$10+'СЕТ СН'!$H$5-'СЕТ СН'!$H$24</f>
        <v>4071.17473195</v>
      </c>
      <c r="U100" s="36">
        <f>SUMIFS(СВЦЭМ!$D$39:$D$782,СВЦЭМ!$A$39:$A$782,$A100,СВЦЭМ!$B$39:$B$782,U$83)+'СЕТ СН'!$H$14+СВЦЭМ!$D$10+'СЕТ СН'!$H$5-'СЕТ СН'!$H$24</f>
        <v>4042.1432504100003</v>
      </c>
      <c r="V100" s="36">
        <f>SUMIFS(СВЦЭМ!$D$39:$D$782,СВЦЭМ!$A$39:$A$782,$A100,СВЦЭМ!$B$39:$B$782,V$83)+'СЕТ СН'!$H$14+СВЦЭМ!$D$10+'СЕТ СН'!$H$5-'СЕТ СН'!$H$24</f>
        <v>4079.9655056199999</v>
      </c>
      <c r="W100" s="36">
        <f>SUMIFS(СВЦЭМ!$D$39:$D$782,СВЦЭМ!$A$39:$A$782,$A100,СВЦЭМ!$B$39:$B$782,W$83)+'СЕТ СН'!$H$14+СВЦЭМ!$D$10+'СЕТ СН'!$H$5-'СЕТ СН'!$H$24</f>
        <v>4070.7407103</v>
      </c>
      <c r="X100" s="36">
        <f>SUMIFS(СВЦЭМ!$D$39:$D$782,СВЦЭМ!$A$39:$A$782,$A100,СВЦЭМ!$B$39:$B$782,X$83)+'СЕТ СН'!$H$14+СВЦЭМ!$D$10+'СЕТ СН'!$H$5-'СЕТ СН'!$H$24</f>
        <v>4069.3721016899999</v>
      </c>
      <c r="Y100" s="36">
        <f>SUMIFS(СВЦЭМ!$D$39:$D$782,СВЦЭМ!$A$39:$A$782,$A100,СВЦЭМ!$B$39:$B$782,Y$83)+'СЕТ СН'!$H$14+СВЦЭМ!$D$10+'СЕТ СН'!$H$5-'СЕТ СН'!$H$24</f>
        <v>4094.7805829600002</v>
      </c>
    </row>
    <row r="101" spans="1:25" ht="15.75" x14ac:dyDescent="0.2">
      <c r="A101" s="35">
        <f t="shared" si="2"/>
        <v>44638</v>
      </c>
      <c r="B101" s="36">
        <f>SUMIFS(СВЦЭМ!$D$39:$D$782,СВЦЭМ!$A$39:$A$782,$A101,СВЦЭМ!$B$39:$B$782,B$83)+'СЕТ СН'!$H$14+СВЦЭМ!$D$10+'СЕТ СН'!$H$5-'СЕТ СН'!$H$24</f>
        <v>4055.53515698</v>
      </c>
      <c r="C101" s="36">
        <f>SUMIFS(СВЦЭМ!$D$39:$D$782,СВЦЭМ!$A$39:$A$782,$A101,СВЦЭМ!$B$39:$B$782,C$83)+'СЕТ СН'!$H$14+СВЦЭМ!$D$10+'СЕТ СН'!$H$5-'СЕТ СН'!$H$24</f>
        <v>4076.84578315</v>
      </c>
      <c r="D101" s="36">
        <f>SUMIFS(СВЦЭМ!$D$39:$D$782,СВЦЭМ!$A$39:$A$782,$A101,СВЦЭМ!$B$39:$B$782,D$83)+'СЕТ СН'!$H$14+СВЦЭМ!$D$10+'СЕТ СН'!$H$5-'СЕТ СН'!$H$24</f>
        <v>4179.43677957</v>
      </c>
      <c r="E101" s="36">
        <f>SUMIFS(СВЦЭМ!$D$39:$D$782,СВЦЭМ!$A$39:$A$782,$A101,СВЦЭМ!$B$39:$B$782,E$83)+'СЕТ СН'!$H$14+СВЦЭМ!$D$10+'СЕТ СН'!$H$5-'СЕТ СН'!$H$24</f>
        <v>4209.6466481099997</v>
      </c>
      <c r="F101" s="36">
        <f>SUMIFS(СВЦЭМ!$D$39:$D$782,СВЦЭМ!$A$39:$A$782,$A101,СВЦЭМ!$B$39:$B$782,F$83)+'СЕТ СН'!$H$14+СВЦЭМ!$D$10+'СЕТ СН'!$H$5-'СЕТ СН'!$H$24</f>
        <v>4235.4178700399998</v>
      </c>
      <c r="G101" s="36">
        <f>SUMIFS(СВЦЭМ!$D$39:$D$782,СВЦЭМ!$A$39:$A$782,$A101,СВЦЭМ!$B$39:$B$782,G$83)+'СЕТ СН'!$H$14+СВЦЭМ!$D$10+'СЕТ СН'!$H$5-'СЕТ СН'!$H$24</f>
        <v>4211.7067196200005</v>
      </c>
      <c r="H101" s="36">
        <f>SUMIFS(СВЦЭМ!$D$39:$D$782,СВЦЭМ!$A$39:$A$782,$A101,СВЦЭМ!$B$39:$B$782,H$83)+'СЕТ СН'!$H$14+СВЦЭМ!$D$10+'СЕТ СН'!$H$5-'СЕТ СН'!$H$24</f>
        <v>4149.1069678100002</v>
      </c>
      <c r="I101" s="36">
        <f>SUMIFS(СВЦЭМ!$D$39:$D$782,СВЦЭМ!$A$39:$A$782,$A101,СВЦЭМ!$B$39:$B$782,I$83)+'СЕТ СН'!$H$14+СВЦЭМ!$D$10+'СЕТ СН'!$H$5-'СЕТ СН'!$H$24</f>
        <v>4076.2116256500003</v>
      </c>
      <c r="J101" s="36">
        <f>SUMIFS(СВЦЭМ!$D$39:$D$782,СВЦЭМ!$A$39:$A$782,$A101,СВЦЭМ!$B$39:$B$782,J$83)+'СЕТ СН'!$H$14+СВЦЭМ!$D$10+'СЕТ СН'!$H$5-'СЕТ СН'!$H$24</f>
        <v>4044.1920081600001</v>
      </c>
      <c r="K101" s="36">
        <f>SUMIFS(СВЦЭМ!$D$39:$D$782,СВЦЭМ!$A$39:$A$782,$A101,СВЦЭМ!$B$39:$B$782,K$83)+'СЕТ СН'!$H$14+СВЦЭМ!$D$10+'СЕТ СН'!$H$5-'СЕТ СН'!$H$24</f>
        <v>4044.5077652800001</v>
      </c>
      <c r="L101" s="36">
        <f>SUMIFS(СВЦЭМ!$D$39:$D$782,СВЦЭМ!$A$39:$A$782,$A101,СВЦЭМ!$B$39:$B$782,L$83)+'СЕТ СН'!$H$14+СВЦЭМ!$D$10+'СЕТ СН'!$H$5-'СЕТ СН'!$H$24</f>
        <v>4049.9503222200001</v>
      </c>
      <c r="M101" s="36">
        <f>SUMIFS(СВЦЭМ!$D$39:$D$782,СВЦЭМ!$A$39:$A$782,$A101,СВЦЭМ!$B$39:$B$782,M$83)+'СЕТ СН'!$H$14+СВЦЭМ!$D$10+'СЕТ СН'!$H$5-'СЕТ СН'!$H$24</f>
        <v>4080.2863698900001</v>
      </c>
      <c r="N101" s="36">
        <f>SUMIFS(СВЦЭМ!$D$39:$D$782,СВЦЭМ!$A$39:$A$782,$A101,СВЦЭМ!$B$39:$B$782,N$83)+'СЕТ СН'!$H$14+СВЦЭМ!$D$10+'СЕТ СН'!$H$5-'СЕТ СН'!$H$24</f>
        <v>4136.7177744500004</v>
      </c>
      <c r="O101" s="36">
        <f>SUMIFS(СВЦЭМ!$D$39:$D$782,СВЦЭМ!$A$39:$A$782,$A101,СВЦЭМ!$B$39:$B$782,O$83)+'СЕТ СН'!$H$14+СВЦЭМ!$D$10+'СЕТ СН'!$H$5-'СЕТ СН'!$H$24</f>
        <v>4167.1364894400003</v>
      </c>
      <c r="P101" s="36">
        <f>SUMIFS(СВЦЭМ!$D$39:$D$782,СВЦЭМ!$A$39:$A$782,$A101,СВЦЭМ!$B$39:$B$782,P$83)+'СЕТ СН'!$H$14+СВЦЭМ!$D$10+'СЕТ СН'!$H$5-'СЕТ СН'!$H$24</f>
        <v>4203.2093762700006</v>
      </c>
      <c r="Q101" s="36">
        <f>SUMIFS(СВЦЭМ!$D$39:$D$782,СВЦЭМ!$A$39:$A$782,$A101,СВЦЭМ!$B$39:$B$782,Q$83)+'СЕТ СН'!$H$14+СВЦЭМ!$D$10+'СЕТ СН'!$H$5-'СЕТ СН'!$H$24</f>
        <v>4184.2317720700003</v>
      </c>
      <c r="R101" s="36">
        <f>SUMIFS(СВЦЭМ!$D$39:$D$782,СВЦЭМ!$A$39:$A$782,$A101,СВЦЭМ!$B$39:$B$782,R$83)+'СЕТ СН'!$H$14+СВЦЭМ!$D$10+'СЕТ СН'!$H$5-'СЕТ СН'!$H$24</f>
        <v>4134.7837344300005</v>
      </c>
      <c r="S101" s="36">
        <f>SUMIFS(СВЦЭМ!$D$39:$D$782,СВЦЭМ!$A$39:$A$782,$A101,СВЦЭМ!$B$39:$B$782,S$83)+'СЕТ СН'!$H$14+СВЦЭМ!$D$10+'СЕТ СН'!$H$5-'СЕТ СН'!$H$24</f>
        <v>4095.13488069</v>
      </c>
      <c r="T101" s="36">
        <f>SUMIFS(СВЦЭМ!$D$39:$D$782,СВЦЭМ!$A$39:$A$782,$A101,СВЦЭМ!$B$39:$B$782,T$83)+'СЕТ СН'!$H$14+СВЦЭМ!$D$10+'СЕТ СН'!$H$5-'СЕТ СН'!$H$24</f>
        <v>4049.4368778600001</v>
      </c>
      <c r="U101" s="36">
        <f>SUMIFS(СВЦЭМ!$D$39:$D$782,СВЦЭМ!$A$39:$A$782,$A101,СВЦЭМ!$B$39:$B$782,U$83)+'СЕТ СН'!$H$14+СВЦЭМ!$D$10+'СЕТ СН'!$H$5-'СЕТ СН'!$H$24</f>
        <v>4019.9029012299998</v>
      </c>
      <c r="V101" s="36">
        <f>SUMIFS(СВЦЭМ!$D$39:$D$782,СВЦЭМ!$A$39:$A$782,$A101,СВЦЭМ!$B$39:$B$782,V$83)+'СЕТ СН'!$H$14+СВЦЭМ!$D$10+'СЕТ СН'!$H$5-'СЕТ СН'!$H$24</f>
        <v>4045.30567939</v>
      </c>
      <c r="W101" s="36">
        <f>SUMIFS(СВЦЭМ!$D$39:$D$782,СВЦЭМ!$A$39:$A$782,$A101,СВЦЭМ!$B$39:$B$782,W$83)+'СЕТ СН'!$H$14+СВЦЭМ!$D$10+'СЕТ СН'!$H$5-'СЕТ СН'!$H$24</f>
        <v>4065.7437947400003</v>
      </c>
      <c r="X101" s="36">
        <f>SUMIFS(СВЦЭМ!$D$39:$D$782,СВЦЭМ!$A$39:$A$782,$A101,СВЦЭМ!$B$39:$B$782,X$83)+'СЕТ СН'!$H$14+СВЦЭМ!$D$10+'СЕТ СН'!$H$5-'СЕТ СН'!$H$24</f>
        <v>4086.5092560900002</v>
      </c>
      <c r="Y101" s="36">
        <f>SUMIFS(СВЦЭМ!$D$39:$D$782,СВЦЭМ!$A$39:$A$782,$A101,СВЦЭМ!$B$39:$B$782,Y$83)+'СЕТ СН'!$H$14+СВЦЭМ!$D$10+'СЕТ СН'!$H$5-'СЕТ СН'!$H$24</f>
        <v>4100.5980484000002</v>
      </c>
    </row>
    <row r="102" spans="1:25" ht="15.75" x14ac:dyDescent="0.2">
      <c r="A102" s="35">
        <f t="shared" si="2"/>
        <v>44639</v>
      </c>
      <c r="B102" s="36">
        <f>SUMIFS(СВЦЭМ!$D$39:$D$782,СВЦЭМ!$A$39:$A$782,$A102,СВЦЭМ!$B$39:$B$782,B$83)+'СЕТ СН'!$H$14+СВЦЭМ!$D$10+'СЕТ СН'!$H$5-'СЕТ СН'!$H$24</f>
        <v>4109.3081574400003</v>
      </c>
      <c r="C102" s="36">
        <f>SUMIFS(СВЦЭМ!$D$39:$D$782,СВЦЭМ!$A$39:$A$782,$A102,СВЦЭМ!$B$39:$B$782,C$83)+'СЕТ СН'!$H$14+СВЦЭМ!$D$10+'СЕТ СН'!$H$5-'СЕТ СН'!$H$24</f>
        <v>4085.1692865300001</v>
      </c>
      <c r="D102" s="36">
        <f>SUMIFS(СВЦЭМ!$D$39:$D$782,СВЦЭМ!$A$39:$A$782,$A102,СВЦЭМ!$B$39:$B$782,D$83)+'СЕТ СН'!$H$14+СВЦЭМ!$D$10+'СЕТ СН'!$H$5-'СЕТ СН'!$H$24</f>
        <v>4194.7688403299999</v>
      </c>
      <c r="E102" s="36">
        <f>SUMIFS(СВЦЭМ!$D$39:$D$782,СВЦЭМ!$A$39:$A$782,$A102,СВЦЭМ!$B$39:$B$782,E$83)+'СЕТ СН'!$H$14+СВЦЭМ!$D$10+'СЕТ СН'!$H$5-'СЕТ СН'!$H$24</f>
        <v>4214.2347224000005</v>
      </c>
      <c r="F102" s="36">
        <f>SUMIFS(СВЦЭМ!$D$39:$D$782,СВЦЭМ!$A$39:$A$782,$A102,СВЦЭМ!$B$39:$B$782,F$83)+'СЕТ СН'!$H$14+СВЦЭМ!$D$10+'СЕТ СН'!$H$5-'СЕТ СН'!$H$24</f>
        <v>4207.4617728000003</v>
      </c>
      <c r="G102" s="36">
        <f>SUMIFS(СВЦЭМ!$D$39:$D$782,СВЦЭМ!$A$39:$A$782,$A102,СВЦЭМ!$B$39:$B$782,G$83)+'СЕТ СН'!$H$14+СВЦЭМ!$D$10+'СЕТ СН'!$H$5-'СЕТ СН'!$H$24</f>
        <v>4157.9938673199995</v>
      </c>
      <c r="H102" s="36">
        <f>SUMIFS(СВЦЭМ!$D$39:$D$782,СВЦЭМ!$A$39:$A$782,$A102,СВЦЭМ!$B$39:$B$782,H$83)+'СЕТ СН'!$H$14+СВЦЭМ!$D$10+'СЕТ СН'!$H$5-'СЕТ СН'!$H$24</f>
        <v>4105.4140722000002</v>
      </c>
      <c r="I102" s="36">
        <f>SUMIFS(СВЦЭМ!$D$39:$D$782,СВЦЭМ!$A$39:$A$782,$A102,СВЦЭМ!$B$39:$B$782,I$83)+'СЕТ СН'!$H$14+СВЦЭМ!$D$10+'СЕТ СН'!$H$5-'СЕТ СН'!$H$24</f>
        <v>4023.9009394100003</v>
      </c>
      <c r="J102" s="36">
        <f>SUMIFS(СВЦЭМ!$D$39:$D$782,СВЦЭМ!$A$39:$A$782,$A102,СВЦЭМ!$B$39:$B$782,J$83)+'СЕТ СН'!$H$14+СВЦЭМ!$D$10+'СЕТ СН'!$H$5-'СЕТ СН'!$H$24</f>
        <v>3952.4865499400003</v>
      </c>
      <c r="K102" s="36">
        <f>SUMIFS(СВЦЭМ!$D$39:$D$782,СВЦЭМ!$A$39:$A$782,$A102,СВЦЭМ!$B$39:$B$782,K$83)+'СЕТ СН'!$H$14+СВЦЭМ!$D$10+'СЕТ СН'!$H$5-'СЕТ СН'!$H$24</f>
        <v>3968.6088455500003</v>
      </c>
      <c r="L102" s="36">
        <f>SUMIFS(СВЦЭМ!$D$39:$D$782,СВЦЭМ!$A$39:$A$782,$A102,СВЦЭМ!$B$39:$B$782,L$83)+'СЕТ СН'!$H$14+СВЦЭМ!$D$10+'СЕТ СН'!$H$5-'СЕТ СН'!$H$24</f>
        <v>3974.5648813100001</v>
      </c>
      <c r="M102" s="36">
        <f>SUMIFS(СВЦЭМ!$D$39:$D$782,СВЦЭМ!$A$39:$A$782,$A102,СВЦЭМ!$B$39:$B$782,M$83)+'СЕТ СН'!$H$14+СВЦЭМ!$D$10+'СЕТ СН'!$H$5-'СЕТ СН'!$H$24</f>
        <v>4025.7406242699999</v>
      </c>
      <c r="N102" s="36">
        <f>SUMIFS(СВЦЭМ!$D$39:$D$782,СВЦЭМ!$A$39:$A$782,$A102,СВЦЭМ!$B$39:$B$782,N$83)+'СЕТ СН'!$H$14+СВЦЭМ!$D$10+'СЕТ СН'!$H$5-'СЕТ СН'!$H$24</f>
        <v>4088.7578125800001</v>
      </c>
      <c r="O102" s="36">
        <f>SUMIFS(СВЦЭМ!$D$39:$D$782,СВЦЭМ!$A$39:$A$782,$A102,СВЦЭМ!$B$39:$B$782,O$83)+'СЕТ СН'!$H$14+СВЦЭМ!$D$10+'СЕТ СН'!$H$5-'СЕТ СН'!$H$24</f>
        <v>4154.8818856099997</v>
      </c>
      <c r="P102" s="36">
        <f>SUMIFS(СВЦЭМ!$D$39:$D$782,СВЦЭМ!$A$39:$A$782,$A102,СВЦЭМ!$B$39:$B$782,P$83)+'СЕТ СН'!$H$14+СВЦЭМ!$D$10+'СЕТ СН'!$H$5-'СЕТ СН'!$H$24</f>
        <v>4180.6812438199995</v>
      </c>
      <c r="Q102" s="36">
        <f>SUMIFS(СВЦЭМ!$D$39:$D$782,СВЦЭМ!$A$39:$A$782,$A102,СВЦЭМ!$B$39:$B$782,Q$83)+'СЕТ СН'!$H$14+СВЦЭМ!$D$10+'СЕТ СН'!$H$5-'СЕТ СН'!$H$24</f>
        <v>4153.4619572499996</v>
      </c>
      <c r="R102" s="36">
        <f>SUMIFS(СВЦЭМ!$D$39:$D$782,СВЦЭМ!$A$39:$A$782,$A102,СВЦЭМ!$B$39:$B$782,R$83)+'СЕТ СН'!$H$14+СВЦЭМ!$D$10+'СЕТ СН'!$H$5-'СЕТ СН'!$H$24</f>
        <v>4085.1498385599998</v>
      </c>
      <c r="S102" s="36">
        <f>SUMIFS(СВЦЭМ!$D$39:$D$782,СВЦЭМ!$A$39:$A$782,$A102,СВЦЭМ!$B$39:$B$782,S$83)+'СЕТ СН'!$H$14+СВЦЭМ!$D$10+'СЕТ СН'!$H$5-'СЕТ СН'!$H$24</f>
        <v>4033.93612794</v>
      </c>
      <c r="T102" s="36">
        <f>SUMIFS(СВЦЭМ!$D$39:$D$782,СВЦЭМ!$A$39:$A$782,$A102,СВЦЭМ!$B$39:$B$782,T$83)+'СЕТ СН'!$H$14+СВЦЭМ!$D$10+'СЕТ СН'!$H$5-'СЕТ СН'!$H$24</f>
        <v>3986.7039051500001</v>
      </c>
      <c r="U102" s="36">
        <f>SUMIFS(СВЦЭМ!$D$39:$D$782,СВЦЭМ!$A$39:$A$782,$A102,СВЦЭМ!$B$39:$B$782,U$83)+'СЕТ СН'!$H$14+СВЦЭМ!$D$10+'СЕТ СН'!$H$5-'СЕТ СН'!$H$24</f>
        <v>3957.6778478799997</v>
      </c>
      <c r="V102" s="36">
        <f>SUMIFS(СВЦЭМ!$D$39:$D$782,СВЦЭМ!$A$39:$A$782,$A102,СВЦЭМ!$B$39:$B$782,V$83)+'СЕТ СН'!$H$14+СВЦЭМ!$D$10+'СЕТ СН'!$H$5-'СЕТ СН'!$H$24</f>
        <v>3975.0073836700003</v>
      </c>
      <c r="W102" s="36">
        <f>SUMIFS(СВЦЭМ!$D$39:$D$782,СВЦЭМ!$A$39:$A$782,$A102,СВЦЭМ!$B$39:$B$782,W$83)+'СЕТ СН'!$H$14+СВЦЭМ!$D$10+'СЕТ СН'!$H$5-'СЕТ СН'!$H$24</f>
        <v>3999.3829514999998</v>
      </c>
      <c r="X102" s="36">
        <f>SUMIFS(СВЦЭМ!$D$39:$D$782,СВЦЭМ!$A$39:$A$782,$A102,СВЦЭМ!$B$39:$B$782,X$83)+'СЕТ СН'!$H$14+СВЦЭМ!$D$10+'СЕТ СН'!$H$5-'СЕТ СН'!$H$24</f>
        <v>4015.43762965</v>
      </c>
      <c r="Y102" s="36">
        <f>SUMIFS(СВЦЭМ!$D$39:$D$782,СВЦЭМ!$A$39:$A$782,$A102,СВЦЭМ!$B$39:$B$782,Y$83)+'СЕТ СН'!$H$14+СВЦЭМ!$D$10+'СЕТ СН'!$H$5-'СЕТ СН'!$H$24</f>
        <v>4055.1131466400002</v>
      </c>
    </row>
    <row r="103" spans="1:25" ht="15.75" x14ac:dyDescent="0.2">
      <c r="A103" s="35">
        <f t="shared" si="2"/>
        <v>44640</v>
      </c>
      <c r="B103" s="36">
        <f>SUMIFS(СВЦЭМ!$D$39:$D$782,СВЦЭМ!$A$39:$A$782,$A103,СВЦЭМ!$B$39:$B$782,B$83)+'СЕТ СН'!$H$14+СВЦЭМ!$D$10+'СЕТ СН'!$H$5-'СЕТ СН'!$H$24</f>
        <v>4071.1374735500003</v>
      </c>
      <c r="C103" s="36">
        <f>SUMIFS(СВЦЭМ!$D$39:$D$782,СВЦЭМ!$A$39:$A$782,$A103,СВЦЭМ!$B$39:$B$782,C$83)+'СЕТ СН'!$H$14+СВЦЭМ!$D$10+'СЕТ СН'!$H$5-'СЕТ СН'!$H$24</f>
        <v>4111.2980831900004</v>
      </c>
      <c r="D103" s="36">
        <f>SUMIFS(СВЦЭМ!$D$39:$D$782,СВЦЭМ!$A$39:$A$782,$A103,СВЦЭМ!$B$39:$B$782,D$83)+'СЕТ СН'!$H$14+СВЦЭМ!$D$10+'СЕТ СН'!$H$5-'СЕТ СН'!$H$24</f>
        <v>4199.0614112700005</v>
      </c>
      <c r="E103" s="36">
        <f>SUMIFS(СВЦЭМ!$D$39:$D$782,СВЦЭМ!$A$39:$A$782,$A103,СВЦЭМ!$B$39:$B$782,E$83)+'СЕТ СН'!$H$14+СВЦЭМ!$D$10+'СЕТ СН'!$H$5-'СЕТ СН'!$H$24</f>
        <v>4253.2857390500003</v>
      </c>
      <c r="F103" s="36">
        <f>SUMIFS(СВЦЭМ!$D$39:$D$782,СВЦЭМ!$A$39:$A$782,$A103,СВЦЭМ!$B$39:$B$782,F$83)+'СЕТ СН'!$H$14+СВЦЭМ!$D$10+'СЕТ СН'!$H$5-'СЕТ СН'!$H$24</f>
        <v>4251.3992749700001</v>
      </c>
      <c r="G103" s="36">
        <f>SUMIFS(СВЦЭМ!$D$39:$D$782,СВЦЭМ!$A$39:$A$782,$A103,СВЦЭМ!$B$39:$B$782,G$83)+'СЕТ СН'!$H$14+СВЦЭМ!$D$10+'СЕТ СН'!$H$5-'СЕТ СН'!$H$24</f>
        <v>4215.0094314400003</v>
      </c>
      <c r="H103" s="36">
        <f>SUMIFS(СВЦЭМ!$D$39:$D$782,СВЦЭМ!$A$39:$A$782,$A103,СВЦЭМ!$B$39:$B$782,H$83)+'СЕТ СН'!$H$14+СВЦЭМ!$D$10+'СЕТ СН'!$H$5-'СЕТ СН'!$H$24</f>
        <v>4153.4477619400004</v>
      </c>
      <c r="I103" s="36">
        <f>SUMIFS(СВЦЭМ!$D$39:$D$782,СВЦЭМ!$A$39:$A$782,$A103,СВЦЭМ!$B$39:$B$782,I$83)+'СЕТ СН'!$H$14+СВЦЭМ!$D$10+'СЕТ СН'!$H$5-'СЕТ СН'!$H$24</f>
        <v>4051.8589030100002</v>
      </c>
      <c r="J103" s="36">
        <f>SUMIFS(СВЦЭМ!$D$39:$D$782,СВЦЭМ!$A$39:$A$782,$A103,СВЦЭМ!$B$39:$B$782,J$83)+'СЕТ СН'!$H$14+СВЦЭМ!$D$10+'СЕТ СН'!$H$5-'СЕТ СН'!$H$24</f>
        <v>3999.67885191</v>
      </c>
      <c r="K103" s="36">
        <f>SUMIFS(СВЦЭМ!$D$39:$D$782,СВЦЭМ!$A$39:$A$782,$A103,СВЦЭМ!$B$39:$B$782,K$83)+'СЕТ СН'!$H$14+СВЦЭМ!$D$10+'СЕТ СН'!$H$5-'СЕТ СН'!$H$24</f>
        <v>3982.3279303999998</v>
      </c>
      <c r="L103" s="36">
        <f>SUMIFS(СВЦЭМ!$D$39:$D$782,СВЦЭМ!$A$39:$A$782,$A103,СВЦЭМ!$B$39:$B$782,L$83)+'СЕТ СН'!$H$14+СВЦЭМ!$D$10+'СЕТ СН'!$H$5-'СЕТ СН'!$H$24</f>
        <v>3973.7384336</v>
      </c>
      <c r="M103" s="36">
        <f>SUMIFS(СВЦЭМ!$D$39:$D$782,СВЦЭМ!$A$39:$A$782,$A103,СВЦЭМ!$B$39:$B$782,M$83)+'СЕТ СН'!$H$14+СВЦЭМ!$D$10+'СЕТ СН'!$H$5-'СЕТ СН'!$H$24</f>
        <v>4026.3723919499998</v>
      </c>
      <c r="N103" s="36">
        <f>SUMIFS(СВЦЭМ!$D$39:$D$782,СВЦЭМ!$A$39:$A$782,$A103,СВЦЭМ!$B$39:$B$782,N$83)+'СЕТ СН'!$H$14+СВЦЭМ!$D$10+'СЕТ СН'!$H$5-'СЕТ СН'!$H$24</f>
        <v>4104.6659925399999</v>
      </c>
      <c r="O103" s="36">
        <f>SUMIFS(СВЦЭМ!$D$39:$D$782,СВЦЭМ!$A$39:$A$782,$A103,СВЦЭМ!$B$39:$B$782,O$83)+'СЕТ СН'!$H$14+СВЦЭМ!$D$10+'СЕТ СН'!$H$5-'СЕТ СН'!$H$24</f>
        <v>4176.3464350800004</v>
      </c>
      <c r="P103" s="36">
        <f>SUMIFS(СВЦЭМ!$D$39:$D$782,СВЦЭМ!$A$39:$A$782,$A103,СВЦЭМ!$B$39:$B$782,P$83)+'СЕТ СН'!$H$14+СВЦЭМ!$D$10+'СЕТ СН'!$H$5-'СЕТ СН'!$H$24</f>
        <v>4193.8631998000001</v>
      </c>
      <c r="Q103" s="36">
        <f>SUMIFS(СВЦЭМ!$D$39:$D$782,СВЦЭМ!$A$39:$A$782,$A103,СВЦЭМ!$B$39:$B$782,Q$83)+'СЕТ СН'!$H$14+СВЦЭМ!$D$10+'СЕТ СН'!$H$5-'СЕТ СН'!$H$24</f>
        <v>4171.6793156100002</v>
      </c>
      <c r="R103" s="36">
        <f>SUMIFS(СВЦЭМ!$D$39:$D$782,СВЦЭМ!$A$39:$A$782,$A103,СВЦЭМ!$B$39:$B$782,R$83)+'СЕТ СН'!$H$14+СВЦЭМ!$D$10+'СЕТ СН'!$H$5-'СЕТ СН'!$H$24</f>
        <v>4093.7187727199998</v>
      </c>
      <c r="S103" s="36">
        <f>SUMIFS(СВЦЭМ!$D$39:$D$782,СВЦЭМ!$A$39:$A$782,$A103,СВЦЭМ!$B$39:$B$782,S$83)+'СЕТ СН'!$H$14+СВЦЭМ!$D$10+'СЕТ СН'!$H$5-'СЕТ СН'!$H$24</f>
        <v>4021.6201195799999</v>
      </c>
      <c r="T103" s="36">
        <f>SUMIFS(СВЦЭМ!$D$39:$D$782,СВЦЭМ!$A$39:$A$782,$A103,СВЦЭМ!$B$39:$B$782,T$83)+'СЕТ СН'!$H$14+СВЦЭМ!$D$10+'СЕТ СН'!$H$5-'СЕТ СН'!$H$24</f>
        <v>3969.9797377599998</v>
      </c>
      <c r="U103" s="36">
        <f>SUMIFS(СВЦЭМ!$D$39:$D$782,СВЦЭМ!$A$39:$A$782,$A103,СВЦЭМ!$B$39:$B$782,U$83)+'СЕТ СН'!$H$14+СВЦЭМ!$D$10+'СЕТ СН'!$H$5-'СЕТ СН'!$H$24</f>
        <v>3932.19641873</v>
      </c>
      <c r="V103" s="36">
        <f>SUMIFS(СВЦЭМ!$D$39:$D$782,СВЦЭМ!$A$39:$A$782,$A103,СВЦЭМ!$B$39:$B$782,V$83)+'СЕТ СН'!$H$14+СВЦЭМ!$D$10+'СЕТ СН'!$H$5-'СЕТ СН'!$H$24</f>
        <v>3946.0663210100001</v>
      </c>
      <c r="W103" s="36">
        <f>SUMIFS(СВЦЭМ!$D$39:$D$782,СВЦЭМ!$A$39:$A$782,$A103,СВЦЭМ!$B$39:$B$782,W$83)+'СЕТ СН'!$H$14+СВЦЭМ!$D$10+'СЕТ СН'!$H$5-'СЕТ СН'!$H$24</f>
        <v>3971.2575939899998</v>
      </c>
      <c r="X103" s="36">
        <f>SUMIFS(СВЦЭМ!$D$39:$D$782,СВЦЭМ!$A$39:$A$782,$A103,СВЦЭМ!$B$39:$B$782,X$83)+'СЕТ СН'!$H$14+СВЦЭМ!$D$10+'СЕТ СН'!$H$5-'СЕТ СН'!$H$24</f>
        <v>3997.97702196</v>
      </c>
      <c r="Y103" s="36">
        <f>SUMIFS(СВЦЭМ!$D$39:$D$782,СВЦЭМ!$A$39:$A$782,$A103,СВЦЭМ!$B$39:$B$782,Y$83)+'СЕТ СН'!$H$14+СВЦЭМ!$D$10+'СЕТ СН'!$H$5-'СЕТ СН'!$H$24</f>
        <v>4049.7031337099997</v>
      </c>
    </row>
    <row r="104" spans="1:25" ht="15.75" x14ac:dyDescent="0.2">
      <c r="A104" s="35">
        <f t="shared" si="2"/>
        <v>44641</v>
      </c>
      <c r="B104" s="36">
        <f>SUMIFS(СВЦЭМ!$D$39:$D$782,СВЦЭМ!$A$39:$A$782,$A104,СВЦЭМ!$B$39:$B$782,B$83)+'СЕТ СН'!$H$14+СВЦЭМ!$D$10+'СЕТ СН'!$H$5-'СЕТ СН'!$H$24</f>
        <v>4051.5697254900001</v>
      </c>
      <c r="C104" s="36">
        <f>SUMIFS(СВЦЭМ!$D$39:$D$782,СВЦЭМ!$A$39:$A$782,$A104,СВЦЭМ!$B$39:$B$782,C$83)+'СЕТ СН'!$H$14+СВЦЭМ!$D$10+'СЕТ СН'!$H$5-'СЕТ СН'!$H$24</f>
        <v>4109.2599417700003</v>
      </c>
      <c r="D104" s="36">
        <f>SUMIFS(СВЦЭМ!$D$39:$D$782,СВЦЭМ!$A$39:$A$782,$A104,СВЦЭМ!$B$39:$B$782,D$83)+'СЕТ СН'!$H$14+СВЦЭМ!$D$10+'СЕТ СН'!$H$5-'СЕТ СН'!$H$24</f>
        <v>4208.43878296</v>
      </c>
      <c r="E104" s="36">
        <f>SUMIFS(СВЦЭМ!$D$39:$D$782,СВЦЭМ!$A$39:$A$782,$A104,СВЦЭМ!$B$39:$B$782,E$83)+'СЕТ СН'!$H$14+СВЦЭМ!$D$10+'СЕТ СН'!$H$5-'СЕТ СН'!$H$24</f>
        <v>4256.9024882800004</v>
      </c>
      <c r="F104" s="36">
        <f>SUMIFS(СВЦЭМ!$D$39:$D$782,СВЦЭМ!$A$39:$A$782,$A104,СВЦЭМ!$B$39:$B$782,F$83)+'СЕТ СН'!$H$14+СВЦЭМ!$D$10+'СЕТ СН'!$H$5-'СЕТ СН'!$H$24</f>
        <v>4251.1972385400004</v>
      </c>
      <c r="G104" s="36">
        <f>SUMIFS(СВЦЭМ!$D$39:$D$782,СВЦЭМ!$A$39:$A$782,$A104,СВЦЭМ!$B$39:$B$782,G$83)+'СЕТ СН'!$H$14+СВЦЭМ!$D$10+'СЕТ СН'!$H$5-'СЕТ СН'!$H$24</f>
        <v>4236.5563889799996</v>
      </c>
      <c r="H104" s="36">
        <f>SUMIFS(СВЦЭМ!$D$39:$D$782,СВЦЭМ!$A$39:$A$782,$A104,СВЦЭМ!$B$39:$B$782,H$83)+'СЕТ СН'!$H$14+СВЦЭМ!$D$10+'СЕТ СН'!$H$5-'СЕТ СН'!$H$24</f>
        <v>4189.3686170800001</v>
      </c>
      <c r="I104" s="36">
        <f>SUMIFS(СВЦЭМ!$D$39:$D$782,СВЦЭМ!$A$39:$A$782,$A104,СВЦЭМ!$B$39:$B$782,I$83)+'СЕТ СН'!$H$14+СВЦЭМ!$D$10+'СЕТ СН'!$H$5-'СЕТ СН'!$H$24</f>
        <v>4090.7126788800001</v>
      </c>
      <c r="J104" s="36">
        <f>SUMIFS(СВЦЭМ!$D$39:$D$782,СВЦЭМ!$A$39:$A$782,$A104,СВЦЭМ!$B$39:$B$782,J$83)+'СЕТ СН'!$H$14+СВЦЭМ!$D$10+'СЕТ СН'!$H$5-'СЕТ СН'!$H$24</f>
        <v>4074.2575322900002</v>
      </c>
      <c r="K104" s="36">
        <f>SUMIFS(СВЦЭМ!$D$39:$D$782,СВЦЭМ!$A$39:$A$782,$A104,СВЦЭМ!$B$39:$B$782,K$83)+'СЕТ СН'!$H$14+СВЦЭМ!$D$10+'СЕТ СН'!$H$5-'СЕТ СН'!$H$24</f>
        <v>4070.2306383499999</v>
      </c>
      <c r="L104" s="36">
        <f>SUMIFS(СВЦЭМ!$D$39:$D$782,СВЦЭМ!$A$39:$A$782,$A104,СВЦЭМ!$B$39:$B$782,L$83)+'СЕТ СН'!$H$14+СВЦЭМ!$D$10+'СЕТ СН'!$H$5-'СЕТ СН'!$H$24</f>
        <v>4087.3716468600001</v>
      </c>
      <c r="M104" s="36">
        <f>SUMIFS(СВЦЭМ!$D$39:$D$782,СВЦЭМ!$A$39:$A$782,$A104,СВЦЭМ!$B$39:$B$782,M$83)+'СЕТ СН'!$H$14+СВЦЭМ!$D$10+'СЕТ СН'!$H$5-'СЕТ СН'!$H$24</f>
        <v>4118.1573457499999</v>
      </c>
      <c r="N104" s="36">
        <f>SUMIFS(СВЦЭМ!$D$39:$D$782,СВЦЭМ!$A$39:$A$782,$A104,СВЦЭМ!$B$39:$B$782,N$83)+'СЕТ СН'!$H$14+СВЦЭМ!$D$10+'СЕТ СН'!$H$5-'СЕТ СН'!$H$24</f>
        <v>4191.3252563999995</v>
      </c>
      <c r="O104" s="36">
        <f>SUMIFS(СВЦЭМ!$D$39:$D$782,СВЦЭМ!$A$39:$A$782,$A104,СВЦЭМ!$B$39:$B$782,O$83)+'СЕТ СН'!$H$14+СВЦЭМ!$D$10+'СЕТ СН'!$H$5-'СЕТ СН'!$H$24</f>
        <v>4244.2502470600002</v>
      </c>
      <c r="P104" s="36">
        <f>SUMIFS(СВЦЭМ!$D$39:$D$782,СВЦЭМ!$A$39:$A$782,$A104,СВЦЭМ!$B$39:$B$782,P$83)+'СЕТ СН'!$H$14+СВЦЭМ!$D$10+'СЕТ СН'!$H$5-'СЕТ СН'!$H$24</f>
        <v>4255.9163369400003</v>
      </c>
      <c r="Q104" s="36">
        <f>SUMIFS(СВЦЭМ!$D$39:$D$782,СВЦЭМ!$A$39:$A$782,$A104,СВЦЭМ!$B$39:$B$782,Q$83)+'СЕТ СН'!$H$14+СВЦЭМ!$D$10+'СЕТ СН'!$H$5-'СЕТ СН'!$H$24</f>
        <v>4201.4055902300006</v>
      </c>
      <c r="R104" s="36">
        <f>SUMIFS(СВЦЭМ!$D$39:$D$782,СВЦЭМ!$A$39:$A$782,$A104,СВЦЭМ!$B$39:$B$782,R$83)+'СЕТ СН'!$H$14+СВЦЭМ!$D$10+'СЕТ СН'!$H$5-'СЕТ СН'!$H$24</f>
        <v>4083.9878910899997</v>
      </c>
      <c r="S104" s="36">
        <f>SUMIFS(СВЦЭМ!$D$39:$D$782,СВЦЭМ!$A$39:$A$782,$A104,СВЦЭМ!$B$39:$B$782,S$83)+'СЕТ СН'!$H$14+СВЦЭМ!$D$10+'СЕТ СН'!$H$5-'СЕТ СН'!$H$24</f>
        <v>3998.70721658</v>
      </c>
      <c r="T104" s="36">
        <f>SUMIFS(СВЦЭМ!$D$39:$D$782,СВЦЭМ!$A$39:$A$782,$A104,СВЦЭМ!$B$39:$B$782,T$83)+'СЕТ СН'!$H$14+СВЦЭМ!$D$10+'СЕТ СН'!$H$5-'СЕТ СН'!$H$24</f>
        <v>3935.6119811400004</v>
      </c>
      <c r="U104" s="36">
        <f>SUMIFS(СВЦЭМ!$D$39:$D$782,СВЦЭМ!$A$39:$A$782,$A104,СВЦЭМ!$B$39:$B$782,U$83)+'СЕТ СН'!$H$14+СВЦЭМ!$D$10+'СЕТ СН'!$H$5-'СЕТ СН'!$H$24</f>
        <v>3970.36084622</v>
      </c>
      <c r="V104" s="36">
        <f>SUMIFS(СВЦЭМ!$D$39:$D$782,СВЦЭМ!$A$39:$A$782,$A104,СВЦЭМ!$B$39:$B$782,V$83)+'СЕТ СН'!$H$14+СВЦЭМ!$D$10+'СЕТ СН'!$H$5-'СЕТ СН'!$H$24</f>
        <v>4078.8126428099999</v>
      </c>
      <c r="W104" s="36">
        <f>SUMIFS(СВЦЭМ!$D$39:$D$782,СВЦЭМ!$A$39:$A$782,$A104,СВЦЭМ!$B$39:$B$782,W$83)+'СЕТ СН'!$H$14+СВЦЭМ!$D$10+'СЕТ СН'!$H$5-'СЕТ СН'!$H$24</f>
        <v>4102.0666643799996</v>
      </c>
      <c r="X104" s="36">
        <f>SUMIFS(СВЦЭМ!$D$39:$D$782,СВЦЭМ!$A$39:$A$782,$A104,СВЦЭМ!$B$39:$B$782,X$83)+'СЕТ СН'!$H$14+СВЦЭМ!$D$10+'СЕТ СН'!$H$5-'СЕТ СН'!$H$24</f>
        <v>4122.4832714900003</v>
      </c>
      <c r="Y104" s="36">
        <f>SUMIFS(СВЦЭМ!$D$39:$D$782,СВЦЭМ!$A$39:$A$782,$A104,СВЦЭМ!$B$39:$B$782,Y$83)+'СЕТ СН'!$H$14+СВЦЭМ!$D$10+'СЕТ СН'!$H$5-'СЕТ СН'!$H$24</f>
        <v>4144.1330336600004</v>
      </c>
    </row>
    <row r="105" spans="1:25" ht="15.75" x14ac:dyDescent="0.2">
      <c r="A105" s="35">
        <f t="shared" si="2"/>
        <v>44642</v>
      </c>
      <c r="B105" s="36">
        <f>SUMIFS(СВЦЭМ!$D$39:$D$782,СВЦЭМ!$A$39:$A$782,$A105,СВЦЭМ!$B$39:$B$782,B$83)+'СЕТ СН'!$H$14+СВЦЭМ!$D$10+'СЕТ СН'!$H$5-'СЕТ СН'!$H$24</f>
        <v>4183.6189768900003</v>
      </c>
      <c r="C105" s="36">
        <f>SUMIFS(СВЦЭМ!$D$39:$D$782,СВЦЭМ!$A$39:$A$782,$A105,СВЦЭМ!$B$39:$B$782,C$83)+'СЕТ СН'!$H$14+СВЦЭМ!$D$10+'СЕТ СН'!$H$5-'СЕТ СН'!$H$24</f>
        <v>4218.0938657099996</v>
      </c>
      <c r="D105" s="36">
        <f>SUMIFS(СВЦЭМ!$D$39:$D$782,СВЦЭМ!$A$39:$A$782,$A105,СВЦЭМ!$B$39:$B$782,D$83)+'СЕТ СН'!$H$14+СВЦЭМ!$D$10+'СЕТ СН'!$H$5-'СЕТ СН'!$H$24</f>
        <v>4285.9942320499995</v>
      </c>
      <c r="E105" s="36">
        <f>SUMIFS(СВЦЭМ!$D$39:$D$782,СВЦЭМ!$A$39:$A$782,$A105,СВЦЭМ!$B$39:$B$782,E$83)+'СЕТ СН'!$H$14+СВЦЭМ!$D$10+'СЕТ СН'!$H$5-'СЕТ СН'!$H$24</f>
        <v>4327.8417125899996</v>
      </c>
      <c r="F105" s="36">
        <f>SUMIFS(СВЦЭМ!$D$39:$D$782,СВЦЭМ!$A$39:$A$782,$A105,СВЦЭМ!$B$39:$B$782,F$83)+'СЕТ СН'!$H$14+СВЦЭМ!$D$10+'СЕТ СН'!$H$5-'СЕТ СН'!$H$24</f>
        <v>4309.9670767899997</v>
      </c>
      <c r="G105" s="36">
        <f>SUMIFS(СВЦЭМ!$D$39:$D$782,СВЦЭМ!$A$39:$A$782,$A105,СВЦЭМ!$B$39:$B$782,G$83)+'СЕТ СН'!$H$14+СВЦЭМ!$D$10+'СЕТ СН'!$H$5-'СЕТ СН'!$H$24</f>
        <v>4293.9431234700005</v>
      </c>
      <c r="H105" s="36">
        <f>SUMIFS(СВЦЭМ!$D$39:$D$782,СВЦЭМ!$A$39:$A$782,$A105,СВЦЭМ!$B$39:$B$782,H$83)+'СЕТ СН'!$H$14+СВЦЭМ!$D$10+'СЕТ СН'!$H$5-'СЕТ СН'!$H$24</f>
        <v>4223.0847732800003</v>
      </c>
      <c r="I105" s="36">
        <f>SUMIFS(СВЦЭМ!$D$39:$D$782,СВЦЭМ!$A$39:$A$782,$A105,СВЦЭМ!$B$39:$B$782,I$83)+'СЕТ СН'!$H$14+СВЦЭМ!$D$10+'СЕТ СН'!$H$5-'СЕТ СН'!$H$24</f>
        <v>4126.8397256200005</v>
      </c>
      <c r="J105" s="36">
        <f>SUMIFS(СВЦЭМ!$D$39:$D$782,СВЦЭМ!$A$39:$A$782,$A105,СВЦЭМ!$B$39:$B$782,J$83)+'СЕТ СН'!$H$14+СВЦЭМ!$D$10+'СЕТ СН'!$H$5-'СЕТ СН'!$H$24</f>
        <v>4092.87478268</v>
      </c>
      <c r="K105" s="36">
        <f>SUMIFS(СВЦЭМ!$D$39:$D$782,СВЦЭМ!$A$39:$A$782,$A105,СВЦЭМ!$B$39:$B$782,K$83)+'СЕТ СН'!$H$14+СВЦЭМ!$D$10+'СЕТ СН'!$H$5-'СЕТ СН'!$H$24</f>
        <v>4104.0392401299996</v>
      </c>
      <c r="L105" s="36">
        <f>SUMIFS(СВЦЭМ!$D$39:$D$782,СВЦЭМ!$A$39:$A$782,$A105,СВЦЭМ!$B$39:$B$782,L$83)+'СЕТ СН'!$H$14+СВЦЭМ!$D$10+'СЕТ СН'!$H$5-'СЕТ СН'!$H$24</f>
        <v>4102.7587382399997</v>
      </c>
      <c r="M105" s="36">
        <f>SUMIFS(СВЦЭМ!$D$39:$D$782,СВЦЭМ!$A$39:$A$782,$A105,СВЦЭМ!$B$39:$B$782,M$83)+'СЕТ СН'!$H$14+СВЦЭМ!$D$10+'СЕТ СН'!$H$5-'СЕТ СН'!$H$24</f>
        <v>4176.4888680900003</v>
      </c>
      <c r="N105" s="36">
        <f>SUMIFS(СВЦЭМ!$D$39:$D$782,СВЦЭМ!$A$39:$A$782,$A105,СВЦЭМ!$B$39:$B$782,N$83)+'СЕТ СН'!$H$14+СВЦЭМ!$D$10+'СЕТ СН'!$H$5-'СЕТ СН'!$H$24</f>
        <v>4247.3315348300002</v>
      </c>
      <c r="O105" s="36">
        <f>SUMIFS(СВЦЭМ!$D$39:$D$782,СВЦЭМ!$A$39:$A$782,$A105,СВЦЭМ!$B$39:$B$782,O$83)+'СЕТ СН'!$H$14+СВЦЭМ!$D$10+'СЕТ СН'!$H$5-'СЕТ СН'!$H$24</f>
        <v>4314.7272204299998</v>
      </c>
      <c r="P105" s="36">
        <f>SUMIFS(СВЦЭМ!$D$39:$D$782,СВЦЭМ!$A$39:$A$782,$A105,СВЦЭМ!$B$39:$B$782,P$83)+'СЕТ СН'!$H$14+СВЦЭМ!$D$10+'СЕТ СН'!$H$5-'СЕТ СН'!$H$24</f>
        <v>4315.8075186400001</v>
      </c>
      <c r="Q105" s="36">
        <f>SUMIFS(СВЦЭМ!$D$39:$D$782,СВЦЭМ!$A$39:$A$782,$A105,СВЦЭМ!$B$39:$B$782,Q$83)+'СЕТ СН'!$H$14+СВЦЭМ!$D$10+'СЕТ СН'!$H$5-'СЕТ СН'!$H$24</f>
        <v>4278.3364647099997</v>
      </c>
      <c r="R105" s="36">
        <f>SUMIFS(СВЦЭМ!$D$39:$D$782,СВЦЭМ!$A$39:$A$782,$A105,СВЦЭМ!$B$39:$B$782,R$83)+'СЕТ СН'!$H$14+СВЦЭМ!$D$10+'СЕТ СН'!$H$5-'СЕТ СН'!$H$24</f>
        <v>4155.8944662100002</v>
      </c>
      <c r="S105" s="36">
        <f>SUMIFS(СВЦЭМ!$D$39:$D$782,СВЦЭМ!$A$39:$A$782,$A105,СВЦЭМ!$B$39:$B$782,S$83)+'СЕТ СН'!$H$14+СВЦЭМ!$D$10+'СЕТ СН'!$H$5-'СЕТ СН'!$H$24</f>
        <v>4056.7906778900001</v>
      </c>
      <c r="T105" s="36">
        <f>SUMIFS(СВЦЭМ!$D$39:$D$782,СВЦЭМ!$A$39:$A$782,$A105,СВЦЭМ!$B$39:$B$782,T$83)+'СЕТ СН'!$H$14+СВЦЭМ!$D$10+'СЕТ СН'!$H$5-'СЕТ СН'!$H$24</f>
        <v>3987.5224438800001</v>
      </c>
      <c r="U105" s="36">
        <f>SUMIFS(СВЦЭМ!$D$39:$D$782,СВЦЭМ!$A$39:$A$782,$A105,СВЦЭМ!$B$39:$B$782,U$83)+'СЕТ СН'!$H$14+СВЦЭМ!$D$10+'СЕТ СН'!$H$5-'СЕТ СН'!$H$24</f>
        <v>4017.2085926</v>
      </c>
      <c r="V105" s="36">
        <f>SUMIFS(СВЦЭМ!$D$39:$D$782,СВЦЭМ!$A$39:$A$782,$A105,СВЦЭМ!$B$39:$B$782,V$83)+'СЕТ СН'!$H$14+СВЦЭМ!$D$10+'СЕТ СН'!$H$5-'СЕТ СН'!$H$24</f>
        <v>4132.2403348500002</v>
      </c>
      <c r="W105" s="36">
        <f>SUMIFS(СВЦЭМ!$D$39:$D$782,СВЦЭМ!$A$39:$A$782,$A105,СВЦЭМ!$B$39:$B$782,W$83)+'СЕТ СН'!$H$14+СВЦЭМ!$D$10+'СЕТ СН'!$H$5-'СЕТ СН'!$H$24</f>
        <v>4146.22058664</v>
      </c>
      <c r="X105" s="36">
        <f>SUMIFS(СВЦЭМ!$D$39:$D$782,СВЦЭМ!$A$39:$A$782,$A105,СВЦЭМ!$B$39:$B$782,X$83)+'СЕТ СН'!$H$14+СВЦЭМ!$D$10+'СЕТ СН'!$H$5-'СЕТ СН'!$H$24</f>
        <v>4160.7149435000001</v>
      </c>
      <c r="Y105" s="36">
        <f>SUMIFS(СВЦЭМ!$D$39:$D$782,СВЦЭМ!$A$39:$A$782,$A105,СВЦЭМ!$B$39:$B$782,Y$83)+'СЕТ СН'!$H$14+СВЦЭМ!$D$10+'СЕТ СН'!$H$5-'СЕТ СН'!$H$24</f>
        <v>4168.6602246700004</v>
      </c>
    </row>
    <row r="106" spans="1:25" ht="15.75" x14ac:dyDescent="0.2">
      <c r="A106" s="35">
        <f t="shared" si="2"/>
        <v>44643</v>
      </c>
      <c r="B106" s="36">
        <f>SUMIFS(СВЦЭМ!$D$39:$D$782,СВЦЭМ!$A$39:$A$782,$A106,СВЦЭМ!$B$39:$B$782,B$83)+'СЕТ СН'!$H$14+СВЦЭМ!$D$10+'СЕТ СН'!$H$5-'СЕТ СН'!$H$24</f>
        <v>4203.97674448</v>
      </c>
      <c r="C106" s="36">
        <f>SUMIFS(СВЦЭМ!$D$39:$D$782,СВЦЭМ!$A$39:$A$782,$A106,СВЦЭМ!$B$39:$B$782,C$83)+'СЕТ СН'!$H$14+СВЦЭМ!$D$10+'СЕТ СН'!$H$5-'СЕТ СН'!$H$24</f>
        <v>4232.7310811799998</v>
      </c>
      <c r="D106" s="36">
        <f>SUMIFS(СВЦЭМ!$D$39:$D$782,СВЦЭМ!$A$39:$A$782,$A106,СВЦЭМ!$B$39:$B$782,D$83)+'СЕТ СН'!$H$14+СВЦЭМ!$D$10+'СЕТ СН'!$H$5-'СЕТ СН'!$H$24</f>
        <v>4297.2757983399997</v>
      </c>
      <c r="E106" s="36">
        <f>SUMIFS(СВЦЭМ!$D$39:$D$782,СВЦЭМ!$A$39:$A$782,$A106,СВЦЭМ!$B$39:$B$782,E$83)+'СЕТ СН'!$H$14+СВЦЭМ!$D$10+'СЕТ СН'!$H$5-'СЕТ СН'!$H$24</f>
        <v>4344.2305445900001</v>
      </c>
      <c r="F106" s="36">
        <f>SUMIFS(СВЦЭМ!$D$39:$D$782,СВЦЭМ!$A$39:$A$782,$A106,СВЦЭМ!$B$39:$B$782,F$83)+'СЕТ СН'!$H$14+СВЦЭМ!$D$10+'СЕТ СН'!$H$5-'СЕТ СН'!$H$24</f>
        <v>4330.4671029199999</v>
      </c>
      <c r="G106" s="36">
        <f>SUMIFS(СВЦЭМ!$D$39:$D$782,СВЦЭМ!$A$39:$A$782,$A106,СВЦЭМ!$B$39:$B$782,G$83)+'СЕТ СН'!$H$14+СВЦЭМ!$D$10+'СЕТ СН'!$H$5-'СЕТ СН'!$H$24</f>
        <v>4294.7476406799997</v>
      </c>
      <c r="H106" s="36">
        <f>SUMIFS(СВЦЭМ!$D$39:$D$782,СВЦЭМ!$A$39:$A$782,$A106,СВЦЭМ!$B$39:$B$782,H$83)+'СЕТ СН'!$H$14+СВЦЭМ!$D$10+'СЕТ СН'!$H$5-'СЕТ СН'!$H$24</f>
        <v>4225.0591162299997</v>
      </c>
      <c r="I106" s="36">
        <f>SUMIFS(СВЦЭМ!$D$39:$D$782,СВЦЭМ!$A$39:$A$782,$A106,СВЦЭМ!$B$39:$B$782,I$83)+'СЕТ СН'!$H$14+СВЦЭМ!$D$10+'СЕТ СН'!$H$5-'СЕТ СН'!$H$24</f>
        <v>4145.6313808899995</v>
      </c>
      <c r="J106" s="36">
        <f>SUMIFS(СВЦЭМ!$D$39:$D$782,СВЦЭМ!$A$39:$A$782,$A106,СВЦЭМ!$B$39:$B$782,J$83)+'СЕТ СН'!$H$14+СВЦЭМ!$D$10+'СЕТ СН'!$H$5-'СЕТ СН'!$H$24</f>
        <v>4115.0552296300002</v>
      </c>
      <c r="K106" s="36">
        <f>SUMIFS(СВЦЭМ!$D$39:$D$782,СВЦЭМ!$A$39:$A$782,$A106,СВЦЭМ!$B$39:$B$782,K$83)+'СЕТ СН'!$H$14+СВЦЭМ!$D$10+'СЕТ СН'!$H$5-'СЕТ СН'!$H$24</f>
        <v>4131.0531115699996</v>
      </c>
      <c r="L106" s="36">
        <f>SUMIFS(СВЦЭМ!$D$39:$D$782,СВЦЭМ!$A$39:$A$782,$A106,СВЦЭМ!$B$39:$B$782,L$83)+'СЕТ СН'!$H$14+СВЦЭМ!$D$10+'СЕТ СН'!$H$5-'СЕТ СН'!$H$24</f>
        <v>4170.5249284299998</v>
      </c>
      <c r="M106" s="36">
        <f>SUMIFS(СВЦЭМ!$D$39:$D$782,СВЦЭМ!$A$39:$A$782,$A106,СВЦЭМ!$B$39:$B$782,M$83)+'СЕТ СН'!$H$14+СВЦЭМ!$D$10+'СЕТ СН'!$H$5-'СЕТ СН'!$H$24</f>
        <v>4200.8053389699999</v>
      </c>
      <c r="N106" s="36">
        <f>SUMIFS(СВЦЭМ!$D$39:$D$782,СВЦЭМ!$A$39:$A$782,$A106,СВЦЭМ!$B$39:$B$782,N$83)+'СЕТ СН'!$H$14+СВЦЭМ!$D$10+'СЕТ СН'!$H$5-'СЕТ СН'!$H$24</f>
        <v>4240.2704545400002</v>
      </c>
      <c r="O106" s="36">
        <f>SUMIFS(СВЦЭМ!$D$39:$D$782,СВЦЭМ!$A$39:$A$782,$A106,СВЦЭМ!$B$39:$B$782,O$83)+'СЕТ СН'!$H$14+СВЦЭМ!$D$10+'СЕТ СН'!$H$5-'СЕТ СН'!$H$24</f>
        <v>4292.0165615799997</v>
      </c>
      <c r="P106" s="36">
        <f>SUMIFS(СВЦЭМ!$D$39:$D$782,СВЦЭМ!$A$39:$A$782,$A106,СВЦЭМ!$B$39:$B$782,P$83)+'СЕТ СН'!$H$14+СВЦЭМ!$D$10+'СЕТ СН'!$H$5-'СЕТ СН'!$H$24</f>
        <v>4335.38971029</v>
      </c>
      <c r="Q106" s="36">
        <f>SUMIFS(СВЦЭМ!$D$39:$D$782,СВЦЭМ!$A$39:$A$782,$A106,СВЦЭМ!$B$39:$B$782,Q$83)+'СЕТ СН'!$H$14+СВЦЭМ!$D$10+'СЕТ СН'!$H$5-'СЕТ СН'!$H$24</f>
        <v>4309.3964756599999</v>
      </c>
      <c r="R106" s="36">
        <f>SUMIFS(СВЦЭМ!$D$39:$D$782,СВЦЭМ!$A$39:$A$782,$A106,СВЦЭМ!$B$39:$B$782,R$83)+'СЕТ СН'!$H$14+СВЦЭМ!$D$10+'СЕТ СН'!$H$5-'СЕТ СН'!$H$24</f>
        <v>4232.5681553300001</v>
      </c>
      <c r="S106" s="36">
        <f>SUMIFS(СВЦЭМ!$D$39:$D$782,СВЦЭМ!$A$39:$A$782,$A106,СВЦЭМ!$B$39:$B$782,S$83)+'СЕТ СН'!$H$14+СВЦЭМ!$D$10+'СЕТ СН'!$H$5-'СЕТ СН'!$H$24</f>
        <v>4173.7441981299999</v>
      </c>
      <c r="T106" s="36">
        <f>SUMIFS(СВЦЭМ!$D$39:$D$782,СВЦЭМ!$A$39:$A$782,$A106,СВЦЭМ!$B$39:$B$782,T$83)+'СЕТ СН'!$H$14+СВЦЭМ!$D$10+'СЕТ СН'!$H$5-'СЕТ СН'!$H$24</f>
        <v>4119.8698636099998</v>
      </c>
      <c r="U106" s="36">
        <f>SUMIFS(СВЦЭМ!$D$39:$D$782,СВЦЭМ!$A$39:$A$782,$A106,СВЦЭМ!$B$39:$B$782,U$83)+'СЕТ СН'!$H$14+СВЦЭМ!$D$10+'СЕТ СН'!$H$5-'СЕТ СН'!$H$24</f>
        <v>4097.9292920500002</v>
      </c>
      <c r="V106" s="36">
        <f>SUMIFS(СВЦЭМ!$D$39:$D$782,СВЦЭМ!$A$39:$A$782,$A106,СВЦЭМ!$B$39:$B$782,V$83)+'СЕТ СН'!$H$14+СВЦЭМ!$D$10+'СЕТ СН'!$H$5-'СЕТ СН'!$H$24</f>
        <v>4110.5112932800002</v>
      </c>
      <c r="W106" s="36">
        <f>SUMIFS(СВЦЭМ!$D$39:$D$782,СВЦЭМ!$A$39:$A$782,$A106,СВЦЭМ!$B$39:$B$782,W$83)+'СЕТ СН'!$H$14+СВЦЭМ!$D$10+'СЕТ СН'!$H$5-'СЕТ СН'!$H$24</f>
        <v>4122.5753072400003</v>
      </c>
      <c r="X106" s="36">
        <f>SUMIFS(СВЦЭМ!$D$39:$D$782,СВЦЭМ!$A$39:$A$782,$A106,СВЦЭМ!$B$39:$B$782,X$83)+'СЕТ СН'!$H$14+СВЦЭМ!$D$10+'СЕТ СН'!$H$5-'СЕТ СН'!$H$24</f>
        <v>4131.83110407</v>
      </c>
      <c r="Y106" s="36">
        <f>SUMIFS(СВЦЭМ!$D$39:$D$782,СВЦЭМ!$A$39:$A$782,$A106,СВЦЭМ!$B$39:$B$782,Y$83)+'СЕТ СН'!$H$14+СВЦЭМ!$D$10+'СЕТ СН'!$H$5-'СЕТ СН'!$H$24</f>
        <v>4129.2779116599995</v>
      </c>
    </row>
    <row r="107" spans="1:25" ht="15.75" x14ac:dyDescent="0.2">
      <c r="A107" s="35">
        <f t="shared" si="2"/>
        <v>44644</v>
      </c>
      <c r="B107" s="36">
        <f>SUMIFS(СВЦЭМ!$D$39:$D$782,СВЦЭМ!$A$39:$A$782,$A107,СВЦЭМ!$B$39:$B$782,B$83)+'СЕТ СН'!$H$14+СВЦЭМ!$D$10+'СЕТ СН'!$H$5-'СЕТ СН'!$H$24</f>
        <v>4211.6980346299997</v>
      </c>
      <c r="C107" s="36">
        <f>SUMIFS(СВЦЭМ!$D$39:$D$782,СВЦЭМ!$A$39:$A$782,$A107,СВЦЭМ!$B$39:$B$782,C$83)+'СЕТ СН'!$H$14+СВЦЭМ!$D$10+'СЕТ СН'!$H$5-'СЕТ СН'!$H$24</f>
        <v>4253.4697571100005</v>
      </c>
      <c r="D107" s="36">
        <f>SUMIFS(СВЦЭМ!$D$39:$D$782,СВЦЭМ!$A$39:$A$782,$A107,СВЦЭМ!$B$39:$B$782,D$83)+'СЕТ СН'!$H$14+СВЦЭМ!$D$10+'СЕТ СН'!$H$5-'СЕТ СН'!$H$24</f>
        <v>4320.4346445299998</v>
      </c>
      <c r="E107" s="36">
        <f>SUMIFS(СВЦЭМ!$D$39:$D$782,СВЦЭМ!$A$39:$A$782,$A107,СВЦЭМ!$B$39:$B$782,E$83)+'СЕТ СН'!$H$14+СВЦЭМ!$D$10+'СЕТ СН'!$H$5-'СЕТ СН'!$H$24</f>
        <v>4346.2234347100002</v>
      </c>
      <c r="F107" s="36">
        <f>SUMIFS(СВЦЭМ!$D$39:$D$782,СВЦЭМ!$A$39:$A$782,$A107,СВЦЭМ!$B$39:$B$782,F$83)+'СЕТ СН'!$H$14+СВЦЭМ!$D$10+'СЕТ СН'!$H$5-'СЕТ СН'!$H$24</f>
        <v>4337.6022273600001</v>
      </c>
      <c r="G107" s="36">
        <f>SUMIFS(СВЦЭМ!$D$39:$D$782,СВЦЭМ!$A$39:$A$782,$A107,СВЦЭМ!$B$39:$B$782,G$83)+'СЕТ СН'!$H$14+СВЦЭМ!$D$10+'СЕТ СН'!$H$5-'СЕТ СН'!$H$24</f>
        <v>4314.2447835000003</v>
      </c>
      <c r="H107" s="36">
        <f>SUMIFS(СВЦЭМ!$D$39:$D$782,СВЦЭМ!$A$39:$A$782,$A107,СВЦЭМ!$B$39:$B$782,H$83)+'СЕТ СН'!$H$14+СВЦЭМ!$D$10+'СЕТ СН'!$H$5-'СЕТ СН'!$H$24</f>
        <v>4234.3090199899998</v>
      </c>
      <c r="I107" s="36">
        <f>SUMIFS(СВЦЭМ!$D$39:$D$782,СВЦЭМ!$A$39:$A$782,$A107,СВЦЭМ!$B$39:$B$782,I$83)+'СЕТ СН'!$H$14+СВЦЭМ!$D$10+'СЕТ СН'!$H$5-'СЕТ СН'!$H$24</f>
        <v>4136.17794589</v>
      </c>
      <c r="J107" s="36">
        <f>SUMIFS(СВЦЭМ!$D$39:$D$782,СВЦЭМ!$A$39:$A$782,$A107,СВЦЭМ!$B$39:$B$782,J$83)+'СЕТ СН'!$H$14+СВЦЭМ!$D$10+'СЕТ СН'!$H$5-'СЕТ СН'!$H$24</f>
        <v>4117.5576462700001</v>
      </c>
      <c r="K107" s="36">
        <f>SUMIFS(СВЦЭМ!$D$39:$D$782,СВЦЭМ!$A$39:$A$782,$A107,СВЦЭМ!$B$39:$B$782,K$83)+'СЕТ СН'!$H$14+СВЦЭМ!$D$10+'СЕТ СН'!$H$5-'СЕТ СН'!$H$24</f>
        <v>4126.9708052799997</v>
      </c>
      <c r="L107" s="36">
        <f>SUMIFS(СВЦЭМ!$D$39:$D$782,СВЦЭМ!$A$39:$A$782,$A107,СВЦЭМ!$B$39:$B$782,L$83)+'СЕТ СН'!$H$14+СВЦЭМ!$D$10+'СЕТ СН'!$H$5-'СЕТ СН'!$H$24</f>
        <v>4147.49298275</v>
      </c>
      <c r="M107" s="36">
        <f>SUMIFS(СВЦЭМ!$D$39:$D$782,СВЦЭМ!$A$39:$A$782,$A107,СВЦЭМ!$B$39:$B$782,M$83)+'СЕТ СН'!$H$14+СВЦЭМ!$D$10+'СЕТ СН'!$H$5-'СЕТ СН'!$H$24</f>
        <v>4217.1483251899999</v>
      </c>
      <c r="N107" s="36">
        <f>SUMIFS(СВЦЭМ!$D$39:$D$782,СВЦЭМ!$A$39:$A$782,$A107,СВЦЭМ!$B$39:$B$782,N$83)+'СЕТ СН'!$H$14+СВЦЭМ!$D$10+'СЕТ СН'!$H$5-'СЕТ СН'!$H$24</f>
        <v>4282.1542543100004</v>
      </c>
      <c r="O107" s="36">
        <f>SUMIFS(СВЦЭМ!$D$39:$D$782,СВЦЭМ!$A$39:$A$782,$A107,СВЦЭМ!$B$39:$B$782,O$83)+'СЕТ СН'!$H$14+СВЦЭМ!$D$10+'СЕТ СН'!$H$5-'СЕТ СН'!$H$24</f>
        <v>4331.2981279599999</v>
      </c>
      <c r="P107" s="36">
        <f>SUMIFS(СВЦЭМ!$D$39:$D$782,СВЦЭМ!$A$39:$A$782,$A107,СВЦЭМ!$B$39:$B$782,P$83)+'СЕТ СН'!$H$14+СВЦЭМ!$D$10+'СЕТ СН'!$H$5-'СЕТ СН'!$H$24</f>
        <v>4346.38780047</v>
      </c>
      <c r="Q107" s="36">
        <f>SUMIFS(СВЦЭМ!$D$39:$D$782,СВЦЭМ!$A$39:$A$782,$A107,СВЦЭМ!$B$39:$B$782,Q$83)+'СЕТ СН'!$H$14+СВЦЭМ!$D$10+'СЕТ СН'!$H$5-'СЕТ СН'!$H$24</f>
        <v>4317.7463695500001</v>
      </c>
      <c r="R107" s="36">
        <f>SUMIFS(СВЦЭМ!$D$39:$D$782,СВЦЭМ!$A$39:$A$782,$A107,СВЦЭМ!$B$39:$B$782,R$83)+'СЕТ СН'!$H$14+СВЦЭМ!$D$10+'СЕТ СН'!$H$5-'СЕТ СН'!$H$24</f>
        <v>4231.4781022799998</v>
      </c>
      <c r="S107" s="36">
        <f>SUMIFS(СВЦЭМ!$D$39:$D$782,СВЦЭМ!$A$39:$A$782,$A107,СВЦЭМ!$B$39:$B$782,S$83)+'СЕТ СН'!$H$14+СВЦЭМ!$D$10+'СЕТ СН'!$H$5-'СЕТ СН'!$H$24</f>
        <v>4195.9852773800003</v>
      </c>
      <c r="T107" s="36">
        <f>SUMIFS(СВЦЭМ!$D$39:$D$782,СВЦЭМ!$A$39:$A$782,$A107,СВЦЭМ!$B$39:$B$782,T$83)+'СЕТ СН'!$H$14+СВЦЭМ!$D$10+'СЕТ СН'!$H$5-'СЕТ СН'!$H$24</f>
        <v>4139.6644593199999</v>
      </c>
      <c r="U107" s="36">
        <f>SUMIFS(СВЦЭМ!$D$39:$D$782,СВЦЭМ!$A$39:$A$782,$A107,СВЦЭМ!$B$39:$B$782,U$83)+'СЕТ СН'!$H$14+СВЦЭМ!$D$10+'СЕТ СН'!$H$5-'СЕТ СН'!$H$24</f>
        <v>4117.83063838</v>
      </c>
      <c r="V107" s="36">
        <f>SUMIFS(СВЦЭМ!$D$39:$D$782,СВЦЭМ!$A$39:$A$782,$A107,СВЦЭМ!$B$39:$B$782,V$83)+'СЕТ СН'!$H$14+СВЦЭМ!$D$10+'СЕТ СН'!$H$5-'СЕТ СН'!$H$24</f>
        <v>4083.29768848</v>
      </c>
      <c r="W107" s="36">
        <f>SUMIFS(СВЦЭМ!$D$39:$D$782,СВЦЭМ!$A$39:$A$782,$A107,СВЦЭМ!$B$39:$B$782,W$83)+'СЕТ СН'!$H$14+СВЦЭМ!$D$10+'СЕТ СН'!$H$5-'СЕТ СН'!$H$24</f>
        <v>4111.7258868500003</v>
      </c>
      <c r="X107" s="36">
        <f>SUMIFS(СВЦЭМ!$D$39:$D$782,СВЦЭМ!$A$39:$A$782,$A107,СВЦЭМ!$B$39:$B$782,X$83)+'СЕТ СН'!$H$14+СВЦЭМ!$D$10+'СЕТ СН'!$H$5-'СЕТ СН'!$H$24</f>
        <v>4016.8093330199999</v>
      </c>
      <c r="Y107" s="36">
        <f>SUMIFS(СВЦЭМ!$D$39:$D$782,СВЦЭМ!$A$39:$A$782,$A107,СВЦЭМ!$B$39:$B$782,Y$83)+'СЕТ СН'!$H$14+СВЦЭМ!$D$10+'СЕТ СН'!$H$5-'СЕТ СН'!$H$24</f>
        <v>3965.6335921099999</v>
      </c>
    </row>
    <row r="108" spans="1:25" ht="15.75" x14ac:dyDescent="0.2">
      <c r="A108" s="35">
        <f t="shared" si="2"/>
        <v>44645</v>
      </c>
      <c r="B108" s="36">
        <f>SUMIFS(СВЦЭМ!$D$39:$D$782,СВЦЭМ!$A$39:$A$782,$A108,СВЦЭМ!$B$39:$B$782,B$83)+'СЕТ СН'!$H$14+СВЦЭМ!$D$10+'СЕТ СН'!$H$5-'СЕТ СН'!$H$24</f>
        <v>4032.0011349799997</v>
      </c>
      <c r="C108" s="36">
        <f>SUMIFS(СВЦЭМ!$D$39:$D$782,СВЦЭМ!$A$39:$A$782,$A108,СВЦЭМ!$B$39:$B$782,C$83)+'СЕТ СН'!$H$14+СВЦЭМ!$D$10+'СЕТ СН'!$H$5-'СЕТ СН'!$H$24</f>
        <v>4119.0259484899998</v>
      </c>
      <c r="D108" s="36">
        <f>SUMIFS(СВЦЭМ!$D$39:$D$782,СВЦЭМ!$A$39:$A$782,$A108,СВЦЭМ!$B$39:$B$782,D$83)+'СЕТ СН'!$H$14+СВЦЭМ!$D$10+'СЕТ СН'!$H$5-'СЕТ СН'!$H$24</f>
        <v>4256.3803253400001</v>
      </c>
      <c r="E108" s="36">
        <f>SUMIFS(СВЦЭМ!$D$39:$D$782,СВЦЭМ!$A$39:$A$782,$A108,СВЦЭМ!$B$39:$B$782,E$83)+'СЕТ СН'!$H$14+СВЦЭМ!$D$10+'СЕТ СН'!$H$5-'СЕТ СН'!$H$24</f>
        <v>4316.9812712200001</v>
      </c>
      <c r="F108" s="36">
        <f>SUMIFS(СВЦЭМ!$D$39:$D$782,СВЦЭМ!$A$39:$A$782,$A108,СВЦЭМ!$B$39:$B$782,F$83)+'СЕТ СН'!$H$14+СВЦЭМ!$D$10+'СЕТ СН'!$H$5-'СЕТ СН'!$H$24</f>
        <v>4334.8698019499998</v>
      </c>
      <c r="G108" s="36">
        <f>SUMIFS(СВЦЭМ!$D$39:$D$782,СВЦЭМ!$A$39:$A$782,$A108,СВЦЭМ!$B$39:$B$782,G$83)+'СЕТ СН'!$H$14+СВЦЭМ!$D$10+'СЕТ СН'!$H$5-'СЕТ СН'!$H$24</f>
        <v>4322.9768086700005</v>
      </c>
      <c r="H108" s="36">
        <f>SUMIFS(СВЦЭМ!$D$39:$D$782,СВЦЭМ!$A$39:$A$782,$A108,СВЦЭМ!$B$39:$B$782,H$83)+'СЕТ СН'!$H$14+СВЦЭМ!$D$10+'СЕТ СН'!$H$5-'СЕТ СН'!$H$24</f>
        <v>4228.4204419799999</v>
      </c>
      <c r="I108" s="36">
        <f>SUMIFS(СВЦЭМ!$D$39:$D$782,СВЦЭМ!$A$39:$A$782,$A108,СВЦЭМ!$B$39:$B$782,I$83)+'СЕТ СН'!$H$14+СВЦЭМ!$D$10+'СЕТ СН'!$H$5-'СЕТ СН'!$H$24</f>
        <v>4081.27593333</v>
      </c>
      <c r="J108" s="36">
        <f>SUMIFS(СВЦЭМ!$D$39:$D$782,СВЦЭМ!$A$39:$A$782,$A108,СВЦЭМ!$B$39:$B$782,J$83)+'СЕТ СН'!$H$14+СВЦЭМ!$D$10+'СЕТ СН'!$H$5-'СЕТ СН'!$H$24</f>
        <v>3985.7779732099998</v>
      </c>
      <c r="K108" s="36">
        <f>SUMIFS(СВЦЭМ!$D$39:$D$782,СВЦЭМ!$A$39:$A$782,$A108,СВЦЭМ!$B$39:$B$782,K$83)+'СЕТ СН'!$H$14+СВЦЭМ!$D$10+'СЕТ СН'!$H$5-'СЕТ СН'!$H$24</f>
        <v>3979.6345438400003</v>
      </c>
      <c r="L108" s="36">
        <f>SUMIFS(СВЦЭМ!$D$39:$D$782,СВЦЭМ!$A$39:$A$782,$A108,СВЦЭМ!$B$39:$B$782,L$83)+'СЕТ СН'!$H$14+СВЦЭМ!$D$10+'СЕТ СН'!$H$5-'СЕТ СН'!$H$24</f>
        <v>3993.5359299900001</v>
      </c>
      <c r="M108" s="36">
        <f>SUMIFS(СВЦЭМ!$D$39:$D$782,СВЦЭМ!$A$39:$A$782,$A108,СВЦЭМ!$B$39:$B$782,M$83)+'СЕТ СН'!$H$14+СВЦЭМ!$D$10+'СЕТ СН'!$H$5-'СЕТ СН'!$H$24</f>
        <v>4070.2645422599999</v>
      </c>
      <c r="N108" s="36">
        <f>SUMIFS(СВЦЭМ!$D$39:$D$782,СВЦЭМ!$A$39:$A$782,$A108,СВЦЭМ!$B$39:$B$782,N$83)+'СЕТ СН'!$H$14+СВЦЭМ!$D$10+'СЕТ СН'!$H$5-'СЕТ СН'!$H$24</f>
        <v>4142.5596714900003</v>
      </c>
      <c r="O108" s="36">
        <f>SUMIFS(СВЦЭМ!$D$39:$D$782,СВЦЭМ!$A$39:$A$782,$A108,СВЦЭМ!$B$39:$B$782,O$83)+'СЕТ СН'!$H$14+СВЦЭМ!$D$10+'СЕТ СН'!$H$5-'СЕТ СН'!$H$24</f>
        <v>4199.5804518300001</v>
      </c>
      <c r="P108" s="36">
        <f>SUMIFS(СВЦЭМ!$D$39:$D$782,СВЦЭМ!$A$39:$A$782,$A108,СВЦЭМ!$B$39:$B$782,P$83)+'СЕТ СН'!$H$14+СВЦЭМ!$D$10+'СЕТ СН'!$H$5-'СЕТ СН'!$H$24</f>
        <v>4237.9900124699998</v>
      </c>
      <c r="Q108" s="36">
        <f>SUMIFS(СВЦЭМ!$D$39:$D$782,СВЦЭМ!$A$39:$A$782,$A108,СВЦЭМ!$B$39:$B$782,Q$83)+'СЕТ СН'!$H$14+СВЦЭМ!$D$10+'СЕТ СН'!$H$5-'СЕТ СН'!$H$24</f>
        <v>4208.2822029399995</v>
      </c>
      <c r="R108" s="36">
        <f>SUMIFS(СВЦЭМ!$D$39:$D$782,СВЦЭМ!$A$39:$A$782,$A108,СВЦЭМ!$B$39:$B$782,R$83)+'СЕТ СН'!$H$14+СВЦЭМ!$D$10+'СЕТ СН'!$H$5-'СЕТ СН'!$H$24</f>
        <v>4168.1761553799997</v>
      </c>
      <c r="S108" s="36">
        <f>SUMIFS(СВЦЭМ!$D$39:$D$782,СВЦЭМ!$A$39:$A$782,$A108,СВЦЭМ!$B$39:$B$782,S$83)+'СЕТ СН'!$H$14+СВЦЭМ!$D$10+'СЕТ СН'!$H$5-'СЕТ СН'!$H$24</f>
        <v>4127.69560258</v>
      </c>
      <c r="T108" s="36">
        <f>SUMIFS(СВЦЭМ!$D$39:$D$782,СВЦЭМ!$A$39:$A$782,$A108,СВЦЭМ!$B$39:$B$782,T$83)+'СЕТ СН'!$H$14+СВЦЭМ!$D$10+'СЕТ СН'!$H$5-'СЕТ СН'!$H$24</f>
        <v>4076.0759940799999</v>
      </c>
      <c r="U108" s="36">
        <f>SUMIFS(СВЦЭМ!$D$39:$D$782,СВЦЭМ!$A$39:$A$782,$A108,СВЦЭМ!$B$39:$B$782,U$83)+'СЕТ СН'!$H$14+СВЦЭМ!$D$10+'СЕТ СН'!$H$5-'СЕТ СН'!$H$24</f>
        <v>4080.3310225800001</v>
      </c>
      <c r="V108" s="36">
        <f>SUMIFS(СВЦЭМ!$D$39:$D$782,СВЦЭМ!$A$39:$A$782,$A108,СВЦЭМ!$B$39:$B$782,V$83)+'СЕТ СН'!$H$14+СВЦЭМ!$D$10+'СЕТ СН'!$H$5-'СЕТ СН'!$H$24</f>
        <v>4111.5899741100002</v>
      </c>
      <c r="W108" s="36">
        <f>SUMIFS(СВЦЭМ!$D$39:$D$782,СВЦЭМ!$A$39:$A$782,$A108,СВЦЭМ!$B$39:$B$782,W$83)+'СЕТ СН'!$H$14+СВЦЭМ!$D$10+'СЕТ СН'!$H$5-'СЕТ СН'!$H$24</f>
        <v>4144.4082667900002</v>
      </c>
      <c r="X108" s="36">
        <f>SUMIFS(СВЦЭМ!$D$39:$D$782,СВЦЭМ!$A$39:$A$782,$A108,СВЦЭМ!$B$39:$B$782,X$83)+'СЕТ СН'!$H$14+СВЦЭМ!$D$10+'СЕТ СН'!$H$5-'СЕТ СН'!$H$24</f>
        <v>4180.7477470399999</v>
      </c>
      <c r="Y108" s="36">
        <f>SUMIFS(СВЦЭМ!$D$39:$D$782,СВЦЭМ!$A$39:$A$782,$A108,СВЦЭМ!$B$39:$B$782,Y$83)+'СЕТ СН'!$H$14+СВЦЭМ!$D$10+'СЕТ СН'!$H$5-'СЕТ СН'!$H$24</f>
        <v>4191.3722069100004</v>
      </c>
    </row>
    <row r="109" spans="1:25" ht="15.75" x14ac:dyDescent="0.2">
      <c r="A109" s="35">
        <f t="shared" si="2"/>
        <v>44646</v>
      </c>
      <c r="B109" s="36">
        <f>SUMIFS(СВЦЭМ!$D$39:$D$782,СВЦЭМ!$A$39:$A$782,$A109,СВЦЭМ!$B$39:$B$782,B$83)+'СЕТ СН'!$H$14+СВЦЭМ!$D$10+'СЕТ СН'!$H$5-'СЕТ СН'!$H$24</f>
        <v>4237.8200628900004</v>
      </c>
      <c r="C109" s="36">
        <f>SUMIFS(СВЦЭМ!$D$39:$D$782,СВЦЭМ!$A$39:$A$782,$A109,СВЦЭМ!$B$39:$B$782,C$83)+'СЕТ СН'!$H$14+СВЦЭМ!$D$10+'СЕТ СН'!$H$5-'СЕТ СН'!$H$24</f>
        <v>4210.9788672599998</v>
      </c>
      <c r="D109" s="36">
        <f>SUMIFS(СВЦЭМ!$D$39:$D$782,СВЦЭМ!$A$39:$A$782,$A109,СВЦЭМ!$B$39:$B$782,D$83)+'СЕТ СН'!$H$14+СВЦЭМ!$D$10+'СЕТ СН'!$H$5-'СЕТ СН'!$H$24</f>
        <v>4286.0908281399998</v>
      </c>
      <c r="E109" s="36">
        <f>SUMIFS(СВЦЭМ!$D$39:$D$782,СВЦЭМ!$A$39:$A$782,$A109,СВЦЭМ!$B$39:$B$782,E$83)+'СЕТ СН'!$H$14+СВЦЭМ!$D$10+'СЕТ СН'!$H$5-'СЕТ СН'!$H$24</f>
        <v>4324.3427724800003</v>
      </c>
      <c r="F109" s="36">
        <f>SUMIFS(СВЦЭМ!$D$39:$D$782,СВЦЭМ!$A$39:$A$782,$A109,СВЦЭМ!$B$39:$B$782,F$83)+'СЕТ СН'!$H$14+СВЦЭМ!$D$10+'СЕТ СН'!$H$5-'СЕТ СН'!$H$24</f>
        <v>4305.8283904199998</v>
      </c>
      <c r="G109" s="36">
        <f>SUMIFS(СВЦЭМ!$D$39:$D$782,СВЦЭМ!$A$39:$A$782,$A109,СВЦЭМ!$B$39:$B$782,G$83)+'СЕТ СН'!$H$14+СВЦЭМ!$D$10+'СЕТ СН'!$H$5-'СЕТ СН'!$H$24</f>
        <v>4296.1522237899999</v>
      </c>
      <c r="H109" s="36">
        <f>SUMIFS(СВЦЭМ!$D$39:$D$782,СВЦЭМ!$A$39:$A$782,$A109,СВЦЭМ!$B$39:$B$782,H$83)+'СЕТ СН'!$H$14+СВЦЭМ!$D$10+'СЕТ СН'!$H$5-'СЕТ СН'!$H$24</f>
        <v>4259.3422940999999</v>
      </c>
      <c r="I109" s="36">
        <f>SUMIFS(СВЦЭМ!$D$39:$D$782,СВЦЭМ!$A$39:$A$782,$A109,СВЦЭМ!$B$39:$B$782,I$83)+'СЕТ СН'!$H$14+СВЦЭМ!$D$10+'СЕТ СН'!$H$5-'СЕТ СН'!$H$24</f>
        <v>4160.0937343599999</v>
      </c>
      <c r="J109" s="36">
        <f>SUMIFS(СВЦЭМ!$D$39:$D$782,СВЦЭМ!$A$39:$A$782,$A109,СВЦЭМ!$B$39:$B$782,J$83)+'СЕТ СН'!$H$14+СВЦЭМ!$D$10+'СЕТ СН'!$H$5-'СЕТ СН'!$H$24</f>
        <v>4082.40334579</v>
      </c>
      <c r="K109" s="36">
        <f>SUMIFS(СВЦЭМ!$D$39:$D$782,СВЦЭМ!$A$39:$A$782,$A109,СВЦЭМ!$B$39:$B$782,K$83)+'СЕТ СН'!$H$14+СВЦЭМ!$D$10+'СЕТ СН'!$H$5-'СЕТ СН'!$H$24</f>
        <v>4074.4822387700001</v>
      </c>
      <c r="L109" s="36">
        <f>SUMIFS(СВЦЭМ!$D$39:$D$782,СВЦЭМ!$A$39:$A$782,$A109,СВЦЭМ!$B$39:$B$782,L$83)+'СЕТ СН'!$H$14+СВЦЭМ!$D$10+'СЕТ СН'!$H$5-'СЕТ СН'!$H$24</f>
        <v>4093.4994061400002</v>
      </c>
      <c r="M109" s="36">
        <f>SUMIFS(СВЦЭМ!$D$39:$D$782,СВЦЭМ!$A$39:$A$782,$A109,СВЦЭМ!$B$39:$B$782,M$83)+'СЕТ СН'!$H$14+СВЦЭМ!$D$10+'СЕТ СН'!$H$5-'СЕТ СН'!$H$24</f>
        <v>4140.7046646500003</v>
      </c>
      <c r="N109" s="36">
        <f>SUMIFS(СВЦЭМ!$D$39:$D$782,СВЦЭМ!$A$39:$A$782,$A109,СВЦЭМ!$B$39:$B$782,N$83)+'СЕТ СН'!$H$14+СВЦЭМ!$D$10+'СЕТ СН'!$H$5-'СЕТ СН'!$H$24</f>
        <v>4167.3503266500002</v>
      </c>
      <c r="O109" s="36">
        <f>SUMIFS(СВЦЭМ!$D$39:$D$782,СВЦЭМ!$A$39:$A$782,$A109,СВЦЭМ!$B$39:$B$782,O$83)+'СЕТ СН'!$H$14+СВЦЭМ!$D$10+'СЕТ СН'!$H$5-'СЕТ СН'!$H$24</f>
        <v>4213.4555909600003</v>
      </c>
      <c r="P109" s="36">
        <f>SUMIFS(СВЦЭМ!$D$39:$D$782,СВЦЭМ!$A$39:$A$782,$A109,СВЦЭМ!$B$39:$B$782,P$83)+'СЕТ СН'!$H$14+СВЦЭМ!$D$10+'СЕТ СН'!$H$5-'СЕТ СН'!$H$24</f>
        <v>4258.1124269499996</v>
      </c>
      <c r="Q109" s="36">
        <f>SUMIFS(СВЦЭМ!$D$39:$D$782,СВЦЭМ!$A$39:$A$782,$A109,СВЦЭМ!$B$39:$B$782,Q$83)+'СЕТ СН'!$H$14+СВЦЭМ!$D$10+'СЕТ СН'!$H$5-'СЕТ СН'!$H$24</f>
        <v>4200.9250578199999</v>
      </c>
      <c r="R109" s="36">
        <f>SUMIFS(СВЦЭМ!$D$39:$D$782,СВЦЭМ!$A$39:$A$782,$A109,СВЦЭМ!$B$39:$B$782,R$83)+'СЕТ СН'!$H$14+СВЦЭМ!$D$10+'СЕТ СН'!$H$5-'СЕТ СН'!$H$24</f>
        <v>4108.7315794200003</v>
      </c>
      <c r="S109" s="36">
        <f>SUMIFS(СВЦЭМ!$D$39:$D$782,СВЦЭМ!$A$39:$A$782,$A109,СВЦЭМ!$B$39:$B$782,S$83)+'СЕТ СН'!$H$14+СВЦЭМ!$D$10+'СЕТ СН'!$H$5-'СЕТ СН'!$H$24</f>
        <v>4012.9336515599998</v>
      </c>
      <c r="T109" s="36">
        <f>SUMIFS(СВЦЭМ!$D$39:$D$782,СВЦЭМ!$A$39:$A$782,$A109,СВЦЭМ!$B$39:$B$782,T$83)+'СЕТ СН'!$H$14+СВЦЭМ!$D$10+'СЕТ СН'!$H$5-'СЕТ СН'!$H$24</f>
        <v>3909.3078642800001</v>
      </c>
      <c r="U109" s="36">
        <f>SUMIFS(СВЦЭМ!$D$39:$D$782,СВЦЭМ!$A$39:$A$782,$A109,СВЦЭМ!$B$39:$B$782,U$83)+'СЕТ СН'!$H$14+СВЦЭМ!$D$10+'СЕТ СН'!$H$5-'СЕТ СН'!$H$24</f>
        <v>3927.3263064100001</v>
      </c>
      <c r="V109" s="36">
        <f>SUMIFS(СВЦЭМ!$D$39:$D$782,СВЦЭМ!$A$39:$A$782,$A109,СВЦЭМ!$B$39:$B$782,V$83)+'СЕТ СН'!$H$14+СВЦЭМ!$D$10+'СЕТ СН'!$H$5-'СЕТ СН'!$H$24</f>
        <v>3993.4810680199998</v>
      </c>
      <c r="W109" s="36">
        <f>SUMIFS(СВЦЭМ!$D$39:$D$782,СВЦЭМ!$A$39:$A$782,$A109,СВЦЭМ!$B$39:$B$782,W$83)+'СЕТ СН'!$H$14+СВЦЭМ!$D$10+'СЕТ СН'!$H$5-'СЕТ СН'!$H$24</f>
        <v>4105.6024571899998</v>
      </c>
      <c r="X109" s="36">
        <f>SUMIFS(СВЦЭМ!$D$39:$D$782,СВЦЭМ!$A$39:$A$782,$A109,СВЦЭМ!$B$39:$B$782,X$83)+'СЕТ СН'!$H$14+СВЦЭМ!$D$10+'СЕТ СН'!$H$5-'СЕТ СН'!$H$24</f>
        <v>4118.39117463</v>
      </c>
      <c r="Y109" s="36">
        <f>SUMIFS(СВЦЭМ!$D$39:$D$782,СВЦЭМ!$A$39:$A$782,$A109,СВЦЭМ!$B$39:$B$782,Y$83)+'СЕТ СН'!$H$14+СВЦЭМ!$D$10+'СЕТ СН'!$H$5-'СЕТ СН'!$H$24</f>
        <v>4141.7872807599997</v>
      </c>
    </row>
    <row r="110" spans="1:25" ht="15.75" x14ac:dyDescent="0.2">
      <c r="A110" s="35">
        <f t="shared" si="2"/>
        <v>44647</v>
      </c>
      <c r="B110" s="36">
        <f>SUMIFS(СВЦЭМ!$D$39:$D$782,СВЦЭМ!$A$39:$A$782,$A110,СВЦЭМ!$B$39:$B$782,B$83)+'СЕТ СН'!$H$14+СВЦЭМ!$D$10+'СЕТ СН'!$H$5-'СЕТ СН'!$H$24</f>
        <v>4203.5181144400003</v>
      </c>
      <c r="C110" s="36">
        <f>SUMIFS(СВЦЭМ!$D$39:$D$782,СВЦЭМ!$A$39:$A$782,$A110,СВЦЭМ!$B$39:$B$782,C$83)+'СЕТ СН'!$H$14+СВЦЭМ!$D$10+'СЕТ СН'!$H$5-'СЕТ СН'!$H$24</f>
        <v>4233.11625129</v>
      </c>
      <c r="D110" s="36">
        <f>SUMIFS(СВЦЭМ!$D$39:$D$782,СВЦЭМ!$A$39:$A$782,$A110,СВЦЭМ!$B$39:$B$782,D$83)+'СЕТ СН'!$H$14+СВЦЭМ!$D$10+'СЕТ СН'!$H$5-'СЕТ СН'!$H$24</f>
        <v>4301.8774180099999</v>
      </c>
      <c r="E110" s="36">
        <f>SUMIFS(СВЦЭМ!$D$39:$D$782,СВЦЭМ!$A$39:$A$782,$A110,СВЦЭМ!$B$39:$B$782,E$83)+'СЕТ СН'!$H$14+СВЦЭМ!$D$10+'СЕТ СН'!$H$5-'СЕТ СН'!$H$24</f>
        <v>4339.5550379699998</v>
      </c>
      <c r="F110" s="36">
        <f>SUMIFS(СВЦЭМ!$D$39:$D$782,СВЦЭМ!$A$39:$A$782,$A110,СВЦЭМ!$B$39:$B$782,F$83)+'СЕТ СН'!$H$14+СВЦЭМ!$D$10+'СЕТ СН'!$H$5-'СЕТ СН'!$H$24</f>
        <v>4336.5505171300001</v>
      </c>
      <c r="G110" s="36">
        <f>SUMIFS(СВЦЭМ!$D$39:$D$782,СВЦЭМ!$A$39:$A$782,$A110,СВЦЭМ!$B$39:$B$782,G$83)+'СЕТ СН'!$H$14+СВЦЭМ!$D$10+'СЕТ СН'!$H$5-'СЕТ СН'!$H$24</f>
        <v>4329.6239882400005</v>
      </c>
      <c r="H110" s="36">
        <f>SUMIFS(СВЦЭМ!$D$39:$D$782,СВЦЭМ!$A$39:$A$782,$A110,СВЦЭМ!$B$39:$B$782,H$83)+'СЕТ СН'!$H$14+СВЦЭМ!$D$10+'СЕТ СН'!$H$5-'СЕТ СН'!$H$24</f>
        <v>4270.9892428499998</v>
      </c>
      <c r="I110" s="36">
        <f>SUMIFS(СВЦЭМ!$D$39:$D$782,СВЦЭМ!$A$39:$A$782,$A110,СВЦЭМ!$B$39:$B$782,I$83)+'СЕТ СН'!$H$14+СВЦЭМ!$D$10+'СЕТ СН'!$H$5-'СЕТ СН'!$H$24</f>
        <v>4120.1771348900002</v>
      </c>
      <c r="J110" s="36">
        <f>SUMIFS(СВЦЭМ!$D$39:$D$782,СВЦЭМ!$A$39:$A$782,$A110,СВЦЭМ!$B$39:$B$782,J$83)+'СЕТ СН'!$H$14+СВЦЭМ!$D$10+'СЕТ СН'!$H$5-'СЕТ СН'!$H$24</f>
        <v>4002.29556568</v>
      </c>
      <c r="K110" s="36">
        <f>SUMIFS(СВЦЭМ!$D$39:$D$782,СВЦЭМ!$A$39:$A$782,$A110,СВЦЭМ!$B$39:$B$782,K$83)+'СЕТ СН'!$H$14+СВЦЭМ!$D$10+'СЕТ СН'!$H$5-'СЕТ СН'!$H$24</f>
        <v>3959.0037738800002</v>
      </c>
      <c r="L110" s="36">
        <f>SUMIFS(СВЦЭМ!$D$39:$D$782,СВЦЭМ!$A$39:$A$782,$A110,СВЦЭМ!$B$39:$B$782,L$83)+'СЕТ СН'!$H$14+СВЦЭМ!$D$10+'СЕТ СН'!$H$5-'СЕТ СН'!$H$24</f>
        <v>3947.6271148800001</v>
      </c>
      <c r="M110" s="36">
        <f>SUMIFS(СВЦЭМ!$D$39:$D$782,СВЦЭМ!$A$39:$A$782,$A110,СВЦЭМ!$B$39:$B$782,M$83)+'СЕТ СН'!$H$14+СВЦЭМ!$D$10+'СЕТ СН'!$H$5-'СЕТ СН'!$H$24</f>
        <v>4052.7390226400003</v>
      </c>
      <c r="N110" s="36">
        <f>SUMIFS(СВЦЭМ!$D$39:$D$782,СВЦЭМ!$A$39:$A$782,$A110,СВЦЭМ!$B$39:$B$782,N$83)+'СЕТ СН'!$H$14+СВЦЭМ!$D$10+'СЕТ СН'!$H$5-'СЕТ СН'!$H$24</f>
        <v>4144.9541161899997</v>
      </c>
      <c r="O110" s="36">
        <f>SUMIFS(СВЦЭМ!$D$39:$D$782,СВЦЭМ!$A$39:$A$782,$A110,СВЦЭМ!$B$39:$B$782,O$83)+'СЕТ СН'!$H$14+СВЦЭМ!$D$10+'СЕТ СН'!$H$5-'СЕТ СН'!$H$24</f>
        <v>4213.7826801000001</v>
      </c>
      <c r="P110" s="36">
        <f>SUMIFS(СВЦЭМ!$D$39:$D$782,СВЦЭМ!$A$39:$A$782,$A110,СВЦЭМ!$B$39:$B$782,P$83)+'СЕТ СН'!$H$14+СВЦЭМ!$D$10+'СЕТ СН'!$H$5-'СЕТ СН'!$H$24</f>
        <v>4257.1133820100004</v>
      </c>
      <c r="Q110" s="36">
        <f>SUMIFS(СВЦЭМ!$D$39:$D$782,СВЦЭМ!$A$39:$A$782,$A110,СВЦЭМ!$B$39:$B$782,Q$83)+'СЕТ СН'!$H$14+СВЦЭМ!$D$10+'СЕТ СН'!$H$5-'СЕТ СН'!$H$24</f>
        <v>4214.5048247699997</v>
      </c>
      <c r="R110" s="36">
        <f>SUMIFS(СВЦЭМ!$D$39:$D$782,СВЦЭМ!$A$39:$A$782,$A110,СВЦЭМ!$B$39:$B$782,R$83)+'СЕТ СН'!$H$14+СВЦЭМ!$D$10+'СЕТ СН'!$H$5-'СЕТ СН'!$H$24</f>
        <v>4106.27413875</v>
      </c>
      <c r="S110" s="36">
        <f>SUMIFS(СВЦЭМ!$D$39:$D$782,СВЦЭМ!$A$39:$A$782,$A110,СВЦЭМ!$B$39:$B$782,S$83)+'СЕТ СН'!$H$14+СВЦЭМ!$D$10+'СЕТ СН'!$H$5-'СЕТ СН'!$H$24</f>
        <v>4002.3002431499999</v>
      </c>
      <c r="T110" s="36">
        <f>SUMIFS(СВЦЭМ!$D$39:$D$782,СВЦЭМ!$A$39:$A$782,$A110,СВЦЭМ!$B$39:$B$782,T$83)+'СЕТ СН'!$H$14+СВЦЭМ!$D$10+'СЕТ СН'!$H$5-'СЕТ СН'!$H$24</f>
        <v>3904.5862622599998</v>
      </c>
      <c r="U110" s="36">
        <f>SUMIFS(СВЦЭМ!$D$39:$D$782,СВЦЭМ!$A$39:$A$782,$A110,СВЦЭМ!$B$39:$B$782,U$83)+'СЕТ СН'!$H$14+СВЦЭМ!$D$10+'СЕТ СН'!$H$5-'СЕТ СН'!$H$24</f>
        <v>3922.5927083799997</v>
      </c>
      <c r="V110" s="36">
        <f>SUMIFS(СВЦЭМ!$D$39:$D$782,СВЦЭМ!$A$39:$A$782,$A110,СВЦЭМ!$B$39:$B$782,V$83)+'СЕТ СН'!$H$14+СВЦЭМ!$D$10+'СЕТ СН'!$H$5-'СЕТ СН'!$H$24</f>
        <v>3994.5802760699999</v>
      </c>
      <c r="W110" s="36">
        <f>SUMIFS(СВЦЭМ!$D$39:$D$782,СВЦЭМ!$A$39:$A$782,$A110,СВЦЭМ!$B$39:$B$782,W$83)+'СЕТ СН'!$H$14+СВЦЭМ!$D$10+'СЕТ СН'!$H$5-'СЕТ СН'!$H$24</f>
        <v>4089.35524261</v>
      </c>
      <c r="X110" s="36">
        <f>SUMIFS(СВЦЭМ!$D$39:$D$782,СВЦЭМ!$A$39:$A$782,$A110,СВЦЭМ!$B$39:$B$782,X$83)+'СЕТ СН'!$H$14+СВЦЭМ!$D$10+'СЕТ СН'!$H$5-'СЕТ СН'!$H$24</f>
        <v>4124.6479016000003</v>
      </c>
      <c r="Y110" s="36">
        <f>SUMIFS(СВЦЭМ!$D$39:$D$782,СВЦЭМ!$A$39:$A$782,$A110,СВЦЭМ!$B$39:$B$782,Y$83)+'СЕТ СН'!$H$14+СВЦЭМ!$D$10+'СЕТ СН'!$H$5-'СЕТ СН'!$H$24</f>
        <v>4168.4097357400005</v>
      </c>
    </row>
    <row r="111" spans="1:25" ht="15.75" x14ac:dyDescent="0.2">
      <c r="A111" s="35">
        <f t="shared" si="2"/>
        <v>44648</v>
      </c>
      <c r="B111" s="36">
        <f>SUMIFS(СВЦЭМ!$D$39:$D$782,СВЦЭМ!$A$39:$A$782,$A111,СВЦЭМ!$B$39:$B$782,B$83)+'СЕТ СН'!$H$14+СВЦЭМ!$D$10+'СЕТ СН'!$H$5-'СЕТ СН'!$H$24</f>
        <v>4180.1967921899995</v>
      </c>
      <c r="C111" s="36">
        <f>SUMIFS(СВЦЭМ!$D$39:$D$782,СВЦЭМ!$A$39:$A$782,$A111,СВЦЭМ!$B$39:$B$782,C$83)+'СЕТ СН'!$H$14+СВЦЭМ!$D$10+'СЕТ СН'!$H$5-'СЕТ СН'!$H$24</f>
        <v>4215.0819713700002</v>
      </c>
      <c r="D111" s="36">
        <f>SUMIFS(СВЦЭМ!$D$39:$D$782,СВЦЭМ!$A$39:$A$782,$A111,СВЦЭМ!$B$39:$B$782,D$83)+'СЕТ СН'!$H$14+СВЦЭМ!$D$10+'СЕТ СН'!$H$5-'СЕТ СН'!$H$24</f>
        <v>4283.0524174100001</v>
      </c>
      <c r="E111" s="36">
        <f>SUMIFS(СВЦЭМ!$D$39:$D$782,СВЦЭМ!$A$39:$A$782,$A111,СВЦЭМ!$B$39:$B$782,E$83)+'СЕТ СН'!$H$14+СВЦЭМ!$D$10+'СЕТ СН'!$H$5-'СЕТ СН'!$H$24</f>
        <v>4321.26840025</v>
      </c>
      <c r="F111" s="36">
        <f>SUMIFS(СВЦЭМ!$D$39:$D$782,СВЦЭМ!$A$39:$A$782,$A111,СВЦЭМ!$B$39:$B$782,F$83)+'СЕТ СН'!$H$14+СВЦЭМ!$D$10+'СЕТ СН'!$H$5-'СЕТ СН'!$H$24</f>
        <v>4303.1793747900001</v>
      </c>
      <c r="G111" s="36">
        <f>SUMIFS(СВЦЭМ!$D$39:$D$782,СВЦЭМ!$A$39:$A$782,$A111,СВЦЭМ!$B$39:$B$782,G$83)+'СЕТ СН'!$H$14+СВЦЭМ!$D$10+'СЕТ СН'!$H$5-'СЕТ СН'!$H$24</f>
        <v>4270.4360558600001</v>
      </c>
      <c r="H111" s="36">
        <f>SUMIFS(СВЦЭМ!$D$39:$D$782,СВЦЭМ!$A$39:$A$782,$A111,СВЦЭМ!$B$39:$B$782,H$83)+'СЕТ СН'!$H$14+СВЦЭМ!$D$10+'СЕТ СН'!$H$5-'СЕТ СН'!$H$24</f>
        <v>4233.6176903100004</v>
      </c>
      <c r="I111" s="36">
        <f>SUMIFS(СВЦЭМ!$D$39:$D$782,СВЦЭМ!$A$39:$A$782,$A111,СВЦЭМ!$B$39:$B$782,I$83)+'СЕТ СН'!$H$14+СВЦЭМ!$D$10+'СЕТ СН'!$H$5-'СЕТ СН'!$H$24</f>
        <v>4096.2283725199995</v>
      </c>
      <c r="J111" s="36">
        <f>SUMIFS(СВЦЭМ!$D$39:$D$782,СВЦЭМ!$A$39:$A$782,$A111,СВЦЭМ!$B$39:$B$782,J$83)+'СЕТ СН'!$H$14+СВЦЭМ!$D$10+'СЕТ СН'!$H$5-'СЕТ СН'!$H$24</f>
        <v>3993.6723585300001</v>
      </c>
      <c r="K111" s="36">
        <f>SUMIFS(СВЦЭМ!$D$39:$D$782,СВЦЭМ!$A$39:$A$782,$A111,СВЦЭМ!$B$39:$B$782,K$83)+'СЕТ СН'!$H$14+СВЦЭМ!$D$10+'СЕТ СН'!$H$5-'СЕТ СН'!$H$24</f>
        <v>3985.8835445599998</v>
      </c>
      <c r="L111" s="36">
        <f>SUMIFS(СВЦЭМ!$D$39:$D$782,СВЦЭМ!$A$39:$A$782,$A111,СВЦЭМ!$B$39:$B$782,L$83)+'СЕТ СН'!$H$14+СВЦЭМ!$D$10+'СЕТ СН'!$H$5-'СЕТ СН'!$H$24</f>
        <v>4021.3559035799999</v>
      </c>
      <c r="M111" s="36">
        <f>SUMIFS(СВЦЭМ!$D$39:$D$782,СВЦЭМ!$A$39:$A$782,$A111,СВЦЭМ!$B$39:$B$782,M$83)+'СЕТ СН'!$H$14+СВЦЭМ!$D$10+'СЕТ СН'!$H$5-'СЕТ СН'!$H$24</f>
        <v>4117.2123722799997</v>
      </c>
      <c r="N111" s="36">
        <f>SUMIFS(СВЦЭМ!$D$39:$D$782,СВЦЭМ!$A$39:$A$782,$A111,СВЦЭМ!$B$39:$B$782,N$83)+'СЕТ СН'!$H$14+СВЦЭМ!$D$10+'СЕТ СН'!$H$5-'СЕТ СН'!$H$24</f>
        <v>4199.4542662200001</v>
      </c>
      <c r="O111" s="36">
        <f>SUMIFS(СВЦЭМ!$D$39:$D$782,СВЦЭМ!$A$39:$A$782,$A111,СВЦЭМ!$B$39:$B$782,O$83)+'СЕТ СН'!$H$14+СВЦЭМ!$D$10+'СЕТ СН'!$H$5-'СЕТ СН'!$H$24</f>
        <v>4247.8750339500002</v>
      </c>
      <c r="P111" s="36">
        <f>SUMIFS(СВЦЭМ!$D$39:$D$782,СВЦЭМ!$A$39:$A$782,$A111,СВЦЭМ!$B$39:$B$782,P$83)+'СЕТ СН'!$H$14+СВЦЭМ!$D$10+'СЕТ СН'!$H$5-'СЕТ СН'!$H$24</f>
        <v>4280.5357331699997</v>
      </c>
      <c r="Q111" s="36">
        <f>SUMIFS(СВЦЭМ!$D$39:$D$782,СВЦЭМ!$A$39:$A$782,$A111,СВЦЭМ!$B$39:$B$782,Q$83)+'СЕТ СН'!$H$14+СВЦЭМ!$D$10+'СЕТ СН'!$H$5-'СЕТ СН'!$H$24</f>
        <v>4251.0704507800001</v>
      </c>
      <c r="R111" s="36">
        <f>SUMIFS(СВЦЭМ!$D$39:$D$782,СВЦЭМ!$A$39:$A$782,$A111,СВЦЭМ!$B$39:$B$782,R$83)+'СЕТ СН'!$H$14+СВЦЭМ!$D$10+'СЕТ СН'!$H$5-'СЕТ СН'!$H$24</f>
        <v>4138.6825854400004</v>
      </c>
      <c r="S111" s="36">
        <f>SUMIFS(СВЦЭМ!$D$39:$D$782,СВЦЭМ!$A$39:$A$782,$A111,СВЦЭМ!$B$39:$B$782,S$83)+'СЕТ СН'!$H$14+СВЦЭМ!$D$10+'СЕТ СН'!$H$5-'СЕТ СН'!$H$24</f>
        <v>4041.47148075</v>
      </c>
      <c r="T111" s="36">
        <f>SUMIFS(СВЦЭМ!$D$39:$D$782,СВЦЭМ!$A$39:$A$782,$A111,СВЦЭМ!$B$39:$B$782,T$83)+'СЕТ СН'!$H$14+СВЦЭМ!$D$10+'СЕТ СН'!$H$5-'СЕТ СН'!$H$24</f>
        <v>3920.2562404299997</v>
      </c>
      <c r="U111" s="36">
        <f>SUMIFS(СВЦЭМ!$D$39:$D$782,СВЦЭМ!$A$39:$A$782,$A111,СВЦЭМ!$B$39:$B$782,U$83)+'СЕТ СН'!$H$14+СВЦЭМ!$D$10+'СЕТ СН'!$H$5-'СЕТ СН'!$H$24</f>
        <v>3913.3122921200002</v>
      </c>
      <c r="V111" s="36">
        <f>SUMIFS(СВЦЭМ!$D$39:$D$782,СВЦЭМ!$A$39:$A$782,$A111,СВЦЭМ!$B$39:$B$782,V$83)+'СЕТ СН'!$H$14+СВЦЭМ!$D$10+'СЕТ СН'!$H$5-'СЕТ СН'!$H$24</f>
        <v>3920.7583845099998</v>
      </c>
      <c r="W111" s="36">
        <f>SUMIFS(СВЦЭМ!$D$39:$D$782,СВЦЭМ!$A$39:$A$782,$A111,СВЦЭМ!$B$39:$B$782,W$83)+'СЕТ СН'!$H$14+СВЦЭМ!$D$10+'СЕТ СН'!$H$5-'СЕТ СН'!$H$24</f>
        <v>3896.2033771599999</v>
      </c>
      <c r="X111" s="36">
        <f>SUMIFS(СВЦЭМ!$D$39:$D$782,СВЦЭМ!$A$39:$A$782,$A111,СВЦЭМ!$B$39:$B$782,X$83)+'СЕТ СН'!$H$14+СВЦЭМ!$D$10+'СЕТ СН'!$H$5-'СЕТ СН'!$H$24</f>
        <v>3887.1264232000003</v>
      </c>
      <c r="Y111" s="36">
        <f>SUMIFS(СВЦЭМ!$D$39:$D$782,СВЦЭМ!$A$39:$A$782,$A111,СВЦЭМ!$B$39:$B$782,Y$83)+'СЕТ СН'!$H$14+СВЦЭМ!$D$10+'СЕТ СН'!$H$5-'СЕТ СН'!$H$24</f>
        <v>3932.9916266</v>
      </c>
    </row>
    <row r="112" spans="1:25" ht="15.75" x14ac:dyDescent="0.2">
      <c r="A112" s="35">
        <f t="shared" si="2"/>
        <v>44649</v>
      </c>
      <c r="B112" s="36">
        <f>SUMIFS(СВЦЭМ!$D$39:$D$782,СВЦЭМ!$A$39:$A$782,$A112,СВЦЭМ!$B$39:$B$782,B$83)+'СЕТ СН'!$H$14+СВЦЭМ!$D$10+'СЕТ СН'!$H$5-'СЕТ СН'!$H$24</f>
        <v>4018.1266281099997</v>
      </c>
      <c r="C112" s="36">
        <f>SUMIFS(СВЦЭМ!$D$39:$D$782,СВЦЭМ!$A$39:$A$782,$A112,СВЦЭМ!$B$39:$B$782,C$83)+'СЕТ СН'!$H$14+СВЦЭМ!$D$10+'СЕТ СН'!$H$5-'СЕТ СН'!$H$24</f>
        <v>4122.8850114199995</v>
      </c>
      <c r="D112" s="36">
        <f>SUMIFS(СВЦЭМ!$D$39:$D$782,СВЦЭМ!$A$39:$A$782,$A112,СВЦЭМ!$B$39:$B$782,D$83)+'СЕТ СН'!$H$14+СВЦЭМ!$D$10+'СЕТ СН'!$H$5-'СЕТ СН'!$H$24</f>
        <v>4236.2438493400005</v>
      </c>
      <c r="E112" s="36">
        <f>SUMIFS(СВЦЭМ!$D$39:$D$782,СВЦЭМ!$A$39:$A$782,$A112,СВЦЭМ!$B$39:$B$782,E$83)+'СЕТ СН'!$H$14+СВЦЭМ!$D$10+'СЕТ СН'!$H$5-'СЕТ СН'!$H$24</f>
        <v>4280.8515203900006</v>
      </c>
      <c r="F112" s="36">
        <f>SUMIFS(СВЦЭМ!$D$39:$D$782,СВЦЭМ!$A$39:$A$782,$A112,СВЦЭМ!$B$39:$B$782,F$83)+'СЕТ СН'!$H$14+СВЦЭМ!$D$10+'СЕТ СН'!$H$5-'СЕТ СН'!$H$24</f>
        <v>4295.32244739</v>
      </c>
      <c r="G112" s="36">
        <f>SUMIFS(СВЦЭМ!$D$39:$D$782,СВЦЭМ!$A$39:$A$782,$A112,СВЦЭМ!$B$39:$B$782,G$83)+'СЕТ СН'!$H$14+СВЦЭМ!$D$10+'СЕТ СН'!$H$5-'СЕТ СН'!$H$24</f>
        <v>4283.1565384599999</v>
      </c>
      <c r="H112" s="36">
        <f>SUMIFS(СВЦЭМ!$D$39:$D$782,СВЦЭМ!$A$39:$A$782,$A112,СВЦЭМ!$B$39:$B$782,H$83)+'СЕТ СН'!$H$14+СВЦЭМ!$D$10+'СЕТ СН'!$H$5-'СЕТ СН'!$H$24</f>
        <v>4229.6760555999999</v>
      </c>
      <c r="I112" s="36">
        <f>SUMIFS(СВЦЭМ!$D$39:$D$782,СВЦЭМ!$A$39:$A$782,$A112,СВЦЭМ!$B$39:$B$782,I$83)+'СЕТ СН'!$H$14+СВЦЭМ!$D$10+'СЕТ СН'!$H$5-'СЕТ СН'!$H$24</f>
        <v>4103.0991372099998</v>
      </c>
      <c r="J112" s="36">
        <f>SUMIFS(СВЦЭМ!$D$39:$D$782,СВЦЭМ!$A$39:$A$782,$A112,СВЦЭМ!$B$39:$B$782,J$83)+'СЕТ СН'!$H$14+СВЦЭМ!$D$10+'СЕТ СН'!$H$5-'СЕТ СН'!$H$24</f>
        <v>3998.0704922499999</v>
      </c>
      <c r="K112" s="36">
        <f>SUMIFS(СВЦЭМ!$D$39:$D$782,СВЦЭМ!$A$39:$A$782,$A112,СВЦЭМ!$B$39:$B$782,K$83)+'СЕТ СН'!$H$14+СВЦЭМ!$D$10+'СЕТ СН'!$H$5-'СЕТ СН'!$H$24</f>
        <v>3975.84163816</v>
      </c>
      <c r="L112" s="36">
        <f>SUMIFS(СВЦЭМ!$D$39:$D$782,СВЦЭМ!$A$39:$A$782,$A112,СВЦЭМ!$B$39:$B$782,L$83)+'СЕТ СН'!$H$14+СВЦЭМ!$D$10+'СЕТ СН'!$H$5-'СЕТ СН'!$H$24</f>
        <v>4009.1367935200001</v>
      </c>
      <c r="M112" s="36">
        <f>SUMIFS(СВЦЭМ!$D$39:$D$782,СВЦЭМ!$A$39:$A$782,$A112,СВЦЭМ!$B$39:$B$782,M$83)+'СЕТ СН'!$H$14+СВЦЭМ!$D$10+'СЕТ СН'!$H$5-'СЕТ СН'!$H$24</f>
        <v>4075.2655487399998</v>
      </c>
      <c r="N112" s="36">
        <f>SUMIFS(СВЦЭМ!$D$39:$D$782,СВЦЭМ!$A$39:$A$782,$A112,СВЦЭМ!$B$39:$B$782,N$83)+'СЕТ СН'!$H$14+СВЦЭМ!$D$10+'СЕТ СН'!$H$5-'СЕТ СН'!$H$24</f>
        <v>4194.8670901300002</v>
      </c>
      <c r="O112" s="36">
        <f>SUMIFS(СВЦЭМ!$D$39:$D$782,СВЦЭМ!$A$39:$A$782,$A112,СВЦЭМ!$B$39:$B$782,O$83)+'СЕТ СН'!$H$14+СВЦЭМ!$D$10+'СЕТ СН'!$H$5-'СЕТ СН'!$H$24</f>
        <v>4251.12677291</v>
      </c>
      <c r="P112" s="36">
        <f>SUMIFS(СВЦЭМ!$D$39:$D$782,СВЦЭМ!$A$39:$A$782,$A112,СВЦЭМ!$B$39:$B$782,P$83)+'СЕТ СН'!$H$14+СВЦЭМ!$D$10+'СЕТ СН'!$H$5-'СЕТ СН'!$H$24</f>
        <v>4273.7504394200005</v>
      </c>
      <c r="Q112" s="36">
        <f>SUMIFS(СВЦЭМ!$D$39:$D$782,СВЦЭМ!$A$39:$A$782,$A112,СВЦЭМ!$B$39:$B$782,Q$83)+'СЕТ СН'!$H$14+СВЦЭМ!$D$10+'СЕТ СН'!$H$5-'СЕТ СН'!$H$24</f>
        <v>4274.6732082400003</v>
      </c>
      <c r="R112" s="36">
        <f>SUMIFS(СВЦЭМ!$D$39:$D$782,СВЦЭМ!$A$39:$A$782,$A112,СВЦЭМ!$B$39:$B$782,R$83)+'СЕТ СН'!$H$14+СВЦЭМ!$D$10+'СЕТ СН'!$H$5-'СЕТ СН'!$H$24</f>
        <v>4217.9420513900004</v>
      </c>
      <c r="S112" s="36">
        <f>SUMIFS(СВЦЭМ!$D$39:$D$782,СВЦЭМ!$A$39:$A$782,$A112,СВЦЭМ!$B$39:$B$782,S$83)+'СЕТ СН'!$H$14+СВЦЭМ!$D$10+'СЕТ СН'!$H$5-'СЕТ СН'!$H$24</f>
        <v>4186.0008904999995</v>
      </c>
      <c r="T112" s="36">
        <f>SUMIFS(СВЦЭМ!$D$39:$D$782,СВЦЭМ!$A$39:$A$782,$A112,СВЦЭМ!$B$39:$B$782,T$83)+'СЕТ СН'!$H$14+СВЦЭМ!$D$10+'СЕТ СН'!$H$5-'СЕТ СН'!$H$24</f>
        <v>4160.6393119499999</v>
      </c>
      <c r="U112" s="36">
        <f>SUMIFS(СВЦЭМ!$D$39:$D$782,СВЦЭМ!$A$39:$A$782,$A112,СВЦЭМ!$B$39:$B$782,U$83)+'СЕТ СН'!$H$14+СВЦЭМ!$D$10+'СЕТ СН'!$H$5-'СЕТ СН'!$H$24</f>
        <v>4106.7078130800001</v>
      </c>
      <c r="V112" s="36">
        <f>SUMIFS(СВЦЭМ!$D$39:$D$782,СВЦЭМ!$A$39:$A$782,$A112,СВЦЭМ!$B$39:$B$782,V$83)+'СЕТ СН'!$H$14+СВЦЭМ!$D$10+'СЕТ СН'!$H$5-'СЕТ СН'!$H$24</f>
        <v>4119.5966981299998</v>
      </c>
      <c r="W112" s="36">
        <f>SUMIFS(СВЦЭМ!$D$39:$D$782,СВЦЭМ!$A$39:$A$782,$A112,СВЦЭМ!$B$39:$B$782,W$83)+'СЕТ СН'!$H$14+СВЦЭМ!$D$10+'СЕТ СН'!$H$5-'СЕТ СН'!$H$24</f>
        <v>4122.5685581799999</v>
      </c>
      <c r="X112" s="36">
        <f>SUMIFS(СВЦЭМ!$D$39:$D$782,СВЦЭМ!$A$39:$A$782,$A112,СВЦЭМ!$B$39:$B$782,X$83)+'СЕТ СН'!$H$14+СВЦЭМ!$D$10+'СЕТ СН'!$H$5-'СЕТ СН'!$H$24</f>
        <v>4155.1146739300002</v>
      </c>
      <c r="Y112" s="36">
        <f>SUMIFS(СВЦЭМ!$D$39:$D$782,СВЦЭМ!$A$39:$A$782,$A112,СВЦЭМ!$B$39:$B$782,Y$83)+'СЕТ СН'!$H$14+СВЦЭМ!$D$10+'СЕТ СН'!$H$5-'СЕТ СН'!$H$24</f>
        <v>4152.3582904200002</v>
      </c>
    </row>
    <row r="113" spans="1:27" ht="15.75" x14ac:dyDescent="0.2">
      <c r="A113" s="35">
        <f t="shared" si="2"/>
        <v>44650</v>
      </c>
      <c r="B113" s="36">
        <f>SUMIFS(СВЦЭМ!$D$39:$D$782,СВЦЭМ!$A$39:$A$782,$A113,СВЦЭМ!$B$39:$B$782,B$83)+'СЕТ СН'!$H$14+СВЦЭМ!$D$10+'СЕТ СН'!$H$5-'СЕТ СН'!$H$24</f>
        <v>4146.8416362899998</v>
      </c>
      <c r="C113" s="36">
        <f>SUMIFS(СВЦЭМ!$D$39:$D$782,СВЦЭМ!$A$39:$A$782,$A113,СВЦЭМ!$B$39:$B$782,C$83)+'СЕТ СН'!$H$14+СВЦЭМ!$D$10+'СЕТ СН'!$H$5-'СЕТ СН'!$H$24</f>
        <v>4164.7683332100005</v>
      </c>
      <c r="D113" s="36">
        <f>SUMIFS(СВЦЭМ!$D$39:$D$782,СВЦЭМ!$A$39:$A$782,$A113,СВЦЭМ!$B$39:$B$782,D$83)+'СЕТ СН'!$H$14+СВЦЭМ!$D$10+'СЕТ СН'!$H$5-'СЕТ СН'!$H$24</f>
        <v>4234.5109959399997</v>
      </c>
      <c r="E113" s="36">
        <f>SUMIFS(СВЦЭМ!$D$39:$D$782,СВЦЭМ!$A$39:$A$782,$A113,СВЦЭМ!$B$39:$B$782,E$83)+'СЕТ СН'!$H$14+СВЦЭМ!$D$10+'СЕТ СН'!$H$5-'СЕТ СН'!$H$24</f>
        <v>4294.46839714</v>
      </c>
      <c r="F113" s="36">
        <f>SUMIFS(СВЦЭМ!$D$39:$D$782,СВЦЭМ!$A$39:$A$782,$A113,СВЦЭМ!$B$39:$B$782,F$83)+'СЕТ СН'!$H$14+СВЦЭМ!$D$10+'СЕТ СН'!$H$5-'СЕТ СН'!$H$24</f>
        <v>4293.12664743</v>
      </c>
      <c r="G113" s="36">
        <f>SUMIFS(СВЦЭМ!$D$39:$D$782,СВЦЭМ!$A$39:$A$782,$A113,СВЦЭМ!$B$39:$B$782,G$83)+'СЕТ СН'!$H$14+СВЦЭМ!$D$10+'СЕТ СН'!$H$5-'СЕТ СН'!$H$24</f>
        <v>4282.6436657499999</v>
      </c>
      <c r="H113" s="36">
        <f>SUMIFS(СВЦЭМ!$D$39:$D$782,СВЦЭМ!$A$39:$A$782,$A113,СВЦЭМ!$B$39:$B$782,H$83)+'СЕТ СН'!$H$14+СВЦЭМ!$D$10+'СЕТ СН'!$H$5-'СЕТ СН'!$H$24</f>
        <v>4214.4013698099998</v>
      </c>
      <c r="I113" s="36">
        <f>SUMIFS(СВЦЭМ!$D$39:$D$782,СВЦЭМ!$A$39:$A$782,$A113,СВЦЭМ!$B$39:$B$782,I$83)+'СЕТ СН'!$H$14+СВЦЭМ!$D$10+'СЕТ СН'!$H$5-'СЕТ СН'!$H$24</f>
        <v>4148.3000849999999</v>
      </c>
      <c r="J113" s="36">
        <f>SUMIFS(СВЦЭМ!$D$39:$D$782,СВЦЭМ!$A$39:$A$782,$A113,СВЦЭМ!$B$39:$B$782,J$83)+'СЕТ СН'!$H$14+СВЦЭМ!$D$10+'СЕТ СН'!$H$5-'СЕТ СН'!$H$24</f>
        <v>4107.6693766299995</v>
      </c>
      <c r="K113" s="36">
        <f>SUMIFS(СВЦЭМ!$D$39:$D$782,СВЦЭМ!$A$39:$A$782,$A113,СВЦЭМ!$B$39:$B$782,K$83)+'СЕТ СН'!$H$14+СВЦЭМ!$D$10+'СЕТ СН'!$H$5-'СЕТ СН'!$H$24</f>
        <v>4115.6631646400001</v>
      </c>
      <c r="L113" s="36">
        <f>SUMIFS(СВЦЭМ!$D$39:$D$782,СВЦЭМ!$A$39:$A$782,$A113,СВЦЭМ!$B$39:$B$782,L$83)+'СЕТ СН'!$H$14+СВЦЭМ!$D$10+'СЕТ СН'!$H$5-'СЕТ СН'!$H$24</f>
        <v>4140.0724154999998</v>
      </c>
      <c r="M113" s="36">
        <f>SUMIFS(СВЦЭМ!$D$39:$D$782,СВЦЭМ!$A$39:$A$782,$A113,СВЦЭМ!$B$39:$B$782,M$83)+'СЕТ СН'!$H$14+СВЦЭМ!$D$10+'СЕТ СН'!$H$5-'СЕТ СН'!$H$24</f>
        <v>4142.1449345999999</v>
      </c>
      <c r="N113" s="36">
        <f>SUMIFS(СВЦЭМ!$D$39:$D$782,СВЦЭМ!$A$39:$A$782,$A113,СВЦЭМ!$B$39:$B$782,N$83)+'СЕТ СН'!$H$14+СВЦЭМ!$D$10+'СЕТ СН'!$H$5-'СЕТ СН'!$H$24</f>
        <v>4180.2165366400004</v>
      </c>
      <c r="O113" s="36">
        <f>SUMIFS(СВЦЭМ!$D$39:$D$782,СВЦЭМ!$A$39:$A$782,$A113,СВЦЭМ!$B$39:$B$782,O$83)+'СЕТ СН'!$H$14+СВЦЭМ!$D$10+'СЕТ СН'!$H$5-'СЕТ СН'!$H$24</f>
        <v>4241.7019670199998</v>
      </c>
      <c r="P113" s="36">
        <f>SUMIFS(СВЦЭМ!$D$39:$D$782,СВЦЭМ!$A$39:$A$782,$A113,СВЦЭМ!$B$39:$B$782,P$83)+'СЕТ СН'!$H$14+СВЦЭМ!$D$10+'СЕТ СН'!$H$5-'СЕТ СН'!$H$24</f>
        <v>4296.83162515</v>
      </c>
      <c r="Q113" s="36">
        <f>SUMIFS(СВЦЭМ!$D$39:$D$782,СВЦЭМ!$A$39:$A$782,$A113,СВЦЭМ!$B$39:$B$782,Q$83)+'СЕТ СН'!$H$14+СВЦЭМ!$D$10+'СЕТ СН'!$H$5-'СЕТ СН'!$H$24</f>
        <v>4268.8652596700003</v>
      </c>
      <c r="R113" s="36">
        <f>SUMIFS(СВЦЭМ!$D$39:$D$782,СВЦЭМ!$A$39:$A$782,$A113,СВЦЭМ!$B$39:$B$782,R$83)+'СЕТ СН'!$H$14+СВЦЭМ!$D$10+'СЕТ СН'!$H$5-'СЕТ СН'!$H$24</f>
        <v>4212.3021117200005</v>
      </c>
      <c r="S113" s="36">
        <f>SUMIFS(СВЦЭМ!$D$39:$D$782,СВЦЭМ!$A$39:$A$782,$A113,СВЦЭМ!$B$39:$B$782,S$83)+'СЕТ СН'!$H$14+СВЦЭМ!$D$10+'СЕТ СН'!$H$5-'СЕТ СН'!$H$24</f>
        <v>4180.2422686999998</v>
      </c>
      <c r="T113" s="36">
        <f>SUMIFS(СВЦЭМ!$D$39:$D$782,СВЦЭМ!$A$39:$A$782,$A113,СВЦЭМ!$B$39:$B$782,T$83)+'СЕТ СН'!$H$14+СВЦЭМ!$D$10+'СЕТ СН'!$H$5-'СЕТ СН'!$H$24</f>
        <v>4150.7813080200003</v>
      </c>
      <c r="U113" s="36">
        <f>SUMIFS(СВЦЭМ!$D$39:$D$782,СВЦЭМ!$A$39:$A$782,$A113,СВЦЭМ!$B$39:$B$782,U$83)+'СЕТ СН'!$H$14+СВЦЭМ!$D$10+'СЕТ СН'!$H$5-'СЕТ СН'!$H$24</f>
        <v>4113.0814669299998</v>
      </c>
      <c r="V113" s="36">
        <f>SUMIFS(СВЦЭМ!$D$39:$D$782,СВЦЭМ!$A$39:$A$782,$A113,СВЦЭМ!$B$39:$B$782,V$83)+'СЕТ СН'!$H$14+СВЦЭМ!$D$10+'СЕТ СН'!$H$5-'СЕТ СН'!$H$24</f>
        <v>4110.4014993800001</v>
      </c>
      <c r="W113" s="36">
        <f>SUMIFS(СВЦЭМ!$D$39:$D$782,СВЦЭМ!$A$39:$A$782,$A113,СВЦЭМ!$B$39:$B$782,W$83)+'СЕТ СН'!$H$14+СВЦЭМ!$D$10+'СЕТ СН'!$H$5-'СЕТ СН'!$H$24</f>
        <v>4117.7801460499995</v>
      </c>
      <c r="X113" s="36">
        <f>SUMIFS(СВЦЭМ!$D$39:$D$782,СВЦЭМ!$A$39:$A$782,$A113,СВЦЭМ!$B$39:$B$782,X$83)+'СЕТ СН'!$H$14+СВЦЭМ!$D$10+'СЕТ СН'!$H$5-'СЕТ СН'!$H$24</f>
        <v>4139.73765422</v>
      </c>
      <c r="Y113" s="36">
        <f>SUMIFS(СВЦЭМ!$D$39:$D$782,СВЦЭМ!$A$39:$A$782,$A113,СВЦЭМ!$B$39:$B$782,Y$83)+'СЕТ СН'!$H$14+СВЦЭМ!$D$10+'СЕТ СН'!$H$5-'СЕТ СН'!$H$24</f>
        <v>4161.3015753</v>
      </c>
    </row>
    <row r="114" spans="1:27" ht="15.75" x14ac:dyDescent="0.2">
      <c r="A114" s="35">
        <f t="shared" si="2"/>
        <v>44651</v>
      </c>
      <c r="B114" s="36">
        <f>SUMIFS(СВЦЭМ!$D$39:$D$782,СВЦЭМ!$A$39:$A$782,$A114,СВЦЭМ!$B$39:$B$782,B$83)+'СЕТ СН'!$H$14+СВЦЭМ!$D$10+'СЕТ СН'!$H$5-'СЕТ СН'!$H$24</f>
        <v>4156.4910775999997</v>
      </c>
      <c r="C114" s="36">
        <f>SUMIFS(СВЦЭМ!$D$39:$D$782,СВЦЭМ!$A$39:$A$782,$A114,СВЦЭМ!$B$39:$B$782,C$83)+'СЕТ СН'!$H$14+СВЦЭМ!$D$10+'СЕТ СН'!$H$5-'СЕТ СН'!$H$24</f>
        <v>4156.6716059800001</v>
      </c>
      <c r="D114" s="36">
        <f>SUMIFS(СВЦЭМ!$D$39:$D$782,СВЦЭМ!$A$39:$A$782,$A114,СВЦЭМ!$B$39:$B$782,D$83)+'СЕТ СН'!$H$14+СВЦЭМ!$D$10+'СЕТ СН'!$H$5-'СЕТ СН'!$H$24</f>
        <v>4229.1377118399996</v>
      </c>
      <c r="E114" s="36">
        <f>SUMIFS(СВЦЭМ!$D$39:$D$782,СВЦЭМ!$A$39:$A$782,$A114,СВЦЭМ!$B$39:$B$782,E$83)+'СЕТ СН'!$H$14+СВЦЭМ!$D$10+'СЕТ СН'!$H$5-'СЕТ СН'!$H$24</f>
        <v>4304.0713179900004</v>
      </c>
      <c r="F114" s="36">
        <f>SUMIFS(СВЦЭМ!$D$39:$D$782,СВЦЭМ!$A$39:$A$782,$A114,СВЦЭМ!$B$39:$B$782,F$83)+'СЕТ СН'!$H$14+СВЦЭМ!$D$10+'СЕТ СН'!$H$5-'СЕТ СН'!$H$24</f>
        <v>4301.4545776100003</v>
      </c>
      <c r="G114" s="36">
        <f>SUMIFS(СВЦЭМ!$D$39:$D$782,СВЦЭМ!$A$39:$A$782,$A114,СВЦЭМ!$B$39:$B$782,G$83)+'СЕТ СН'!$H$14+СВЦЭМ!$D$10+'СЕТ СН'!$H$5-'СЕТ СН'!$H$24</f>
        <v>4296.4703915199998</v>
      </c>
      <c r="H114" s="36">
        <f>SUMIFS(СВЦЭМ!$D$39:$D$782,СВЦЭМ!$A$39:$A$782,$A114,СВЦЭМ!$B$39:$B$782,H$83)+'СЕТ СН'!$H$14+СВЦЭМ!$D$10+'СЕТ СН'!$H$5-'СЕТ СН'!$H$24</f>
        <v>4238.3659144100002</v>
      </c>
      <c r="I114" s="36">
        <f>SUMIFS(СВЦЭМ!$D$39:$D$782,СВЦЭМ!$A$39:$A$782,$A114,СВЦЭМ!$B$39:$B$782,I$83)+'СЕТ СН'!$H$14+СВЦЭМ!$D$10+'СЕТ СН'!$H$5-'СЕТ СН'!$H$24</f>
        <v>4161.9356555499999</v>
      </c>
      <c r="J114" s="36">
        <f>SUMIFS(СВЦЭМ!$D$39:$D$782,СВЦЭМ!$A$39:$A$782,$A114,СВЦЭМ!$B$39:$B$782,J$83)+'СЕТ СН'!$H$14+СВЦЭМ!$D$10+'СЕТ СН'!$H$5-'СЕТ СН'!$H$24</f>
        <v>4128.4935952100004</v>
      </c>
      <c r="K114" s="36">
        <f>SUMIFS(СВЦЭМ!$D$39:$D$782,СВЦЭМ!$A$39:$A$782,$A114,СВЦЭМ!$B$39:$B$782,K$83)+'СЕТ СН'!$H$14+СВЦЭМ!$D$10+'СЕТ СН'!$H$5-'СЕТ СН'!$H$24</f>
        <v>4126.7854256999999</v>
      </c>
      <c r="L114" s="36">
        <f>SUMIFS(СВЦЭМ!$D$39:$D$782,СВЦЭМ!$A$39:$A$782,$A114,СВЦЭМ!$B$39:$B$782,L$83)+'СЕТ СН'!$H$14+СВЦЭМ!$D$10+'СЕТ СН'!$H$5-'СЕТ СН'!$H$24</f>
        <v>4156.6553009999998</v>
      </c>
      <c r="M114" s="36">
        <f>SUMIFS(СВЦЭМ!$D$39:$D$782,СВЦЭМ!$A$39:$A$782,$A114,СВЦЭМ!$B$39:$B$782,M$83)+'СЕТ СН'!$H$14+СВЦЭМ!$D$10+'СЕТ СН'!$H$5-'СЕТ СН'!$H$24</f>
        <v>4186.4276865100001</v>
      </c>
      <c r="N114" s="36">
        <f>SUMIFS(СВЦЭМ!$D$39:$D$782,СВЦЭМ!$A$39:$A$782,$A114,СВЦЭМ!$B$39:$B$782,N$83)+'СЕТ СН'!$H$14+СВЦЭМ!$D$10+'СЕТ СН'!$H$5-'СЕТ СН'!$H$24</f>
        <v>4214.6618877600004</v>
      </c>
      <c r="O114" s="36">
        <f>SUMIFS(СВЦЭМ!$D$39:$D$782,СВЦЭМ!$A$39:$A$782,$A114,СВЦЭМ!$B$39:$B$782,O$83)+'СЕТ СН'!$H$14+СВЦЭМ!$D$10+'СЕТ СН'!$H$5-'СЕТ СН'!$H$24</f>
        <v>4258.0201518900003</v>
      </c>
      <c r="P114" s="36">
        <f>SUMIFS(СВЦЭМ!$D$39:$D$782,СВЦЭМ!$A$39:$A$782,$A114,СВЦЭМ!$B$39:$B$782,P$83)+'СЕТ СН'!$H$14+СВЦЭМ!$D$10+'СЕТ СН'!$H$5-'СЕТ СН'!$H$24</f>
        <v>4281.6462281700005</v>
      </c>
      <c r="Q114" s="36">
        <f>SUMIFS(СВЦЭМ!$D$39:$D$782,СВЦЭМ!$A$39:$A$782,$A114,СВЦЭМ!$B$39:$B$782,Q$83)+'СЕТ СН'!$H$14+СВЦЭМ!$D$10+'СЕТ СН'!$H$5-'СЕТ СН'!$H$24</f>
        <v>4250.3914986199998</v>
      </c>
      <c r="R114" s="36">
        <f>SUMIFS(СВЦЭМ!$D$39:$D$782,СВЦЭМ!$A$39:$A$782,$A114,СВЦЭМ!$B$39:$B$782,R$83)+'СЕТ СН'!$H$14+СВЦЭМ!$D$10+'СЕТ СН'!$H$5-'СЕТ СН'!$H$24</f>
        <v>4140.4859784600003</v>
      </c>
      <c r="S114" s="36">
        <f>SUMIFS(СВЦЭМ!$D$39:$D$782,СВЦЭМ!$A$39:$A$782,$A114,СВЦЭМ!$B$39:$B$782,S$83)+'СЕТ СН'!$H$14+СВЦЭМ!$D$10+'СЕТ СН'!$H$5-'СЕТ СН'!$H$24</f>
        <v>4018.4839241999998</v>
      </c>
      <c r="T114" s="36">
        <f>SUMIFS(СВЦЭМ!$D$39:$D$782,СВЦЭМ!$A$39:$A$782,$A114,СВЦЭМ!$B$39:$B$782,T$83)+'СЕТ СН'!$H$14+СВЦЭМ!$D$10+'СЕТ СН'!$H$5-'СЕТ СН'!$H$24</f>
        <v>3924.8009269300001</v>
      </c>
      <c r="U114" s="36">
        <f>SUMIFS(СВЦЭМ!$D$39:$D$782,СВЦЭМ!$A$39:$A$782,$A114,СВЦЭМ!$B$39:$B$782,U$83)+'СЕТ СН'!$H$14+СВЦЭМ!$D$10+'СЕТ СН'!$H$5-'СЕТ СН'!$H$24</f>
        <v>3956.13912949</v>
      </c>
      <c r="V114" s="36">
        <f>SUMIFS(СВЦЭМ!$D$39:$D$782,СВЦЭМ!$A$39:$A$782,$A114,СВЦЭМ!$B$39:$B$782,V$83)+'СЕТ СН'!$H$14+СВЦЭМ!$D$10+'СЕТ СН'!$H$5-'СЕТ СН'!$H$24</f>
        <v>4011.37549064</v>
      </c>
      <c r="W114" s="36">
        <f>SUMIFS(СВЦЭМ!$D$39:$D$782,СВЦЭМ!$A$39:$A$782,$A114,СВЦЭМ!$B$39:$B$782,W$83)+'СЕТ СН'!$H$14+СВЦЭМ!$D$10+'СЕТ СН'!$H$5-'СЕТ СН'!$H$24</f>
        <v>4109.5930232999999</v>
      </c>
      <c r="X114" s="36">
        <f>SUMIFS(СВЦЭМ!$D$39:$D$782,СВЦЭМ!$A$39:$A$782,$A114,СВЦЭМ!$B$39:$B$782,X$83)+'СЕТ СН'!$H$14+СВЦЭМ!$D$10+'СЕТ СН'!$H$5-'СЕТ СН'!$H$24</f>
        <v>4143.8916063100005</v>
      </c>
      <c r="Y114" s="36">
        <f>SUMIFS(СВЦЭМ!$D$39:$D$782,СВЦЭМ!$A$39:$A$782,$A114,СВЦЭМ!$B$39:$B$782,Y$83)+'СЕТ СН'!$H$14+СВЦЭМ!$D$10+'СЕТ СН'!$H$5-'СЕТ СН'!$H$24</f>
        <v>4180.1309157100004</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01.03.2022</v>
      </c>
      <c r="B120" s="36">
        <f>SUMIFS(СВЦЭМ!$D$39:$D$782,СВЦЭМ!$A$39:$A$782,$A120,СВЦЭМ!$B$39:$B$782,B$119)+'СЕТ СН'!$I$14+СВЦЭМ!$D$10+'СЕТ СН'!$I$5-'СЕТ СН'!$I$24</f>
        <v>4144.6603511399999</v>
      </c>
      <c r="C120" s="36">
        <f>SUMIFS(СВЦЭМ!$D$39:$D$782,СВЦЭМ!$A$39:$A$782,$A120,СВЦЭМ!$B$39:$B$782,C$119)+'СЕТ СН'!$I$14+СВЦЭМ!$D$10+'СЕТ СН'!$I$5-'СЕТ СН'!$I$24</f>
        <v>4182.7980582299997</v>
      </c>
      <c r="D120" s="36">
        <f>SUMIFS(СВЦЭМ!$D$39:$D$782,СВЦЭМ!$A$39:$A$782,$A120,СВЦЭМ!$B$39:$B$782,D$119)+'СЕТ СН'!$I$14+СВЦЭМ!$D$10+'СЕТ СН'!$I$5-'СЕТ СН'!$I$24</f>
        <v>4209.5120293600003</v>
      </c>
      <c r="E120" s="36">
        <f>SUMIFS(СВЦЭМ!$D$39:$D$782,СВЦЭМ!$A$39:$A$782,$A120,СВЦЭМ!$B$39:$B$782,E$119)+'СЕТ СН'!$I$14+СВЦЭМ!$D$10+'СЕТ СН'!$I$5-'СЕТ СН'!$I$24</f>
        <v>4200.95699883</v>
      </c>
      <c r="F120" s="36">
        <f>SUMIFS(СВЦЭМ!$D$39:$D$782,СВЦЭМ!$A$39:$A$782,$A120,СВЦЭМ!$B$39:$B$782,F$119)+'СЕТ СН'!$I$14+СВЦЭМ!$D$10+'СЕТ СН'!$I$5-'СЕТ СН'!$I$24</f>
        <v>4195.08483626</v>
      </c>
      <c r="G120" s="36">
        <f>SUMIFS(СВЦЭМ!$D$39:$D$782,СВЦЭМ!$A$39:$A$782,$A120,СВЦЭМ!$B$39:$B$782,G$119)+'СЕТ СН'!$I$14+СВЦЭМ!$D$10+'СЕТ СН'!$I$5-'СЕТ СН'!$I$24</f>
        <v>4190.6558901799999</v>
      </c>
      <c r="H120" s="36">
        <f>SUMIFS(СВЦЭМ!$D$39:$D$782,СВЦЭМ!$A$39:$A$782,$A120,СВЦЭМ!$B$39:$B$782,H$119)+'СЕТ СН'!$I$14+СВЦЭМ!$D$10+'СЕТ СН'!$I$5-'СЕТ СН'!$I$24</f>
        <v>4126.4172515800001</v>
      </c>
      <c r="I120" s="36">
        <f>SUMIFS(СВЦЭМ!$D$39:$D$782,СВЦЭМ!$A$39:$A$782,$A120,СВЦЭМ!$B$39:$B$782,I$119)+'СЕТ СН'!$I$14+СВЦЭМ!$D$10+'СЕТ СН'!$I$5-'СЕТ СН'!$I$24</f>
        <v>4097.22396596</v>
      </c>
      <c r="J120" s="36">
        <f>SUMIFS(СВЦЭМ!$D$39:$D$782,СВЦЭМ!$A$39:$A$782,$A120,СВЦЭМ!$B$39:$B$782,J$119)+'СЕТ СН'!$I$14+СВЦЭМ!$D$10+'СЕТ СН'!$I$5-'СЕТ СН'!$I$24</f>
        <v>4052.12480267</v>
      </c>
      <c r="K120" s="36">
        <f>SUMIFS(СВЦЭМ!$D$39:$D$782,СВЦЭМ!$A$39:$A$782,$A120,СВЦЭМ!$B$39:$B$782,K$119)+'СЕТ СН'!$I$14+СВЦЭМ!$D$10+'СЕТ СН'!$I$5-'СЕТ СН'!$I$24</f>
        <v>4065.83289784</v>
      </c>
      <c r="L120" s="36">
        <f>SUMIFS(СВЦЭМ!$D$39:$D$782,СВЦЭМ!$A$39:$A$782,$A120,СВЦЭМ!$B$39:$B$782,L$119)+'СЕТ СН'!$I$14+СВЦЭМ!$D$10+'СЕТ СН'!$I$5-'СЕТ СН'!$I$24</f>
        <v>4051.9716441700002</v>
      </c>
      <c r="M120" s="36">
        <f>SUMIFS(СВЦЭМ!$D$39:$D$782,СВЦЭМ!$A$39:$A$782,$A120,СВЦЭМ!$B$39:$B$782,M$119)+'СЕТ СН'!$I$14+СВЦЭМ!$D$10+'СЕТ СН'!$I$5-'СЕТ СН'!$I$24</f>
        <v>4091.4224509699998</v>
      </c>
      <c r="N120" s="36">
        <f>SUMIFS(СВЦЭМ!$D$39:$D$782,СВЦЭМ!$A$39:$A$782,$A120,СВЦЭМ!$B$39:$B$782,N$119)+'СЕТ СН'!$I$14+СВЦЭМ!$D$10+'СЕТ СН'!$I$5-'СЕТ СН'!$I$24</f>
        <v>4132.4493268099995</v>
      </c>
      <c r="O120" s="36">
        <f>SUMIFS(СВЦЭМ!$D$39:$D$782,СВЦЭМ!$A$39:$A$782,$A120,СВЦЭМ!$B$39:$B$782,O$119)+'СЕТ СН'!$I$14+СВЦЭМ!$D$10+'СЕТ СН'!$I$5-'СЕТ СН'!$I$24</f>
        <v>4161.2743408900005</v>
      </c>
      <c r="P120" s="36">
        <f>SUMIFS(СВЦЭМ!$D$39:$D$782,СВЦЭМ!$A$39:$A$782,$A120,СВЦЭМ!$B$39:$B$782,P$119)+'СЕТ СН'!$I$14+СВЦЭМ!$D$10+'СЕТ СН'!$I$5-'СЕТ СН'!$I$24</f>
        <v>4167.3520676299995</v>
      </c>
      <c r="Q120" s="36">
        <f>SUMIFS(СВЦЭМ!$D$39:$D$782,СВЦЭМ!$A$39:$A$782,$A120,СВЦЭМ!$B$39:$B$782,Q$119)+'СЕТ СН'!$I$14+СВЦЭМ!$D$10+'СЕТ СН'!$I$5-'СЕТ СН'!$I$24</f>
        <v>4154.8782400600003</v>
      </c>
      <c r="R120" s="36">
        <f>SUMIFS(СВЦЭМ!$D$39:$D$782,СВЦЭМ!$A$39:$A$782,$A120,СВЦЭМ!$B$39:$B$782,R$119)+'СЕТ СН'!$I$14+СВЦЭМ!$D$10+'СЕТ СН'!$I$5-'СЕТ СН'!$I$24</f>
        <v>4121.6039317699997</v>
      </c>
      <c r="S120" s="36">
        <f>SUMIFS(СВЦЭМ!$D$39:$D$782,СВЦЭМ!$A$39:$A$782,$A120,СВЦЭМ!$B$39:$B$782,S$119)+'СЕТ СН'!$I$14+СВЦЭМ!$D$10+'СЕТ СН'!$I$5-'СЕТ СН'!$I$24</f>
        <v>4090.8650780600001</v>
      </c>
      <c r="T120" s="36">
        <f>SUMIFS(СВЦЭМ!$D$39:$D$782,СВЦЭМ!$A$39:$A$782,$A120,СВЦЭМ!$B$39:$B$782,T$119)+'СЕТ СН'!$I$14+СВЦЭМ!$D$10+'СЕТ СН'!$I$5-'СЕТ СН'!$I$24</f>
        <v>4041.0146726900002</v>
      </c>
      <c r="U120" s="36">
        <f>SUMIFS(СВЦЭМ!$D$39:$D$782,СВЦЭМ!$A$39:$A$782,$A120,СВЦЭМ!$B$39:$B$782,U$119)+'СЕТ СН'!$I$14+СВЦЭМ!$D$10+'СЕТ СН'!$I$5-'СЕТ СН'!$I$24</f>
        <v>4022.2599307199998</v>
      </c>
      <c r="V120" s="36">
        <f>SUMIFS(СВЦЭМ!$D$39:$D$782,СВЦЭМ!$A$39:$A$782,$A120,СВЦЭМ!$B$39:$B$782,V$119)+'СЕТ СН'!$I$14+СВЦЭМ!$D$10+'СЕТ СН'!$I$5-'СЕТ СН'!$I$24</f>
        <v>4036.1919322900003</v>
      </c>
      <c r="W120" s="36">
        <f>SUMIFS(СВЦЭМ!$D$39:$D$782,СВЦЭМ!$A$39:$A$782,$A120,СВЦЭМ!$B$39:$B$782,W$119)+'СЕТ СН'!$I$14+СВЦЭМ!$D$10+'СЕТ СН'!$I$5-'СЕТ СН'!$I$24</f>
        <v>4046.2844802700001</v>
      </c>
      <c r="X120" s="36">
        <f>SUMIFS(СВЦЭМ!$D$39:$D$782,СВЦЭМ!$A$39:$A$782,$A120,СВЦЭМ!$B$39:$B$782,X$119)+'СЕТ СН'!$I$14+СВЦЭМ!$D$10+'СЕТ СН'!$I$5-'СЕТ СН'!$I$24</f>
        <v>4084.8484277799998</v>
      </c>
      <c r="Y120" s="36">
        <f>SUMIFS(СВЦЭМ!$D$39:$D$782,СВЦЭМ!$A$39:$A$782,$A120,СВЦЭМ!$B$39:$B$782,Y$119)+'СЕТ СН'!$I$14+СВЦЭМ!$D$10+'СЕТ СН'!$I$5-'СЕТ СН'!$I$24</f>
        <v>4127.4042427300001</v>
      </c>
      <c r="AA120" s="45"/>
    </row>
    <row r="121" spans="1:27" ht="15.75" x14ac:dyDescent="0.2">
      <c r="A121" s="35">
        <f>A120+1</f>
        <v>44622</v>
      </c>
      <c r="B121" s="36">
        <f>SUMIFS(СВЦЭМ!$D$39:$D$782,СВЦЭМ!$A$39:$A$782,$A121,СВЦЭМ!$B$39:$B$782,B$119)+'СЕТ СН'!$I$14+СВЦЭМ!$D$10+'СЕТ СН'!$I$5-'СЕТ СН'!$I$24</f>
        <v>4159.72377392</v>
      </c>
      <c r="C121" s="36">
        <f>SUMIFS(СВЦЭМ!$D$39:$D$782,СВЦЭМ!$A$39:$A$782,$A121,СВЦЭМ!$B$39:$B$782,C$119)+'СЕТ СН'!$I$14+СВЦЭМ!$D$10+'СЕТ СН'!$I$5-'СЕТ СН'!$I$24</f>
        <v>4207.85386509</v>
      </c>
      <c r="D121" s="36">
        <f>SUMIFS(СВЦЭМ!$D$39:$D$782,СВЦЭМ!$A$39:$A$782,$A121,СВЦЭМ!$B$39:$B$782,D$119)+'СЕТ СН'!$I$14+СВЦЭМ!$D$10+'СЕТ СН'!$I$5-'СЕТ СН'!$I$24</f>
        <v>4255.94341162</v>
      </c>
      <c r="E121" s="36">
        <f>SUMIFS(СВЦЭМ!$D$39:$D$782,СВЦЭМ!$A$39:$A$782,$A121,СВЦЭМ!$B$39:$B$782,E$119)+'СЕТ СН'!$I$14+СВЦЭМ!$D$10+'СЕТ СН'!$I$5-'СЕТ СН'!$I$24</f>
        <v>4283.3665911500002</v>
      </c>
      <c r="F121" s="36">
        <f>SUMIFS(СВЦЭМ!$D$39:$D$782,СВЦЭМ!$A$39:$A$782,$A121,СВЦЭМ!$B$39:$B$782,F$119)+'СЕТ СН'!$I$14+СВЦЭМ!$D$10+'СЕТ СН'!$I$5-'СЕТ СН'!$I$24</f>
        <v>4310.9961463500003</v>
      </c>
      <c r="G121" s="36">
        <f>SUMIFS(СВЦЭМ!$D$39:$D$782,СВЦЭМ!$A$39:$A$782,$A121,СВЦЭМ!$B$39:$B$782,G$119)+'СЕТ СН'!$I$14+СВЦЭМ!$D$10+'СЕТ СН'!$I$5-'СЕТ СН'!$I$24</f>
        <v>4262.3643541599995</v>
      </c>
      <c r="H121" s="36">
        <f>SUMIFS(СВЦЭМ!$D$39:$D$782,СВЦЭМ!$A$39:$A$782,$A121,СВЦЭМ!$B$39:$B$782,H$119)+'СЕТ СН'!$I$14+СВЦЭМ!$D$10+'СЕТ СН'!$I$5-'СЕТ СН'!$I$24</f>
        <v>4180.0775871400001</v>
      </c>
      <c r="I121" s="36">
        <f>SUMIFS(СВЦЭМ!$D$39:$D$782,СВЦЭМ!$A$39:$A$782,$A121,СВЦЭМ!$B$39:$B$782,I$119)+'СЕТ СН'!$I$14+СВЦЭМ!$D$10+'СЕТ СН'!$I$5-'СЕТ СН'!$I$24</f>
        <v>4129.8429276999996</v>
      </c>
      <c r="J121" s="36">
        <f>SUMIFS(СВЦЭМ!$D$39:$D$782,СВЦЭМ!$A$39:$A$782,$A121,СВЦЭМ!$B$39:$B$782,J$119)+'СЕТ СН'!$I$14+СВЦЭМ!$D$10+'СЕТ СН'!$I$5-'СЕТ СН'!$I$24</f>
        <v>4070.6854593200001</v>
      </c>
      <c r="K121" s="36">
        <f>SUMIFS(СВЦЭМ!$D$39:$D$782,СВЦЭМ!$A$39:$A$782,$A121,СВЦЭМ!$B$39:$B$782,K$119)+'СЕТ СН'!$I$14+СВЦЭМ!$D$10+'СЕТ СН'!$I$5-'СЕТ СН'!$I$24</f>
        <v>4057.4419776599998</v>
      </c>
      <c r="L121" s="36">
        <f>SUMIFS(СВЦЭМ!$D$39:$D$782,СВЦЭМ!$A$39:$A$782,$A121,СВЦЭМ!$B$39:$B$782,L$119)+'СЕТ СН'!$I$14+СВЦЭМ!$D$10+'СЕТ СН'!$I$5-'СЕТ СН'!$I$24</f>
        <v>4065.55602335</v>
      </c>
      <c r="M121" s="36">
        <f>SUMIFS(СВЦЭМ!$D$39:$D$782,СВЦЭМ!$A$39:$A$782,$A121,СВЦЭМ!$B$39:$B$782,M$119)+'СЕТ СН'!$I$14+СВЦЭМ!$D$10+'СЕТ СН'!$I$5-'СЕТ СН'!$I$24</f>
        <v>4106.9072984900004</v>
      </c>
      <c r="N121" s="36">
        <f>SUMIFS(СВЦЭМ!$D$39:$D$782,СВЦЭМ!$A$39:$A$782,$A121,СВЦЭМ!$B$39:$B$782,N$119)+'СЕТ СН'!$I$14+СВЦЭМ!$D$10+'СЕТ СН'!$I$5-'СЕТ СН'!$I$24</f>
        <v>4154.5026453499995</v>
      </c>
      <c r="O121" s="36">
        <f>SUMIFS(СВЦЭМ!$D$39:$D$782,СВЦЭМ!$A$39:$A$782,$A121,СВЦЭМ!$B$39:$B$782,O$119)+'СЕТ СН'!$I$14+СВЦЭМ!$D$10+'СЕТ СН'!$I$5-'СЕТ СН'!$I$24</f>
        <v>4198.7412903499999</v>
      </c>
      <c r="P121" s="36">
        <f>SUMIFS(СВЦЭМ!$D$39:$D$782,СВЦЭМ!$A$39:$A$782,$A121,СВЦЭМ!$B$39:$B$782,P$119)+'СЕТ СН'!$I$14+СВЦЭМ!$D$10+'СЕТ СН'!$I$5-'СЕТ СН'!$I$24</f>
        <v>4220.4579608100003</v>
      </c>
      <c r="Q121" s="36">
        <f>SUMIFS(СВЦЭМ!$D$39:$D$782,СВЦЭМ!$A$39:$A$782,$A121,СВЦЭМ!$B$39:$B$782,Q$119)+'СЕТ СН'!$I$14+СВЦЭМ!$D$10+'СЕТ СН'!$I$5-'СЕТ СН'!$I$24</f>
        <v>4204.1038490400006</v>
      </c>
      <c r="R121" s="36">
        <f>SUMIFS(СВЦЭМ!$D$39:$D$782,СВЦЭМ!$A$39:$A$782,$A121,СВЦЭМ!$B$39:$B$782,R$119)+'СЕТ СН'!$I$14+СВЦЭМ!$D$10+'СЕТ СН'!$I$5-'СЕТ СН'!$I$24</f>
        <v>4167.4319136800004</v>
      </c>
      <c r="S121" s="36">
        <f>SUMIFS(СВЦЭМ!$D$39:$D$782,СВЦЭМ!$A$39:$A$782,$A121,СВЦЭМ!$B$39:$B$782,S$119)+'СЕТ СН'!$I$14+СВЦЭМ!$D$10+'СЕТ СН'!$I$5-'СЕТ СН'!$I$24</f>
        <v>4120.8535933399999</v>
      </c>
      <c r="T121" s="36">
        <f>SUMIFS(СВЦЭМ!$D$39:$D$782,СВЦЭМ!$A$39:$A$782,$A121,СВЦЭМ!$B$39:$B$782,T$119)+'СЕТ СН'!$I$14+СВЦЭМ!$D$10+'СЕТ СН'!$I$5-'СЕТ СН'!$I$24</f>
        <v>4067.5596619799999</v>
      </c>
      <c r="U121" s="36">
        <f>SUMIFS(СВЦЭМ!$D$39:$D$782,СВЦЭМ!$A$39:$A$782,$A121,СВЦЭМ!$B$39:$B$782,U$119)+'СЕТ СН'!$I$14+СВЦЭМ!$D$10+'СЕТ СН'!$I$5-'СЕТ СН'!$I$24</f>
        <v>4036.8247038899999</v>
      </c>
      <c r="V121" s="36">
        <f>SUMIFS(СВЦЭМ!$D$39:$D$782,СВЦЭМ!$A$39:$A$782,$A121,СВЦЭМ!$B$39:$B$782,V$119)+'СЕТ СН'!$I$14+СВЦЭМ!$D$10+'СЕТ СН'!$I$5-'СЕТ СН'!$I$24</f>
        <v>4049.2958382900001</v>
      </c>
      <c r="W121" s="36">
        <f>SUMIFS(СВЦЭМ!$D$39:$D$782,СВЦЭМ!$A$39:$A$782,$A121,СВЦЭМ!$B$39:$B$782,W$119)+'СЕТ СН'!$I$14+СВЦЭМ!$D$10+'СЕТ СН'!$I$5-'СЕТ СН'!$I$24</f>
        <v>4080.92140045</v>
      </c>
      <c r="X121" s="36">
        <f>SUMIFS(СВЦЭМ!$D$39:$D$782,СВЦЭМ!$A$39:$A$782,$A121,СВЦЭМ!$B$39:$B$782,X$119)+'СЕТ СН'!$I$14+СВЦЭМ!$D$10+'СЕТ СН'!$I$5-'СЕТ СН'!$I$24</f>
        <v>4123.8611212800006</v>
      </c>
      <c r="Y121" s="36">
        <f>SUMIFS(СВЦЭМ!$D$39:$D$782,СВЦЭМ!$A$39:$A$782,$A121,СВЦЭМ!$B$39:$B$782,Y$119)+'СЕТ СН'!$I$14+СВЦЭМ!$D$10+'СЕТ СН'!$I$5-'СЕТ СН'!$I$24</f>
        <v>4166.33754426</v>
      </c>
    </row>
    <row r="122" spans="1:27" ht="15.75" x14ac:dyDescent="0.2">
      <c r="A122" s="35">
        <f t="shared" ref="A122:A150" si="3">A121+1</f>
        <v>44623</v>
      </c>
      <c r="B122" s="36">
        <f>SUMIFS(СВЦЭМ!$D$39:$D$782,СВЦЭМ!$A$39:$A$782,$A122,СВЦЭМ!$B$39:$B$782,B$119)+'СЕТ СН'!$I$14+СВЦЭМ!$D$10+'СЕТ СН'!$I$5-'СЕТ СН'!$I$24</f>
        <v>4161.0010017799996</v>
      </c>
      <c r="C122" s="36">
        <f>SUMIFS(СВЦЭМ!$D$39:$D$782,СВЦЭМ!$A$39:$A$782,$A122,СВЦЭМ!$B$39:$B$782,C$119)+'СЕТ СН'!$I$14+СВЦЭМ!$D$10+'СЕТ СН'!$I$5-'СЕТ СН'!$I$24</f>
        <v>4203.4181986799995</v>
      </c>
      <c r="D122" s="36">
        <f>SUMIFS(СВЦЭМ!$D$39:$D$782,СВЦЭМ!$A$39:$A$782,$A122,СВЦЭМ!$B$39:$B$782,D$119)+'СЕТ СН'!$I$14+СВЦЭМ!$D$10+'СЕТ СН'!$I$5-'СЕТ СН'!$I$24</f>
        <v>4250.1352618800001</v>
      </c>
      <c r="E122" s="36">
        <f>SUMIFS(СВЦЭМ!$D$39:$D$782,СВЦЭМ!$A$39:$A$782,$A122,СВЦЭМ!$B$39:$B$782,E$119)+'СЕТ СН'!$I$14+СВЦЭМ!$D$10+'СЕТ СН'!$I$5-'СЕТ СН'!$I$24</f>
        <v>4266.5946516100003</v>
      </c>
      <c r="F122" s="36">
        <f>SUMIFS(СВЦЭМ!$D$39:$D$782,СВЦЭМ!$A$39:$A$782,$A122,СВЦЭМ!$B$39:$B$782,F$119)+'СЕТ СН'!$I$14+СВЦЭМ!$D$10+'СЕТ СН'!$I$5-'СЕТ СН'!$I$24</f>
        <v>4270.4785174899998</v>
      </c>
      <c r="G122" s="36">
        <f>SUMIFS(СВЦЭМ!$D$39:$D$782,СВЦЭМ!$A$39:$A$782,$A122,СВЦЭМ!$B$39:$B$782,G$119)+'СЕТ СН'!$I$14+СВЦЭМ!$D$10+'СЕТ СН'!$I$5-'СЕТ СН'!$I$24</f>
        <v>4253.9170839500002</v>
      </c>
      <c r="H122" s="36">
        <f>SUMIFS(СВЦЭМ!$D$39:$D$782,СВЦЭМ!$A$39:$A$782,$A122,СВЦЭМ!$B$39:$B$782,H$119)+'СЕТ СН'!$I$14+СВЦЭМ!$D$10+'СЕТ СН'!$I$5-'СЕТ СН'!$I$24</f>
        <v>4167.1662800900003</v>
      </c>
      <c r="I122" s="36">
        <f>SUMIFS(СВЦЭМ!$D$39:$D$782,СВЦЭМ!$A$39:$A$782,$A122,СВЦЭМ!$B$39:$B$782,I$119)+'СЕТ СН'!$I$14+СВЦЭМ!$D$10+'СЕТ СН'!$I$5-'СЕТ СН'!$I$24</f>
        <v>4123.0119109500001</v>
      </c>
      <c r="J122" s="36">
        <f>SUMIFS(СВЦЭМ!$D$39:$D$782,СВЦЭМ!$A$39:$A$782,$A122,СВЦЭМ!$B$39:$B$782,J$119)+'СЕТ СН'!$I$14+СВЦЭМ!$D$10+'СЕТ СН'!$I$5-'СЕТ СН'!$I$24</f>
        <v>4099.1498570100002</v>
      </c>
      <c r="K122" s="36">
        <f>SUMIFS(СВЦЭМ!$D$39:$D$782,СВЦЭМ!$A$39:$A$782,$A122,СВЦЭМ!$B$39:$B$782,K$119)+'СЕТ СН'!$I$14+СВЦЭМ!$D$10+'СЕТ СН'!$I$5-'СЕТ СН'!$I$24</f>
        <v>4077.0565933799999</v>
      </c>
      <c r="L122" s="36">
        <f>SUMIFS(СВЦЭМ!$D$39:$D$782,СВЦЭМ!$A$39:$A$782,$A122,СВЦЭМ!$B$39:$B$782,L$119)+'СЕТ СН'!$I$14+СВЦЭМ!$D$10+'СЕТ СН'!$I$5-'СЕТ СН'!$I$24</f>
        <v>4082.2785837000001</v>
      </c>
      <c r="M122" s="36">
        <f>SUMIFS(СВЦЭМ!$D$39:$D$782,СВЦЭМ!$A$39:$A$782,$A122,СВЦЭМ!$B$39:$B$782,M$119)+'СЕТ СН'!$I$14+СВЦЭМ!$D$10+'СЕТ СН'!$I$5-'СЕТ СН'!$I$24</f>
        <v>4137.0490300199999</v>
      </c>
      <c r="N122" s="36">
        <f>SUMIFS(СВЦЭМ!$D$39:$D$782,СВЦЭМ!$A$39:$A$782,$A122,СВЦЭМ!$B$39:$B$782,N$119)+'СЕТ СН'!$I$14+СВЦЭМ!$D$10+'СЕТ СН'!$I$5-'СЕТ СН'!$I$24</f>
        <v>4183.44736371</v>
      </c>
      <c r="O122" s="36">
        <f>SUMIFS(СВЦЭМ!$D$39:$D$782,СВЦЭМ!$A$39:$A$782,$A122,СВЦЭМ!$B$39:$B$782,O$119)+'СЕТ СН'!$I$14+СВЦЭМ!$D$10+'СЕТ СН'!$I$5-'СЕТ СН'!$I$24</f>
        <v>4229.0486693900002</v>
      </c>
      <c r="P122" s="36">
        <f>SUMIFS(СВЦЭМ!$D$39:$D$782,СВЦЭМ!$A$39:$A$782,$A122,СВЦЭМ!$B$39:$B$782,P$119)+'СЕТ СН'!$I$14+СВЦЭМ!$D$10+'СЕТ СН'!$I$5-'СЕТ СН'!$I$24</f>
        <v>4228.3889468400002</v>
      </c>
      <c r="Q122" s="36">
        <f>SUMIFS(СВЦЭМ!$D$39:$D$782,СВЦЭМ!$A$39:$A$782,$A122,СВЦЭМ!$B$39:$B$782,Q$119)+'СЕТ СН'!$I$14+СВЦЭМ!$D$10+'СЕТ СН'!$I$5-'СЕТ СН'!$I$24</f>
        <v>4201.3711708199999</v>
      </c>
      <c r="R122" s="36">
        <f>SUMIFS(СВЦЭМ!$D$39:$D$782,СВЦЭМ!$A$39:$A$782,$A122,СВЦЭМ!$B$39:$B$782,R$119)+'СЕТ СН'!$I$14+СВЦЭМ!$D$10+'СЕТ СН'!$I$5-'СЕТ СН'!$I$24</f>
        <v>4165.5564696900001</v>
      </c>
      <c r="S122" s="36">
        <f>SUMIFS(СВЦЭМ!$D$39:$D$782,СВЦЭМ!$A$39:$A$782,$A122,СВЦЭМ!$B$39:$B$782,S$119)+'СЕТ СН'!$I$14+СВЦЭМ!$D$10+'СЕТ СН'!$I$5-'СЕТ СН'!$I$24</f>
        <v>4109.5824639100001</v>
      </c>
      <c r="T122" s="36">
        <f>SUMIFS(СВЦЭМ!$D$39:$D$782,СВЦЭМ!$A$39:$A$782,$A122,СВЦЭМ!$B$39:$B$782,T$119)+'СЕТ СН'!$I$14+СВЦЭМ!$D$10+'СЕТ СН'!$I$5-'СЕТ СН'!$I$24</f>
        <v>4051.8098772399999</v>
      </c>
      <c r="U122" s="36">
        <f>SUMIFS(СВЦЭМ!$D$39:$D$782,СВЦЭМ!$A$39:$A$782,$A122,СВЦЭМ!$B$39:$B$782,U$119)+'СЕТ СН'!$I$14+СВЦЭМ!$D$10+'СЕТ СН'!$I$5-'СЕТ СН'!$I$24</f>
        <v>4051.1955594400001</v>
      </c>
      <c r="V122" s="36">
        <f>SUMIFS(СВЦЭМ!$D$39:$D$782,СВЦЭМ!$A$39:$A$782,$A122,СВЦЭМ!$B$39:$B$782,V$119)+'СЕТ СН'!$I$14+СВЦЭМ!$D$10+'СЕТ СН'!$I$5-'СЕТ СН'!$I$24</f>
        <v>4057.1425815299999</v>
      </c>
      <c r="W122" s="36">
        <f>SUMIFS(СВЦЭМ!$D$39:$D$782,СВЦЭМ!$A$39:$A$782,$A122,СВЦЭМ!$B$39:$B$782,W$119)+'СЕТ СН'!$I$14+СВЦЭМ!$D$10+'СЕТ СН'!$I$5-'СЕТ СН'!$I$24</f>
        <v>4085.5017417099998</v>
      </c>
      <c r="X122" s="36">
        <f>SUMIFS(СВЦЭМ!$D$39:$D$782,СВЦЭМ!$A$39:$A$782,$A122,СВЦЭМ!$B$39:$B$782,X$119)+'СЕТ СН'!$I$14+СВЦЭМ!$D$10+'СЕТ СН'!$I$5-'СЕТ СН'!$I$24</f>
        <v>4098.7484062700005</v>
      </c>
      <c r="Y122" s="36">
        <f>SUMIFS(СВЦЭМ!$D$39:$D$782,СВЦЭМ!$A$39:$A$782,$A122,СВЦЭМ!$B$39:$B$782,Y$119)+'СЕТ СН'!$I$14+СВЦЭМ!$D$10+'СЕТ СН'!$I$5-'СЕТ СН'!$I$24</f>
        <v>4130.7741483400005</v>
      </c>
    </row>
    <row r="123" spans="1:27" ht="15.75" x14ac:dyDescent="0.2">
      <c r="A123" s="35">
        <f t="shared" si="3"/>
        <v>44624</v>
      </c>
      <c r="B123" s="36">
        <f>SUMIFS(СВЦЭМ!$D$39:$D$782,СВЦЭМ!$A$39:$A$782,$A123,СВЦЭМ!$B$39:$B$782,B$119)+'СЕТ СН'!$I$14+СВЦЭМ!$D$10+'СЕТ СН'!$I$5-'СЕТ СН'!$I$24</f>
        <v>4150.5143561599998</v>
      </c>
      <c r="C123" s="36">
        <f>SUMIFS(СВЦЭМ!$D$39:$D$782,СВЦЭМ!$A$39:$A$782,$A123,СВЦЭМ!$B$39:$B$782,C$119)+'СЕТ СН'!$I$14+СВЦЭМ!$D$10+'СЕТ СН'!$I$5-'СЕТ СН'!$I$24</f>
        <v>4188.7508900100001</v>
      </c>
      <c r="D123" s="36">
        <f>SUMIFS(СВЦЭМ!$D$39:$D$782,СВЦЭМ!$A$39:$A$782,$A123,СВЦЭМ!$B$39:$B$782,D$119)+'СЕТ СН'!$I$14+СВЦЭМ!$D$10+'СЕТ СН'!$I$5-'СЕТ СН'!$I$24</f>
        <v>4244.5722787699997</v>
      </c>
      <c r="E123" s="36">
        <f>SUMIFS(СВЦЭМ!$D$39:$D$782,СВЦЭМ!$A$39:$A$782,$A123,СВЦЭМ!$B$39:$B$782,E$119)+'СЕТ СН'!$I$14+СВЦЭМ!$D$10+'СЕТ СН'!$I$5-'СЕТ СН'!$I$24</f>
        <v>4260.8332348499998</v>
      </c>
      <c r="F123" s="36">
        <f>SUMIFS(СВЦЭМ!$D$39:$D$782,СВЦЭМ!$A$39:$A$782,$A123,СВЦЭМ!$B$39:$B$782,F$119)+'СЕТ СН'!$I$14+СВЦЭМ!$D$10+'СЕТ СН'!$I$5-'СЕТ СН'!$I$24</f>
        <v>4265.7792680900002</v>
      </c>
      <c r="G123" s="36">
        <f>SUMIFS(СВЦЭМ!$D$39:$D$782,СВЦЭМ!$A$39:$A$782,$A123,СВЦЭМ!$B$39:$B$782,G$119)+'СЕТ СН'!$I$14+СВЦЭМ!$D$10+'СЕТ СН'!$I$5-'СЕТ СН'!$I$24</f>
        <v>4231.3188350399996</v>
      </c>
      <c r="H123" s="36">
        <f>SUMIFS(СВЦЭМ!$D$39:$D$782,СВЦЭМ!$A$39:$A$782,$A123,СВЦЭМ!$B$39:$B$782,H$119)+'СЕТ СН'!$I$14+СВЦЭМ!$D$10+'СЕТ СН'!$I$5-'СЕТ СН'!$I$24</f>
        <v>4153.7809961100002</v>
      </c>
      <c r="I123" s="36">
        <f>SUMIFS(СВЦЭМ!$D$39:$D$782,СВЦЭМ!$A$39:$A$782,$A123,СВЦЭМ!$B$39:$B$782,I$119)+'СЕТ СН'!$I$14+СВЦЭМ!$D$10+'СЕТ СН'!$I$5-'СЕТ СН'!$I$24</f>
        <v>4097.6598851600002</v>
      </c>
      <c r="J123" s="36">
        <f>SUMIFS(СВЦЭМ!$D$39:$D$782,СВЦЭМ!$A$39:$A$782,$A123,СВЦЭМ!$B$39:$B$782,J$119)+'СЕТ СН'!$I$14+СВЦЭМ!$D$10+'СЕТ СН'!$I$5-'СЕТ СН'!$I$24</f>
        <v>4083.7059380299997</v>
      </c>
      <c r="K123" s="36">
        <f>SUMIFS(СВЦЭМ!$D$39:$D$782,СВЦЭМ!$A$39:$A$782,$A123,СВЦЭМ!$B$39:$B$782,K$119)+'СЕТ СН'!$I$14+СВЦЭМ!$D$10+'СЕТ СН'!$I$5-'СЕТ СН'!$I$24</f>
        <v>4074.8953677899999</v>
      </c>
      <c r="L123" s="36">
        <f>SUMIFS(СВЦЭМ!$D$39:$D$782,СВЦЭМ!$A$39:$A$782,$A123,СВЦЭМ!$B$39:$B$782,L$119)+'СЕТ СН'!$I$14+СВЦЭМ!$D$10+'СЕТ СН'!$I$5-'СЕТ СН'!$I$24</f>
        <v>4085.3512835800002</v>
      </c>
      <c r="M123" s="36">
        <f>SUMIFS(СВЦЭМ!$D$39:$D$782,СВЦЭМ!$A$39:$A$782,$A123,СВЦЭМ!$B$39:$B$782,M$119)+'СЕТ СН'!$I$14+СВЦЭМ!$D$10+'СЕТ СН'!$I$5-'СЕТ СН'!$I$24</f>
        <v>4127.4295650100003</v>
      </c>
      <c r="N123" s="36">
        <f>SUMIFS(СВЦЭМ!$D$39:$D$782,СВЦЭМ!$A$39:$A$782,$A123,СВЦЭМ!$B$39:$B$782,N$119)+'СЕТ СН'!$I$14+СВЦЭМ!$D$10+'СЕТ СН'!$I$5-'СЕТ СН'!$I$24</f>
        <v>4174.8388791199995</v>
      </c>
      <c r="O123" s="36">
        <f>SUMIFS(СВЦЭМ!$D$39:$D$782,СВЦЭМ!$A$39:$A$782,$A123,СВЦЭМ!$B$39:$B$782,O$119)+'СЕТ СН'!$I$14+СВЦЭМ!$D$10+'СЕТ СН'!$I$5-'СЕТ СН'!$I$24</f>
        <v>4211.4220837000003</v>
      </c>
      <c r="P123" s="36">
        <f>SUMIFS(СВЦЭМ!$D$39:$D$782,СВЦЭМ!$A$39:$A$782,$A123,СВЦЭМ!$B$39:$B$782,P$119)+'СЕТ СН'!$I$14+СВЦЭМ!$D$10+'СЕТ СН'!$I$5-'СЕТ СН'!$I$24</f>
        <v>4212.0090097499997</v>
      </c>
      <c r="Q123" s="36">
        <f>SUMIFS(СВЦЭМ!$D$39:$D$782,СВЦЭМ!$A$39:$A$782,$A123,СВЦЭМ!$B$39:$B$782,Q$119)+'СЕТ СН'!$I$14+СВЦЭМ!$D$10+'СЕТ СН'!$I$5-'СЕТ СН'!$I$24</f>
        <v>4193.7695508500001</v>
      </c>
      <c r="R123" s="36">
        <f>SUMIFS(СВЦЭМ!$D$39:$D$782,СВЦЭМ!$A$39:$A$782,$A123,СВЦЭМ!$B$39:$B$782,R$119)+'СЕТ СН'!$I$14+СВЦЭМ!$D$10+'СЕТ СН'!$I$5-'СЕТ СН'!$I$24</f>
        <v>4152.9595669400005</v>
      </c>
      <c r="S123" s="36">
        <f>SUMIFS(СВЦЭМ!$D$39:$D$782,СВЦЭМ!$A$39:$A$782,$A123,СВЦЭМ!$B$39:$B$782,S$119)+'СЕТ СН'!$I$14+СВЦЭМ!$D$10+'СЕТ СН'!$I$5-'СЕТ СН'!$I$24</f>
        <v>4091.8313500499999</v>
      </c>
      <c r="T123" s="36">
        <f>SUMIFS(СВЦЭМ!$D$39:$D$782,СВЦЭМ!$A$39:$A$782,$A123,СВЦЭМ!$B$39:$B$782,T$119)+'СЕТ СН'!$I$14+СВЦЭМ!$D$10+'СЕТ СН'!$I$5-'СЕТ СН'!$I$24</f>
        <v>4041.1886355300003</v>
      </c>
      <c r="U123" s="36">
        <f>SUMIFS(СВЦЭМ!$D$39:$D$782,СВЦЭМ!$A$39:$A$782,$A123,СВЦЭМ!$B$39:$B$782,U$119)+'СЕТ СН'!$I$14+СВЦЭМ!$D$10+'СЕТ СН'!$I$5-'СЕТ СН'!$I$24</f>
        <v>4033.0853170199998</v>
      </c>
      <c r="V123" s="36">
        <f>SUMIFS(СВЦЭМ!$D$39:$D$782,СВЦЭМ!$A$39:$A$782,$A123,СВЦЭМ!$B$39:$B$782,V$119)+'СЕТ СН'!$I$14+СВЦЭМ!$D$10+'СЕТ СН'!$I$5-'СЕТ СН'!$I$24</f>
        <v>4060.5346599300001</v>
      </c>
      <c r="W123" s="36">
        <f>SUMIFS(СВЦЭМ!$D$39:$D$782,СВЦЭМ!$A$39:$A$782,$A123,СВЦЭМ!$B$39:$B$782,W$119)+'СЕТ СН'!$I$14+СВЦЭМ!$D$10+'СЕТ СН'!$I$5-'СЕТ СН'!$I$24</f>
        <v>4089.4921635199998</v>
      </c>
      <c r="X123" s="36">
        <f>SUMIFS(СВЦЭМ!$D$39:$D$782,СВЦЭМ!$A$39:$A$782,$A123,СВЦЭМ!$B$39:$B$782,X$119)+'СЕТ СН'!$I$14+СВЦЭМ!$D$10+'СЕТ СН'!$I$5-'СЕТ СН'!$I$24</f>
        <v>4119.1218209199997</v>
      </c>
      <c r="Y123" s="36">
        <f>SUMIFS(СВЦЭМ!$D$39:$D$782,СВЦЭМ!$A$39:$A$782,$A123,СВЦЭМ!$B$39:$B$782,Y$119)+'СЕТ СН'!$I$14+СВЦЭМ!$D$10+'СЕТ СН'!$I$5-'СЕТ СН'!$I$24</f>
        <v>4128.879809</v>
      </c>
    </row>
    <row r="124" spans="1:27" ht="15.75" x14ac:dyDescent="0.2">
      <c r="A124" s="35">
        <f t="shared" si="3"/>
        <v>44625</v>
      </c>
      <c r="B124" s="36">
        <f>SUMIFS(СВЦЭМ!$D$39:$D$782,СВЦЭМ!$A$39:$A$782,$A124,СВЦЭМ!$B$39:$B$782,B$119)+'СЕТ СН'!$I$14+СВЦЭМ!$D$10+'СЕТ СН'!$I$5-'СЕТ СН'!$I$24</f>
        <v>4136.9949474300001</v>
      </c>
      <c r="C124" s="36">
        <f>SUMIFS(СВЦЭМ!$D$39:$D$782,СВЦЭМ!$A$39:$A$782,$A124,СВЦЭМ!$B$39:$B$782,C$119)+'СЕТ СН'!$I$14+СВЦЭМ!$D$10+'СЕТ СН'!$I$5-'СЕТ СН'!$I$24</f>
        <v>4170.5657932599997</v>
      </c>
      <c r="D124" s="36">
        <f>SUMIFS(СВЦЭМ!$D$39:$D$782,СВЦЭМ!$A$39:$A$782,$A124,СВЦЭМ!$B$39:$B$782,D$119)+'СЕТ СН'!$I$14+СВЦЭМ!$D$10+'СЕТ СН'!$I$5-'СЕТ СН'!$I$24</f>
        <v>4210.5800449400003</v>
      </c>
      <c r="E124" s="36">
        <f>SUMIFS(СВЦЭМ!$D$39:$D$782,СВЦЭМ!$A$39:$A$782,$A124,СВЦЭМ!$B$39:$B$782,E$119)+'СЕТ СН'!$I$14+СВЦЭМ!$D$10+'СЕТ СН'!$I$5-'СЕТ СН'!$I$24</f>
        <v>4230.32330903</v>
      </c>
      <c r="F124" s="36">
        <f>SUMIFS(СВЦЭМ!$D$39:$D$782,СВЦЭМ!$A$39:$A$782,$A124,СВЦЭМ!$B$39:$B$782,F$119)+'СЕТ СН'!$I$14+СВЦЭМ!$D$10+'СЕТ СН'!$I$5-'СЕТ СН'!$I$24</f>
        <v>4243.92790995</v>
      </c>
      <c r="G124" s="36">
        <f>SUMIFS(СВЦЭМ!$D$39:$D$782,СВЦЭМ!$A$39:$A$782,$A124,СВЦЭМ!$B$39:$B$782,G$119)+'СЕТ СН'!$I$14+СВЦЭМ!$D$10+'СЕТ СН'!$I$5-'СЕТ СН'!$I$24</f>
        <v>4210.5135330900002</v>
      </c>
      <c r="H124" s="36">
        <f>SUMIFS(СВЦЭМ!$D$39:$D$782,СВЦЭМ!$A$39:$A$782,$A124,СВЦЭМ!$B$39:$B$782,H$119)+'СЕТ СН'!$I$14+СВЦЭМ!$D$10+'СЕТ СН'!$I$5-'СЕТ СН'!$I$24</f>
        <v>4144.1620094999998</v>
      </c>
      <c r="I124" s="36">
        <f>SUMIFS(СВЦЭМ!$D$39:$D$782,СВЦЭМ!$A$39:$A$782,$A124,СВЦЭМ!$B$39:$B$782,I$119)+'СЕТ СН'!$I$14+СВЦЭМ!$D$10+'СЕТ СН'!$I$5-'СЕТ СН'!$I$24</f>
        <v>4071.0075161100003</v>
      </c>
      <c r="J124" s="36">
        <f>SUMIFS(СВЦЭМ!$D$39:$D$782,СВЦЭМ!$A$39:$A$782,$A124,СВЦЭМ!$B$39:$B$782,J$119)+'СЕТ СН'!$I$14+СВЦЭМ!$D$10+'СЕТ СН'!$I$5-'СЕТ СН'!$I$24</f>
        <v>4059.46014431</v>
      </c>
      <c r="K124" s="36">
        <f>SUMIFS(СВЦЭМ!$D$39:$D$782,СВЦЭМ!$A$39:$A$782,$A124,СВЦЭМ!$B$39:$B$782,K$119)+'СЕТ СН'!$I$14+СВЦЭМ!$D$10+'СЕТ СН'!$I$5-'СЕТ СН'!$I$24</f>
        <v>4067.9183095200001</v>
      </c>
      <c r="L124" s="36">
        <f>SUMIFS(СВЦЭМ!$D$39:$D$782,СВЦЭМ!$A$39:$A$782,$A124,СВЦЭМ!$B$39:$B$782,L$119)+'СЕТ СН'!$I$14+СВЦЭМ!$D$10+'СЕТ СН'!$I$5-'СЕТ СН'!$I$24</f>
        <v>4072.5954930799999</v>
      </c>
      <c r="M124" s="36">
        <f>SUMIFS(СВЦЭМ!$D$39:$D$782,СВЦЭМ!$A$39:$A$782,$A124,СВЦЭМ!$B$39:$B$782,M$119)+'СЕТ СН'!$I$14+СВЦЭМ!$D$10+'СЕТ СН'!$I$5-'СЕТ СН'!$I$24</f>
        <v>4095.95390937</v>
      </c>
      <c r="N124" s="36">
        <f>SUMIFS(СВЦЭМ!$D$39:$D$782,СВЦЭМ!$A$39:$A$782,$A124,СВЦЭМ!$B$39:$B$782,N$119)+'СЕТ СН'!$I$14+СВЦЭМ!$D$10+'СЕТ СН'!$I$5-'СЕТ СН'!$I$24</f>
        <v>4130.3728310999995</v>
      </c>
      <c r="O124" s="36">
        <f>SUMIFS(СВЦЭМ!$D$39:$D$782,СВЦЭМ!$A$39:$A$782,$A124,СВЦЭМ!$B$39:$B$782,O$119)+'СЕТ СН'!$I$14+СВЦЭМ!$D$10+'СЕТ СН'!$I$5-'СЕТ СН'!$I$24</f>
        <v>4183.14607918</v>
      </c>
      <c r="P124" s="36">
        <f>SUMIFS(СВЦЭМ!$D$39:$D$782,СВЦЭМ!$A$39:$A$782,$A124,СВЦЭМ!$B$39:$B$782,P$119)+'СЕТ СН'!$I$14+СВЦЭМ!$D$10+'СЕТ СН'!$I$5-'СЕТ СН'!$I$24</f>
        <v>4194.9791166599998</v>
      </c>
      <c r="Q124" s="36">
        <f>SUMIFS(СВЦЭМ!$D$39:$D$782,СВЦЭМ!$A$39:$A$782,$A124,СВЦЭМ!$B$39:$B$782,Q$119)+'СЕТ СН'!$I$14+СВЦЭМ!$D$10+'СЕТ СН'!$I$5-'СЕТ СН'!$I$24</f>
        <v>4176.7813860400001</v>
      </c>
      <c r="R124" s="36">
        <f>SUMIFS(СВЦЭМ!$D$39:$D$782,СВЦЭМ!$A$39:$A$782,$A124,СВЦЭМ!$B$39:$B$782,R$119)+'СЕТ СН'!$I$14+СВЦЭМ!$D$10+'СЕТ СН'!$I$5-'СЕТ СН'!$I$24</f>
        <v>4127.9046450300002</v>
      </c>
      <c r="S124" s="36">
        <f>SUMIFS(СВЦЭМ!$D$39:$D$782,СВЦЭМ!$A$39:$A$782,$A124,СВЦЭМ!$B$39:$B$782,S$119)+'СЕТ СН'!$I$14+СВЦЭМ!$D$10+'СЕТ СН'!$I$5-'СЕТ СН'!$I$24</f>
        <v>4076.58592503</v>
      </c>
      <c r="T124" s="36">
        <f>SUMIFS(СВЦЭМ!$D$39:$D$782,СВЦЭМ!$A$39:$A$782,$A124,СВЦЭМ!$B$39:$B$782,T$119)+'СЕТ СН'!$I$14+СВЦЭМ!$D$10+'СЕТ СН'!$I$5-'СЕТ СН'!$I$24</f>
        <v>4035.5539239199998</v>
      </c>
      <c r="U124" s="36">
        <f>SUMIFS(СВЦЭМ!$D$39:$D$782,СВЦЭМ!$A$39:$A$782,$A124,СВЦЭМ!$B$39:$B$782,U$119)+'СЕТ СН'!$I$14+СВЦЭМ!$D$10+'СЕТ СН'!$I$5-'СЕТ СН'!$I$24</f>
        <v>4026.9261587600004</v>
      </c>
      <c r="V124" s="36">
        <f>SUMIFS(СВЦЭМ!$D$39:$D$782,СВЦЭМ!$A$39:$A$782,$A124,СВЦЭМ!$B$39:$B$782,V$119)+'СЕТ СН'!$I$14+СВЦЭМ!$D$10+'СЕТ СН'!$I$5-'СЕТ СН'!$I$24</f>
        <v>4040.1352115099999</v>
      </c>
      <c r="W124" s="36">
        <f>SUMIFS(СВЦЭМ!$D$39:$D$782,СВЦЭМ!$A$39:$A$782,$A124,СВЦЭМ!$B$39:$B$782,W$119)+'СЕТ СН'!$I$14+СВЦЭМ!$D$10+'СЕТ СН'!$I$5-'СЕТ СН'!$I$24</f>
        <v>4062.6853525000001</v>
      </c>
      <c r="X124" s="36">
        <f>SUMIFS(СВЦЭМ!$D$39:$D$782,СВЦЭМ!$A$39:$A$782,$A124,СВЦЭМ!$B$39:$B$782,X$119)+'СЕТ СН'!$I$14+СВЦЭМ!$D$10+'СЕТ СН'!$I$5-'СЕТ СН'!$I$24</f>
        <v>4082.5986279600002</v>
      </c>
      <c r="Y124" s="36">
        <f>SUMIFS(СВЦЭМ!$D$39:$D$782,СВЦЭМ!$A$39:$A$782,$A124,СВЦЭМ!$B$39:$B$782,Y$119)+'СЕТ СН'!$I$14+СВЦЭМ!$D$10+'СЕТ СН'!$I$5-'СЕТ СН'!$I$24</f>
        <v>4051.7406316000001</v>
      </c>
    </row>
    <row r="125" spans="1:27" ht="15.75" x14ac:dyDescent="0.2">
      <c r="A125" s="35">
        <f t="shared" si="3"/>
        <v>44626</v>
      </c>
      <c r="B125" s="36">
        <f>SUMIFS(СВЦЭМ!$D$39:$D$782,СВЦЭМ!$A$39:$A$782,$A125,СВЦЭМ!$B$39:$B$782,B$119)+'СЕТ СН'!$I$14+СВЦЭМ!$D$10+'СЕТ СН'!$I$5-'СЕТ СН'!$I$24</f>
        <v>4061.8297922299998</v>
      </c>
      <c r="C125" s="36">
        <f>SUMIFS(СВЦЭМ!$D$39:$D$782,СВЦЭМ!$A$39:$A$782,$A125,СВЦЭМ!$B$39:$B$782,C$119)+'СЕТ СН'!$I$14+СВЦЭМ!$D$10+'СЕТ СН'!$I$5-'СЕТ СН'!$I$24</f>
        <v>4077.4646493600003</v>
      </c>
      <c r="D125" s="36">
        <f>SUMIFS(СВЦЭМ!$D$39:$D$782,СВЦЭМ!$A$39:$A$782,$A125,СВЦЭМ!$B$39:$B$782,D$119)+'СЕТ СН'!$I$14+СВЦЭМ!$D$10+'СЕТ СН'!$I$5-'СЕТ СН'!$I$24</f>
        <v>4151.0424537300005</v>
      </c>
      <c r="E125" s="36">
        <f>SUMIFS(СВЦЭМ!$D$39:$D$782,СВЦЭМ!$A$39:$A$782,$A125,СВЦЭМ!$B$39:$B$782,E$119)+'СЕТ СН'!$I$14+СВЦЭМ!$D$10+'СЕТ СН'!$I$5-'СЕТ СН'!$I$24</f>
        <v>4196.5954640600003</v>
      </c>
      <c r="F125" s="36">
        <f>SUMIFS(СВЦЭМ!$D$39:$D$782,СВЦЭМ!$A$39:$A$782,$A125,СВЦЭМ!$B$39:$B$782,F$119)+'СЕТ СН'!$I$14+СВЦЭМ!$D$10+'СЕТ СН'!$I$5-'СЕТ СН'!$I$24</f>
        <v>4202.1774704899999</v>
      </c>
      <c r="G125" s="36">
        <f>SUMIFS(СВЦЭМ!$D$39:$D$782,СВЦЭМ!$A$39:$A$782,$A125,СВЦЭМ!$B$39:$B$782,G$119)+'СЕТ СН'!$I$14+СВЦЭМ!$D$10+'СЕТ СН'!$I$5-'СЕТ СН'!$I$24</f>
        <v>4198.2828257399997</v>
      </c>
      <c r="H125" s="36">
        <f>SUMIFS(СВЦЭМ!$D$39:$D$782,СВЦЭМ!$A$39:$A$782,$A125,СВЦЭМ!$B$39:$B$782,H$119)+'СЕТ СН'!$I$14+СВЦЭМ!$D$10+'СЕТ СН'!$I$5-'СЕТ СН'!$I$24</f>
        <v>4171.7645742700006</v>
      </c>
      <c r="I125" s="36">
        <f>SUMIFS(СВЦЭМ!$D$39:$D$782,СВЦЭМ!$A$39:$A$782,$A125,СВЦЭМ!$B$39:$B$782,I$119)+'СЕТ СН'!$I$14+СВЦЭМ!$D$10+'СЕТ СН'!$I$5-'СЕТ СН'!$I$24</f>
        <v>4059.9917552799998</v>
      </c>
      <c r="J125" s="36">
        <f>SUMIFS(СВЦЭМ!$D$39:$D$782,СВЦЭМ!$A$39:$A$782,$A125,СВЦЭМ!$B$39:$B$782,J$119)+'СЕТ СН'!$I$14+СВЦЭМ!$D$10+'СЕТ СН'!$I$5-'СЕТ СН'!$I$24</f>
        <v>3998.4311477400001</v>
      </c>
      <c r="K125" s="36">
        <f>SUMIFS(СВЦЭМ!$D$39:$D$782,СВЦЭМ!$A$39:$A$782,$A125,СВЦЭМ!$B$39:$B$782,K$119)+'СЕТ СН'!$I$14+СВЦЭМ!$D$10+'СЕТ СН'!$I$5-'СЕТ СН'!$I$24</f>
        <v>3969.9905156499999</v>
      </c>
      <c r="L125" s="36">
        <f>SUMIFS(СВЦЭМ!$D$39:$D$782,СВЦЭМ!$A$39:$A$782,$A125,СВЦЭМ!$B$39:$B$782,L$119)+'СЕТ СН'!$I$14+СВЦЭМ!$D$10+'СЕТ СН'!$I$5-'СЕТ СН'!$I$24</f>
        <v>3979.1962172399999</v>
      </c>
      <c r="M125" s="36">
        <f>SUMIFS(СВЦЭМ!$D$39:$D$782,СВЦЭМ!$A$39:$A$782,$A125,СВЦЭМ!$B$39:$B$782,M$119)+'СЕТ СН'!$I$14+СВЦЭМ!$D$10+'СЕТ СН'!$I$5-'СЕТ СН'!$I$24</f>
        <v>3996.4290810399998</v>
      </c>
      <c r="N125" s="36">
        <f>SUMIFS(СВЦЭМ!$D$39:$D$782,СВЦЭМ!$A$39:$A$782,$A125,СВЦЭМ!$B$39:$B$782,N$119)+'СЕТ СН'!$I$14+СВЦЭМ!$D$10+'СЕТ СН'!$I$5-'СЕТ СН'!$I$24</f>
        <v>4063.75398726</v>
      </c>
      <c r="O125" s="36">
        <f>SUMIFS(СВЦЭМ!$D$39:$D$782,СВЦЭМ!$A$39:$A$782,$A125,СВЦЭМ!$B$39:$B$782,O$119)+'СЕТ СН'!$I$14+СВЦЭМ!$D$10+'СЕТ СН'!$I$5-'СЕТ СН'!$I$24</f>
        <v>4117.4320807499998</v>
      </c>
      <c r="P125" s="36">
        <f>SUMIFS(СВЦЭМ!$D$39:$D$782,СВЦЭМ!$A$39:$A$782,$A125,СВЦЭМ!$B$39:$B$782,P$119)+'СЕТ СН'!$I$14+СВЦЭМ!$D$10+'СЕТ СН'!$I$5-'СЕТ СН'!$I$24</f>
        <v>4134.5731633400001</v>
      </c>
      <c r="Q125" s="36">
        <f>SUMIFS(СВЦЭМ!$D$39:$D$782,СВЦЭМ!$A$39:$A$782,$A125,СВЦЭМ!$B$39:$B$782,Q$119)+'СЕТ СН'!$I$14+СВЦЭМ!$D$10+'СЕТ СН'!$I$5-'СЕТ СН'!$I$24</f>
        <v>4120.8517884499997</v>
      </c>
      <c r="R125" s="36">
        <f>SUMIFS(СВЦЭМ!$D$39:$D$782,СВЦЭМ!$A$39:$A$782,$A125,СВЦЭМ!$B$39:$B$782,R$119)+'СЕТ СН'!$I$14+СВЦЭМ!$D$10+'СЕТ СН'!$I$5-'СЕТ СН'!$I$24</f>
        <v>4077.6481419399997</v>
      </c>
      <c r="S125" s="36">
        <f>SUMIFS(СВЦЭМ!$D$39:$D$782,СВЦЭМ!$A$39:$A$782,$A125,СВЦЭМ!$B$39:$B$782,S$119)+'СЕТ СН'!$I$14+СВЦЭМ!$D$10+'СЕТ СН'!$I$5-'СЕТ СН'!$I$24</f>
        <v>4019.91287741</v>
      </c>
      <c r="T125" s="36">
        <f>SUMIFS(СВЦЭМ!$D$39:$D$782,СВЦЭМ!$A$39:$A$782,$A125,СВЦЭМ!$B$39:$B$782,T$119)+'СЕТ СН'!$I$14+СВЦЭМ!$D$10+'СЕТ СН'!$I$5-'СЕТ СН'!$I$24</f>
        <v>3981.4526059999998</v>
      </c>
      <c r="U125" s="36">
        <f>SUMIFS(СВЦЭМ!$D$39:$D$782,СВЦЭМ!$A$39:$A$782,$A125,СВЦЭМ!$B$39:$B$782,U$119)+'СЕТ СН'!$I$14+СВЦЭМ!$D$10+'СЕТ СН'!$I$5-'СЕТ СН'!$I$24</f>
        <v>3950.4195795800001</v>
      </c>
      <c r="V125" s="36">
        <f>SUMIFS(СВЦЭМ!$D$39:$D$782,СВЦЭМ!$A$39:$A$782,$A125,СВЦЭМ!$B$39:$B$782,V$119)+'СЕТ СН'!$I$14+СВЦЭМ!$D$10+'СЕТ СН'!$I$5-'СЕТ СН'!$I$24</f>
        <v>3952.2086526100002</v>
      </c>
      <c r="W125" s="36">
        <f>SUMIFS(СВЦЭМ!$D$39:$D$782,СВЦЭМ!$A$39:$A$782,$A125,СВЦЭМ!$B$39:$B$782,W$119)+'СЕТ СН'!$I$14+СВЦЭМ!$D$10+'СЕТ СН'!$I$5-'СЕТ СН'!$I$24</f>
        <v>3967.3811252699998</v>
      </c>
      <c r="X125" s="36">
        <f>SUMIFS(СВЦЭМ!$D$39:$D$782,СВЦЭМ!$A$39:$A$782,$A125,СВЦЭМ!$B$39:$B$782,X$119)+'СЕТ СН'!$I$14+СВЦЭМ!$D$10+'СЕТ СН'!$I$5-'СЕТ СН'!$I$24</f>
        <v>3999.7764806200003</v>
      </c>
      <c r="Y125" s="36">
        <f>SUMIFS(СВЦЭМ!$D$39:$D$782,СВЦЭМ!$A$39:$A$782,$A125,СВЦЭМ!$B$39:$B$782,Y$119)+'СЕТ СН'!$I$14+СВЦЭМ!$D$10+'СЕТ СН'!$I$5-'СЕТ СН'!$I$24</f>
        <v>4021.4266555300001</v>
      </c>
    </row>
    <row r="126" spans="1:27" ht="15.75" x14ac:dyDescent="0.2">
      <c r="A126" s="35">
        <f t="shared" si="3"/>
        <v>44627</v>
      </c>
      <c r="B126" s="36">
        <f>SUMIFS(СВЦЭМ!$D$39:$D$782,СВЦЭМ!$A$39:$A$782,$A126,СВЦЭМ!$B$39:$B$782,B$119)+'СЕТ СН'!$I$14+СВЦЭМ!$D$10+'СЕТ СН'!$I$5-'СЕТ СН'!$I$24</f>
        <v>4033.6235601899998</v>
      </c>
      <c r="C126" s="36">
        <f>SUMIFS(СВЦЭМ!$D$39:$D$782,СВЦЭМ!$A$39:$A$782,$A126,СВЦЭМ!$B$39:$B$782,C$119)+'СЕТ СН'!$I$14+СВЦЭМ!$D$10+'СЕТ СН'!$I$5-'СЕТ СН'!$I$24</f>
        <v>4083.4123530799998</v>
      </c>
      <c r="D126" s="36">
        <f>SUMIFS(СВЦЭМ!$D$39:$D$782,СВЦЭМ!$A$39:$A$782,$A126,СВЦЭМ!$B$39:$B$782,D$119)+'СЕТ СН'!$I$14+СВЦЭМ!$D$10+'СЕТ СН'!$I$5-'СЕТ СН'!$I$24</f>
        <v>4148.8859296199998</v>
      </c>
      <c r="E126" s="36">
        <f>SUMIFS(СВЦЭМ!$D$39:$D$782,СВЦЭМ!$A$39:$A$782,$A126,СВЦЭМ!$B$39:$B$782,E$119)+'СЕТ СН'!$I$14+СВЦЭМ!$D$10+'СЕТ СН'!$I$5-'СЕТ СН'!$I$24</f>
        <v>4188.7040753299998</v>
      </c>
      <c r="F126" s="36">
        <f>SUMIFS(СВЦЭМ!$D$39:$D$782,СВЦЭМ!$A$39:$A$782,$A126,СВЦЭМ!$B$39:$B$782,F$119)+'СЕТ СН'!$I$14+СВЦЭМ!$D$10+'СЕТ СН'!$I$5-'СЕТ СН'!$I$24</f>
        <v>4202.4518535500001</v>
      </c>
      <c r="G126" s="36">
        <f>SUMIFS(СВЦЭМ!$D$39:$D$782,СВЦЭМ!$A$39:$A$782,$A126,СВЦЭМ!$B$39:$B$782,G$119)+'СЕТ СН'!$I$14+СВЦЭМ!$D$10+'СЕТ СН'!$I$5-'СЕТ СН'!$I$24</f>
        <v>4191.1494359299995</v>
      </c>
      <c r="H126" s="36">
        <f>SUMIFS(СВЦЭМ!$D$39:$D$782,СВЦЭМ!$A$39:$A$782,$A126,СВЦЭМ!$B$39:$B$782,H$119)+'СЕТ СН'!$I$14+СВЦЭМ!$D$10+'СЕТ СН'!$I$5-'СЕТ СН'!$I$24</f>
        <v>4154.2601932100006</v>
      </c>
      <c r="I126" s="36">
        <f>SUMIFS(СВЦЭМ!$D$39:$D$782,СВЦЭМ!$A$39:$A$782,$A126,СВЦЭМ!$B$39:$B$782,I$119)+'СЕТ СН'!$I$14+СВЦЭМ!$D$10+'СЕТ СН'!$I$5-'СЕТ СН'!$I$24</f>
        <v>4070.8322902700002</v>
      </c>
      <c r="J126" s="36">
        <f>SUMIFS(СВЦЭМ!$D$39:$D$782,СВЦЭМ!$A$39:$A$782,$A126,СВЦЭМ!$B$39:$B$782,J$119)+'СЕТ СН'!$I$14+СВЦЭМ!$D$10+'СЕТ СН'!$I$5-'СЕТ СН'!$I$24</f>
        <v>3991.5741152000001</v>
      </c>
      <c r="K126" s="36">
        <f>SUMIFS(СВЦЭМ!$D$39:$D$782,СВЦЭМ!$A$39:$A$782,$A126,СВЦЭМ!$B$39:$B$782,K$119)+'СЕТ СН'!$I$14+СВЦЭМ!$D$10+'СЕТ СН'!$I$5-'СЕТ СН'!$I$24</f>
        <v>3976.0638898799998</v>
      </c>
      <c r="L126" s="36">
        <f>SUMIFS(СВЦЭМ!$D$39:$D$782,СВЦЭМ!$A$39:$A$782,$A126,СВЦЭМ!$B$39:$B$782,L$119)+'СЕТ СН'!$I$14+СВЦЭМ!$D$10+'СЕТ СН'!$I$5-'СЕТ СН'!$I$24</f>
        <v>3974.2477629200002</v>
      </c>
      <c r="M126" s="36">
        <f>SUMIFS(СВЦЭМ!$D$39:$D$782,СВЦЭМ!$A$39:$A$782,$A126,СВЦЭМ!$B$39:$B$782,M$119)+'СЕТ СН'!$I$14+СВЦЭМ!$D$10+'СЕТ СН'!$I$5-'СЕТ СН'!$I$24</f>
        <v>4025.2648855100001</v>
      </c>
      <c r="N126" s="36">
        <f>SUMIFS(СВЦЭМ!$D$39:$D$782,СВЦЭМ!$A$39:$A$782,$A126,СВЦЭМ!$B$39:$B$782,N$119)+'СЕТ СН'!$I$14+СВЦЭМ!$D$10+'СЕТ СН'!$I$5-'СЕТ СН'!$I$24</f>
        <v>4100.1805706699997</v>
      </c>
      <c r="O126" s="36">
        <f>SUMIFS(СВЦЭМ!$D$39:$D$782,СВЦЭМ!$A$39:$A$782,$A126,СВЦЭМ!$B$39:$B$782,O$119)+'СЕТ СН'!$I$14+СВЦЭМ!$D$10+'СЕТ СН'!$I$5-'СЕТ СН'!$I$24</f>
        <v>4156.8123389800003</v>
      </c>
      <c r="P126" s="36">
        <f>SUMIFS(СВЦЭМ!$D$39:$D$782,СВЦЭМ!$A$39:$A$782,$A126,СВЦЭМ!$B$39:$B$782,P$119)+'СЕТ СН'!$I$14+СВЦЭМ!$D$10+'СЕТ СН'!$I$5-'СЕТ СН'!$I$24</f>
        <v>4157.1819438900002</v>
      </c>
      <c r="Q126" s="36">
        <f>SUMIFS(СВЦЭМ!$D$39:$D$782,СВЦЭМ!$A$39:$A$782,$A126,СВЦЭМ!$B$39:$B$782,Q$119)+'СЕТ СН'!$I$14+СВЦЭМ!$D$10+'СЕТ СН'!$I$5-'СЕТ СН'!$I$24</f>
        <v>4130.9628235199998</v>
      </c>
      <c r="R126" s="36">
        <f>SUMIFS(СВЦЭМ!$D$39:$D$782,СВЦЭМ!$A$39:$A$782,$A126,СВЦЭМ!$B$39:$B$782,R$119)+'СЕТ СН'!$I$14+СВЦЭМ!$D$10+'СЕТ СН'!$I$5-'СЕТ СН'!$I$24</f>
        <v>4085.1250587</v>
      </c>
      <c r="S126" s="36">
        <f>SUMIFS(СВЦЭМ!$D$39:$D$782,СВЦЭМ!$A$39:$A$782,$A126,СВЦЭМ!$B$39:$B$782,S$119)+'СЕТ СН'!$I$14+СВЦЭМ!$D$10+'СЕТ СН'!$I$5-'СЕТ СН'!$I$24</f>
        <v>4040.2062994200001</v>
      </c>
      <c r="T126" s="36">
        <f>SUMIFS(СВЦЭМ!$D$39:$D$782,СВЦЭМ!$A$39:$A$782,$A126,СВЦЭМ!$B$39:$B$782,T$119)+'СЕТ СН'!$I$14+СВЦЭМ!$D$10+'СЕТ СН'!$I$5-'СЕТ СН'!$I$24</f>
        <v>4005.0947610399999</v>
      </c>
      <c r="U126" s="36">
        <f>SUMIFS(СВЦЭМ!$D$39:$D$782,СВЦЭМ!$A$39:$A$782,$A126,СВЦЭМ!$B$39:$B$782,U$119)+'СЕТ СН'!$I$14+СВЦЭМ!$D$10+'СЕТ СН'!$I$5-'СЕТ СН'!$I$24</f>
        <v>3966.8683210300001</v>
      </c>
      <c r="V126" s="36">
        <f>SUMIFS(СВЦЭМ!$D$39:$D$782,СВЦЭМ!$A$39:$A$782,$A126,СВЦЭМ!$B$39:$B$782,V$119)+'СЕТ СН'!$I$14+СВЦЭМ!$D$10+'СЕТ СН'!$I$5-'СЕТ СН'!$I$24</f>
        <v>3964.4496909899999</v>
      </c>
      <c r="W126" s="36">
        <f>SUMIFS(СВЦЭМ!$D$39:$D$782,СВЦЭМ!$A$39:$A$782,$A126,СВЦЭМ!$B$39:$B$782,W$119)+'СЕТ СН'!$I$14+СВЦЭМ!$D$10+'СЕТ СН'!$I$5-'СЕТ СН'!$I$24</f>
        <v>3987.1184632499999</v>
      </c>
      <c r="X126" s="36">
        <f>SUMIFS(СВЦЭМ!$D$39:$D$782,СВЦЭМ!$A$39:$A$782,$A126,СВЦЭМ!$B$39:$B$782,X$119)+'СЕТ СН'!$I$14+СВЦЭМ!$D$10+'СЕТ СН'!$I$5-'СЕТ СН'!$I$24</f>
        <v>4022.9217365499999</v>
      </c>
      <c r="Y126" s="36">
        <f>SUMIFS(СВЦЭМ!$D$39:$D$782,СВЦЭМ!$A$39:$A$782,$A126,СВЦЭМ!$B$39:$B$782,Y$119)+'СЕТ СН'!$I$14+СВЦЭМ!$D$10+'СЕТ СН'!$I$5-'СЕТ СН'!$I$24</f>
        <v>4057.5024054599999</v>
      </c>
    </row>
    <row r="127" spans="1:27" ht="15.75" x14ac:dyDescent="0.2">
      <c r="A127" s="35">
        <f t="shared" si="3"/>
        <v>44628</v>
      </c>
      <c r="B127" s="36">
        <f>SUMIFS(СВЦЭМ!$D$39:$D$782,СВЦЭМ!$A$39:$A$782,$A127,СВЦЭМ!$B$39:$B$782,B$119)+'СЕТ СН'!$I$14+СВЦЭМ!$D$10+'СЕТ СН'!$I$5-'СЕТ СН'!$I$24</f>
        <v>4039.1165725199999</v>
      </c>
      <c r="C127" s="36">
        <f>SUMIFS(СВЦЭМ!$D$39:$D$782,СВЦЭМ!$A$39:$A$782,$A127,СВЦЭМ!$B$39:$B$782,C$119)+'СЕТ СН'!$I$14+СВЦЭМ!$D$10+'СЕТ СН'!$I$5-'СЕТ СН'!$I$24</f>
        <v>4078.4999910000001</v>
      </c>
      <c r="D127" s="36">
        <f>SUMIFS(СВЦЭМ!$D$39:$D$782,СВЦЭМ!$A$39:$A$782,$A127,СВЦЭМ!$B$39:$B$782,D$119)+'СЕТ СН'!$I$14+СВЦЭМ!$D$10+'СЕТ СН'!$I$5-'СЕТ СН'!$I$24</f>
        <v>4131.0113571500005</v>
      </c>
      <c r="E127" s="36">
        <f>SUMIFS(СВЦЭМ!$D$39:$D$782,СВЦЭМ!$A$39:$A$782,$A127,СВЦЭМ!$B$39:$B$782,E$119)+'СЕТ СН'!$I$14+СВЦЭМ!$D$10+'СЕТ СН'!$I$5-'СЕТ СН'!$I$24</f>
        <v>4167.0751312100001</v>
      </c>
      <c r="F127" s="36">
        <f>SUMIFS(СВЦЭМ!$D$39:$D$782,СВЦЭМ!$A$39:$A$782,$A127,СВЦЭМ!$B$39:$B$782,F$119)+'СЕТ СН'!$I$14+СВЦЭМ!$D$10+'СЕТ СН'!$I$5-'СЕТ СН'!$I$24</f>
        <v>4184.41255525</v>
      </c>
      <c r="G127" s="36">
        <f>SUMIFS(СВЦЭМ!$D$39:$D$782,СВЦЭМ!$A$39:$A$782,$A127,СВЦЭМ!$B$39:$B$782,G$119)+'СЕТ СН'!$I$14+СВЦЭМ!$D$10+'СЕТ СН'!$I$5-'СЕТ СН'!$I$24</f>
        <v>4179.8869104699997</v>
      </c>
      <c r="H127" s="36">
        <f>SUMIFS(СВЦЭМ!$D$39:$D$782,СВЦЭМ!$A$39:$A$782,$A127,СВЦЭМ!$B$39:$B$782,H$119)+'СЕТ СН'!$I$14+СВЦЭМ!$D$10+'СЕТ СН'!$I$5-'СЕТ СН'!$I$24</f>
        <v>4155.2094869699995</v>
      </c>
      <c r="I127" s="36">
        <f>SUMIFS(СВЦЭМ!$D$39:$D$782,СВЦЭМ!$A$39:$A$782,$A127,СВЦЭМ!$B$39:$B$782,I$119)+'СЕТ СН'!$I$14+СВЦЭМ!$D$10+'СЕТ СН'!$I$5-'СЕТ СН'!$I$24</f>
        <v>4066.97710392</v>
      </c>
      <c r="J127" s="36">
        <f>SUMIFS(СВЦЭМ!$D$39:$D$782,СВЦЭМ!$A$39:$A$782,$A127,СВЦЭМ!$B$39:$B$782,J$119)+'СЕТ СН'!$I$14+СВЦЭМ!$D$10+'СЕТ СН'!$I$5-'СЕТ СН'!$I$24</f>
        <v>3981.3563672199998</v>
      </c>
      <c r="K127" s="36">
        <f>SUMIFS(СВЦЭМ!$D$39:$D$782,СВЦЭМ!$A$39:$A$782,$A127,СВЦЭМ!$B$39:$B$782,K$119)+'СЕТ СН'!$I$14+СВЦЭМ!$D$10+'СЕТ СН'!$I$5-'СЕТ СН'!$I$24</f>
        <v>3974.3947480300003</v>
      </c>
      <c r="L127" s="36">
        <f>SUMIFS(СВЦЭМ!$D$39:$D$782,СВЦЭМ!$A$39:$A$782,$A127,СВЦЭМ!$B$39:$B$782,L$119)+'СЕТ СН'!$I$14+СВЦЭМ!$D$10+'СЕТ СН'!$I$5-'СЕТ СН'!$I$24</f>
        <v>3974.2650834400001</v>
      </c>
      <c r="M127" s="36">
        <f>SUMIFS(СВЦЭМ!$D$39:$D$782,СВЦЭМ!$A$39:$A$782,$A127,СВЦЭМ!$B$39:$B$782,M$119)+'СЕТ СН'!$I$14+СВЦЭМ!$D$10+'СЕТ СН'!$I$5-'СЕТ СН'!$I$24</f>
        <v>4040.4883019899999</v>
      </c>
      <c r="N127" s="36">
        <f>SUMIFS(СВЦЭМ!$D$39:$D$782,СВЦЭМ!$A$39:$A$782,$A127,СВЦЭМ!$B$39:$B$782,N$119)+'СЕТ СН'!$I$14+СВЦЭМ!$D$10+'СЕТ СН'!$I$5-'СЕТ СН'!$I$24</f>
        <v>4123.5531592899997</v>
      </c>
      <c r="O127" s="36">
        <f>SUMIFS(СВЦЭМ!$D$39:$D$782,СВЦЭМ!$A$39:$A$782,$A127,СВЦЭМ!$B$39:$B$782,O$119)+'СЕТ СН'!$I$14+СВЦЭМ!$D$10+'СЕТ СН'!$I$5-'СЕТ СН'!$I$24</f>
        <v>4163.8937250500003</v>
      </c>
      <c r="P127" s="36">
        <f>SUMIFS(СВЦЭМ!$D$39:$D$782,СВЦЭМ!$A$39:$A$782,$A127,СВЦЭМ!$B$39:$B$782,P$119)+'СЕТ СН'!$I$14+СВЦЭМ!$D$10+'СЕТ СН'!$I$5-'СЕТ СН'!$I$24</f>
        <v>4166.10671671</v>
      </c>
      <c r="Q127" s="36">
        <f>SUMIFS(СВЦЭМ!$D$39:$D$782,СВЦЭМ!$A$39:$A$782,$A127,СВЦЭМ!$B$39:$B$782,Q$119)+'СЕТ СН'!$I$14+СВЦЭМ!$D$10+'СЕТ СН'!$I$5-'СЕТ СН'!$I$24</f>
        <v>4146.0165572900005</v>
      </c>
      <c r="R127" s="36">
        <f>SUMIFS(СВЦЭМ!$D$39:$D$782,СВЦЭМ!$A$39:$A$782,$A127,СВЦЭМ!$B$39:$B$782,R$119)+'СЕТ СН'!$I$14+СВЦЭМ!$D$10+'СЕТ СН'!$I$5-'СЕТ СН'!$I$24</f>
        <v>4089.11570656</v>
      </c>
      <c r="S127" s="36">
        <f>SUMIFS(СВЦЭМ!$D$39:$D$782,СВЦЭМ!$A$39:$A$782,$A127,СВЦЭМ!$B$39:$B$782,S$119)+'СЕТ СН'!$I$14+СВЦЭМ!$D$10+'СЕТ СН'!$I$5-'СЕТ СН'!$I$24</f>
        <v>4033.8970388600001</v>
      </c>
      <c r="T127" s="36">
        <f>SUMIFS(СВЦЭМ!$D$39:$D$782,СВЦЭМ!$A$39:$A$782,$A127,СВЦЭМ!$B$39:$B$782,T$119)+'СЕТ СН'!$I$14+СВЦЭМ!$D$10+'СЕТ СН'!$I$5-'СЕТ СН'!$I$24</f>
        <v>3988.3247568699999</v>
      </c>
      <c r="U127" s="36">
        <f>SUMIFS(СВЦЭМ!$D$39:$D$782,СВЦЭМ!$A$39:$A$782,$A127,СВЦЭМ!$B$39:$B$782,U$119)+'СЕТ СН'!$I$14+СВЦЭМ!$D$10+'СЕТ СН'!$I$5-'СЕТ СН'!$I$24</f>
        <v>3963.9441812200002</v>
      </c>
      <c r="V127" s="36">
        <f>SUMIFS(СВЦЭМ!$D$39:$D$782,СВЦЭМ!$A$39:$A$782,$A127,СВЦЭМ!$B$39:$B$782,V$119)+'СЕТ СН'!$I$14+СВЦЭМ!$D$10+'СЕТ СН'!$I$5-'СЕТ СН'!$I$24</f>
        <v>3969.8457233600002</v>
      </c>
      <c r="W127" s="36">
        <f>SUMIFS(СВЦЭМ!$D$39:$D$782,СВЦЭМ!$A$39:$A$782,$A127,СВЦЭМ!$B$39:$B$782,W$119)+'СЕТ СН'!$I$14+СВЦЭМ!$D$10+'СЕТ СН'!$I$5-'СЕТ СН'!$I$24</f>
        <v>3985.8263331200001</v>
      </c>
      <c r="X127" s="36">
        <f>SUMIFS(СВЦЭМ!$D$39:$D$782,СВЦЭМ!$A$39:$A$782,$A127,СВЦЭМ!$B$39:$B$782,X$119)+'СЕТ СН'!$I$14+СВЦЭМ!$D$10+'СЕТ СН'!$I$5-'СЕТ СН'!$I$24</f>
        <v>4016.3788474399998</v>
      </c>
      <c r="Y127" s="36">
        <f>SUMIFS(СВЦЭМ!$D$39:$D$782,СВЦЭМ!$A$39:$A$782,$A127,СВЦЭМ!$B$39:$B$782,Y$119)+'СЕТ СН'!$I$14+СВЦЭМ!$D$10+'СЕТ СН'!$I$5-'СЕТ СН'!$I$24</f>
        <v>4056.11441715</v>
      </c>
    </row>
    <row r="128" spans="1:27" ht="15.75" x14ac:dyDescent="0.2">
      <c r="A128" s="35">
        <f t="shared" si="3"/>
        <v>44629</v>
      </c>
      <c r="B128" s="36">
        <f>SUMIFS(СВЦЭМ!$D$39:$D$782,СВЦЭМ!$A$39:$A$782,$A128,СВЦЭМ!$B$39:$B$782,B$119)+'СЕТ СН'!$I$14+СВЦЭМ!$D$10+'СЕТ СН'!$I$5-'СЕТ СН'!$I$24</f>
        <v>4047.29419211</v>
      </c>
      <c r="C128" s="36">
        <f>SUMIFS(СВЦЭМ!$D$39:$D$782,СВЦЭМ!$A$39:$A$782,$A128,СВЦЭМ!$B$39:$B$782,C$119)+'СЕТ СН'!$I$14+СВЦЭМ!$D$10+'СЕТ СН'!$I$5-'СЕТ СН'!$I$24</f>
        <v>4105.5708856700003</v>
      </c>
      <c r="D128" s="36">
        <f>SUMIFS(СВЦЭМ!$D$39:$D$782,СВЦЭМ!$A$39:$A$782,$A128,СВЦЭМ!$B$39:$B$782,D$119)+'СЕТ СН'!$I$14+СВЦЭМ!$D$10+'СЕТ СН'!$I$5-'СЕТ СН'!$I$24</f>
        <v>4149.8271980999998</v>
      </c>
      <c r="E128" s="36">
        <f>SUMIFS(СВЦЭМ!$D$39:$D$782,СВЦЭМ!$A$39:$A$782,$A128,СВЦЭМ!$B$39:$B$782,E$119)+'СЕТ СН'!$I$14+СВЦЭМ!$D$10+'СЕТ СН'!$I$5-'СЕТ СН'!$I$24</f>
        <v>4178.9707892200004</v>
      </c>
      <c r="F128" s="36">
        <f>SUMIFS(СВЦЭМ!$D$39:$D$782,СВЦЭМ!$A$39:$A$782,$A128,СВЦЭМ!$B$39:$B$782,F$119)+'СЕТ СН'!$I$14+СВЦЭМ!$D$10+'СЕТ СН'!$I$5-'СЕТ СН'!$I$24</f>
        <v>4214.3794240400002</v>
      </c>
      <c r="G128" s="36">
        <f>SUMIFS(СВЦЭМ!$D$39:$D$782,СВЦЭМ!$A$39:$A$782,$A128,СВЦЭМ!$B$39:$B$782,G$119)+'СЕТ СН'!$I$14+СВЦЭМ!$D$10+'СЕТ СН'!$I$5-'СЕТ СН'!$I$24</f>
        <v>4204.9669140300002</v>
      </c>
      <c r="H128" s="36">
        <f>SUMIFS(СВЦЭМ!$D$39:$D$782,СВЦЭМ!$A$39:$A$782,$A128,СВЦЭМ!$B$39:$B$782,H$119)+'СЕТ СН'!$I$14+СВЦЭМ!$D$10+'СЕТ СН'!$I$5-'СЕТ СН'!$I$24</f>
        <v>4140.8177550299997</v>
      </c>
      <c r="I128" s="36">
        <f>SUMIFS(СВЦЭМ!$D$39:$D$782,СВЦЭМ!$A$39:$A$782,$A128,СВЦЭМ!$B$39:$B$782,I$119)+'СЕТ СН'!$I$14+СВЦЭМ!$D$10+'СЕТ СН'!$I$5-'СЕТ СН'!$I$24</f>
        <v>4100.5810033600001</v>
      </c>
      <c r="J128" s="36">
        <f>SUMIFS(СВЦЭМ!$D$39:$D$782,СВЦЭМ!$A$39:$A$782,$A128,СВЦЭМ!$B$39:$B$782,J$119)+'СЕТ СН'!$I$14+СВЦЭМ!$D$10+'СЕТ СН'!$I$5-'СЕТ СН'!$I$24</f>
        <v>4075.8539135999999</v>
      </c>
      <c r="K128" s="36">
        <f>SUMIFS(СВЦЭМ!$D$39:$D$782,СВЦЭМ!$A$39:$A$782,$A128,СВЦЭМ!$B$39:$B$782,K$119)+'СЕТ СН'!$I$14+СВЦЭМ!$D$10+'СЕТ СН'!$I$5-'СЕТ СН'!$I$24</f>
        <v>4064.4231212200002</v>
      </c>
      <c r="L128" s="36">
        <f>SUMIFS(СВЦЭМ!$D$39:$D$782,СВЦЭМ!$A$39:$A$782,$A128,СВЦЭМ!$B$39:$B$782,L$119)+'СЕТ СН'!$I$14+СВЦЭМ!$D$10+'СЕТ СН'!$I$5-'СЕТ СН'!$I$24</f>
        <v>4073.2736179600001</v>
      </c>
      <c r="M128" s="36">
        <f>SUMIFS(СВЦЭМ!$D$39:$D$782,СВЦЭМ!$A$39:$A$782,$A128,СВЦЭМ!$B$39:$B$782,M$119)+'СЕТ СН'!$I$14+СВЦЭМ!$D$10+'СЕТ СН'!$I$5-'СЕТ СН'!$I$24</f>
        <v>4119.5630568100005</v>
      </c>
      <c r="N128" s="36">
        <f>SUMIFS(СВЦЭМ!$D$39:$D$782,СВЦЭМ!$A$39:$A$782,$A128,СВЦЭМ!$B$39:$B$782,N$119)+'СЕТ СН'!$I$14+СВЦЭМ!$D$10+'СЕТ СН'!$I$5-'СЕТ СН'!$I$24</f>
        <v>4153.4259948500003</v>
      </c>
      <c r="O128" s="36">
        <f>SUMIFS(СВЦЭМ!$D$39:$D$782,СВЦЭМ!$A$39:$A$782,$A128,СВЦЭМ!$B$39:$B$782,O$119)+'СЕТ СН'!$I$14+СВЦЭМ!$D$10+'СЕТ СН'!$I$5-'СЕТ СН'!$I$24</f>
        <v>4199.3667678800002</v>
      </c>
      <c r="P128" s="36">
        <f>SUMIFS(СВЦЭМ!$D$39:$D$782,СВЦЭМ!$A$39:$A$782,$A128,СВЦЭМ!$B$39:$B$782,P$119)+'СЕТ СН'!$I$14+СВЦЭМ!$D$10+'СЕТ СН'!$I$5-'СЕТ СН'!$I$24</f>
        <v>4206.6667366599995</v>
      </c>
      <c r="Q128" s="36">
        <f>SUMIFS(СВЦЭМ!$D$39:$D$782,СВЦЭМ!$A$39:$A$782,$A128,СВЦЭМ!$B$39:$B$782,Q$119)+'СЕТ СН'!$I$14+СВЦЭМ!$D$10+'СЕТ СН'!$I$5-'СЕТ СН'!$I$24</f>
        <v>4194.1331060699995</v>
      </c>
      <c r="R128" s="36">
        <f>SUMIFS(СВЦЭМ!$D$39:$D$782,СВЦЭМ!$A$39:$A$782,$A128,СВЦЭМ!$B$39:$B$782,R$119)+'СЕТ СН'!$I$14+СВЦЭМ!$D$10+'СЕТ СН'!$I$5-'СЕТ СН'!$I$24</f>
        <v>4153.0555883899997</v>
      </c>
      <c r="S128" s="36">
        <f>SUMIFS(СВЦЭМ!$D$39:$D$782,СВЦЭМ!$A$39:$A$782,$A128,СВЦЭМ!$B$39:$B$782,S$119)+'СЕТ СН'!$I$14+СВЦЭМ!$D$10+'СЕТ СН'!$I$5-'СЕТ СН'!$I$24</f>
        <v>4100.3198871499999</v>
      </c>
      <c r="T128" s="36">
        <f>SUMIFS(СВЦЭМ!$D$39:$D$782,СВЦЭМ!$A$39:$A$782,$A128,СВЦЭМ!$B$39:$B$782,T$119)+'СЕТ СН'!$I$14+СВЦЭМ!$D$10+'СЕТ СН'!$I$5-'СЕТ СН'!$I$24</f>
        <v>4058.73082965</v>
      </c>
      <c r="U128" s="36">
        <f>SUMIFS(СВЦЭМ!$D$39:$D$782,СВЦЭМ!$A$39:$A$782,$A128,СВЦЭМ!$B$39:$B$782,U$119)+'СЕТ СН'!$I$14+СВЦЭМ!$D$10+'СЕТ СН'!$I$5-'СЕТ СН'!$I$24</f>
        <v>4031.80590708</v>
      </c>
      <c r="V128" s="36">
        <f>SUMIFS(СВЦЭМ!$D$39:$D$782,СВЦЭМ!$A$39:$A$782,$A128,СВЦЭМ!$B$39:$B$782,V$119)+'СЕТ СН'!$I$14+СВЦЭМ!$D$10+'СЕТ СН'!$I$5-'СЕТ СН'!$I$24</f>
        <v>4046.7235089000001</v>
      </c>
      <c r="W128" s="36">
        <f>SUMIFS(СВЦЭМ!$D$39:$D$782,СВЦЭМ!$A$39:$A$782,$A128,СВЦЭМ!$B$39:$B$782,W$119)+'СЕТ СН'!$I$14+СВЦЭМ!$D$10+'СЕТ СН'!$I$5-'СЕТ СН'!$I$24</f>
        <v>4063.5169846700001</v>
      </c>
      <c r="X128" s="36">
        <f>SUMIFS(СВЦЭМ!$D$39:$D$782,СВЦЭМ!$A$39:$A$782,$A128,СВЦЭМ!$B$39:$B$782,X$119)+'СЕТ СН'!$I$14+СВЦЭМ!$D$10+'СЕТ СН'!$I$5-'СЕТ СН'!$I$24</f>
        <v>4090.02363762</v>
      </c>
      <c r="Y128" s="36">
        <f>SUMIFS(СВЦЭМ!$D$39:$D$782,СВЦЭМ!$A$39:$A$782,$A128,СВЦЭМ!$B$39:$B$782,Y$119)+'СЕТ СН'!$I$14+СВЦЭМ!$D$10+'СЕТ СН'!$I$5-'СЕТ СН'!$I$24</f>
        <v>4106.0259778300006</v>
      </c>
    </row>
    <row r="129" spans="1:25" ht="15.75" x14ac:dyDescent="0.2">
      <c r="A129" s="35">
        <f t="shared" si="3"/>
        <v>44630</v>
      </c>
      <c r="B129" s="36">
        <f>SUMIFS(СВЦЭМ!$D$39:$D$782,СВЦЭМ!$A$39:$A$782,$A129,СВЦЭМ!$B$39:$B$782,B$119)+'СЕТ СН'!$I$14+СВЦЭМ!$D$10+'СЕТ СН'!$I$5-'СЕТ СН'!$I$24</f>
        <v>4107.28371702</v>
      </c>
      <c r="C129" s="36">
        <f>SUMIFS(СВЦЭМ!$D$39:$D$782,СВЦЭМ!$A$39:$A$782,$A129,СВЦЭМ!$B$39:$B$782,C$119)+'СЕТ СН'!$I$14+СВЦЭМ!$D$10+'СЕТ СН'!$I$5-'СЕТ СН'!$I$24</f>
        <v>4168.2581904099998</v>
      </c>
      <c r="D129" s="36">
        <f>SUMIFS(СВЦЭМ!$D$39:$D$782,СВЦЭМ!$A$39:$A$782,$A129,СВЦЭМ!$B$39:$B$782,D$119)+'СЕТ СН'!$I$14+СВЦЭМ!$D$10+'СЕТ СН'!$I$5-'СЕТ СН'!$I$24</f>
        <v>4203.6054400399998</v>
      </c>
      <c r="E129" s="36">
        <f>SUMIFS(СВЦЭМ!$D$39:$D$782,СВЦЭМ!$A$39:$A$782,$A129,СВЦЭМ!$B$39:$B$782,E$119)+'СЕТ СН'!$I$14+СВЦЭМ!$D$10+'СЕТ СН'!$I$5-'СЕТ СН'!$I$24</f>
        <v>4238.96103434</v>
      </c>
      <c r="F129" s="36">
        <f>SUMIFS(СВЦЭМ!$D$39:$D$782,СВЦЭМ!$A$39:$A$782,$A129,СВЦЭМ!$B$39:$B$782,F$119)+'СЕТ СН'!$I$14+СВЦЭМ!$D$10+'СЕТ СН'!$I$5-'СЕТ СН'!$I$24</f>
        <v>4251.2266164900002</v>
      </c>
      <c r="G129" s="36">
        <f>SUMIFS(СВЦЭМ!$D$39:$D$782,СВЦЭМ!$A$39:$A$782,$A129,СВЦЭМ!$B$39:$B$782,G$119)+'СЕТ СН'!$I$14+СВЦЭМ!$D$10+'СЕТ СН'!$I$5-'СЕТ СН'!$I$24</f>
        <v>4226.96457895</v>
      </c>
      <c r="H129" s="36">
        <f>SUMIFS(СВЦЭМ!$D$39:$D$782,СВЦЭМ!$A$39:$A$782,$A129,СВЦЭМ!$B$39:$B$782,H$119)+'СЕТ СН'!$I$14+СВЦЭМ!$D$10+'СЕТ СН'!$I$5-'СЕТ СН'!$I$24</f>
        <v>4162.7186940399997</v>
      </c>
      <c r="I129" s="36">
        <f>SUMIFS(СВЦЭМ!$D$39:$D$782,СВЦЭМ!$A$39:$A$782,$A129,СВЦЭМ!$B$39:$B$782,I$119)+'СЕТ СН'!$I$14+СВЦЭМ!$D$10+'СЕТ СН'!$I$5-'СЕТ СН'!$I$24</f>
        <v>4081.2465192</v>
      </c>
      <c r="J129" s="36">
        <f>SUMIFS(СВЦЭМ!$D$39:$D$782,СВЦЭМ!$A$39:$A$782,$A129,СВЦЭМ!$B$39:$B$782,J$119)+'СЕТ СН'!$I$14+СВЦЭМ!$D$10+'СЕТ СН'!$I$5-'СЕТ СН'!$I$24</f>
        <v>4042.84495483</v>
      </c>
      <c r="K129" s="36">
        <f>SUMIFS(СВЦЭМ!$D$39:$D$782,СВЦЭМ!$A$39:$A$782,$A129,СВЦЭМ!$B$39:$B$782,K$119)+'СЕТ СН'!$I$14+СВЦЭМ!$D$10+'СЕТ СН'!$I$5-'СЕТ СН'!$I$24</f>
        <v>4063.1872193099998</v>
      </c>
      <c r="L129" s="36">
        <f>SUMIFS(СВЦЭМ!$D$39:$D$782,СВЦЭМ!$A$39:$A$782,$A129,СВЦЭМ!$B$39:$B$782,L$119)+'СЕТ СН'!$I$14+СВЦЭМ!$D$10+'СЕТ СН'!$I$5-'СЕТ СН'!$I$24</f>
        <v>4069.4685889699999</v>
      </c>
      <c r="M129" s="36">
        <f>SUMIFS(СВЦЭМ!$D$39:$D$782,СВЦЭМ!$A$39:$A$782,$A129,СВЦЭМ!$B$39:$B$782,M$119)+'СЕТ СН'!$I$14+СВЦЭМ!$D$10+'СЕТ СН'!$I$5-'СЕТ СН'!$I$24</f>
        <v>4096.65375477</v>
      </c>
      <c r="N129" s="36">
        <f>SUMIFS(СВЦЭМ!$D$39:$D$782,СВЦЭМ!$A$39:$A$782,$A129,СВЦЭМ!$B$39:$B$782,N$119)+'СЕТ СН'!$I$14+СВЦЭМ!$D$10+'СЕТ СН'!$I$5-'СЕТ СН'!$I$24</f>
        <v>4147.27551004</v>
      </c>
      <c r="O129" s="36">
        <f>SUMIFS(СВЦЭМ!$D$39:$D$782,СВЦЭМ!$A$39:$A$782,$A129,СВЦЭМ!$B$39:$B$782,O$119)+'СЕТ СН'!$I$14+СВЦЭМ!$D$10+'СЕТ СН'!$I$5-'СЕТ СН'!$I$24</f>
        <v>4190.75212947</v>
      </c>
      <c r="P129" s="36">
        <f>SUMIFS(СВЦЭМ!$D$39:$D$782,СВЦЭМ!$A$39:$A$782,$A129,СВЦЭМ!$B$39:$B$782,P$119)+'СЕТ СН'!$I$14+СВЦЭМ!$D$10+'СЕТ СН'!$I$5-'СЕТ СН'!$I$24</f>
        <v>4206.16328178</v>
      </c>
      <c r="Q129" s="36">
        <f>SUMIFS(СВЦЭМ!$D$39:$D$782,СВЦЭМ!$A$39:$A$782,$A129,СВЦЭМ!$B$39:$B$782,Q$119)+'СЕТ СН'!$I$14+СВЦЭМ!$D$10+'СЕТ СН'!$I$5-'СЕТ СН'!$I$24</f>
        <v>4182.1395469600002</v>
      </c>
      <c r="R129" s="36">
        <f>SUMIFS(СВЦЭМ!$D$39:$D$782,СВЦЭМ!$A$39:$A$782,$A129,СВЦЭМ!$B$39:$B$782,R$119)+'СЕТ СН'!$I$14+СВЦЭМ!$D$10+'СЕТ СН'!$I$5-'СЕТ СН'!$I$24</f>
        <v>4138.2773239099997</v>
      </c>
      <c r="S129" s="36">
        <f>SUMIFS(СВЦЭМ!$D$39:$D$782,СВЦЭМ!$A$39:$A$782,$A129,СВЦЭМ!$B$39:$B$782,S$119)+'СЕТ СН'!$I$14+СВЦЭМ!$D$10+'СЕТ СН'!$I$5-'СЕТ СН'!$I$24</f>
        <v>4083.0307525500002</v>
      </c>
      <c r="T129" s="36">
        <f>SUMIFS(СВЦЭМ!$D$39:$D$782,СВЦЭМ!$A$39:$A$782,$A129,СВЦЭМ!$B$39:$B$782,T$119)+'СЕТ СН'!$I$14+СВЦЭМ!$D$10+'СЕТ СН'!$I$5-'СЕТ СН'!$I$24</f>
        <v>4047.4346307000001</v>
      </c>
      <c r="U129" s="36">
        <f>SUMIFS(СВЦЭМ!$D$39:$D$782,СВЦЭМ!$A$39:$A$782,$A129,СВЦЭМ!$B$39:$B$782,U$119)+'СЕТ СН'!$I$14+СВЦЭМ!$D$10+'СЕТ СН'!$I$5-'СЕТ СН'!$I$24</f>
        <v>4002.8583876900002</v>
      </c>
      <c r="V129" s="36">
        <f>SUMIFS(СВЦЭМ!$D$39:$D$782,СВЦЭМ!$A$39:$A$782,$A129,СВЦЭМ!$B$39:$B$782,V$119)+'СЕТ СН'!$I$14+СВЦЭМ!$D$10+'СЕТ СН'!$I$5-'СЕТ СН'!$I$24</f>
        <v>4017.5534649299998</v>
      </c>
      <c r="W129" s="36">
        <f>SUMIFS(СВЦЭМ!$D$39:$D$782,СВЦЭМ!$A$39:$A$782,$A129,СВЦЭМ!$B$39:$B$782,W$119)+'СЕТ СН'!$I$14+СВЦЭМ!$D$10+'СЕТ СН'!$I$5-'СЕТ СН'!$I$24</f>
        <v>4048.4906052900001</v>
      </c>
      <c r="X129" s="36">
        <f>SUMIFS(СВЦЭМ!$D$39:$D$782,СВЦЭМ!$A$39:$A$782,$A129,СВЦЭМ!$B$39:$B$782,X$119)+'СЕТ СН'!$I$14+СВЦЭМ!$D$10+'СЕТ СН'!$I$5-'СЕТ СН'!$I$24</f>
        <v>4075.57347243</v>
      </c>
      <c r="Y129" s="36">
        <f>SUMIFS(СВЦЭМ!$D$39:$D$782,СВЦЭМ!$A$39:$A$782,$A129,СВЦЭМ!$B$39:$B$782,Y$119)+'СЕТ СН'!$I$14+СВЦЭМ!$D$10+'СЕТ СН'!$I$5-'СЕТ СН'!$I$24</f>
        <v>4097.8763386199998</v>
      </c>
    </row>
    <row r="130" spans="1:25" ht="15.75" x14ac:dyDescent="0.2">
      <c r="A130" s="35">
        <f t="shared" si="3"/>
        <v>44631</v>
      </c>
      <c r="B130" s="36">
        <f>SUMIFS(СВЦЭМ!$D$39:$D$782,СВЦЭМ!$A$39:$A$782,$A130,СВЦЭМ!$B$39:$B$782,B$119)+'СЕТ СН'!$I$14+СВЦЭМ!$D$10+'СЕТ СН'!$I$5-'СЕТ СН'!$I$24</f>
        <v>4084.1661157500002</v>
      </c>
      <c r="C130" s="36">
        <f>SUMIFS(СВЦЭМ!$D$39:$D$782,СВЦЭМ!$A$39:$A$782,$A130,СВЦЭМ!$B$39:$B$782,C$119)+'СЕТ СН'!$I$14+СВЦЭМ!$D$10+'СЕТ СН'!$I$5-'СЕТ СН'!$I$24</f>
        <v>4135.9693537900002</v>
      </c>
      <c r="D130" s="36">
        <f>SUMIFS(СВЦЭМ!$D$39:$D$782,СВЦЭМ!$A$39:$A$782,$A130,СВЦЭМ!$B$39:$B$782,D$119)+'СЕТ СН'!$I$14+СВЦЭМ!$D$10+'СЕТ СН'!$I$5-'СЕТ СН'!$I$24</f>
        <v>4203.5653239499998</v>
      </c>
      <c r="E130" s="36">
        <f>SUMIFS(СВЦЭМ!$D$39:$D$782,СВЦЭМ!$A$39:$A$782,$A130,СВЦЭМ!$B$39:$B$782,E$119)+'СЕТ СН'!$I$14+СВЦЭМ!$D$10+'СЕТ СН'!$I$5-'СЕТ СН'!$I$24</f>
        <v>4242.3637118799998</v>
      </c>
      <c r="F130" s="36">
        <f>SUMIFS(СВЦЭМ!$D$39:$D$782,СВЦЭМ!$A$39:$A$782,$A130,СВЦЭМ!$B$39:$B$782,F$119)+'СЕТ СН'!$I$14+СВЦЭМ!$D$10+'СЕТ СН'!$I$5-'СЕТ СН'!$I$24</f>
        <v>4260.66964783</v>
      </c>
      <c r="G130" s="36">
        <f>SUMIFS(СВЦЭМ!$D$39:$D$782,СВЦЭМ!$A$39:$A$782,$A130,СВЦЭМ!$B$39:$B$782,G$119)+'СЕТ СН'!$I$14+СВЦЭМ!$D$10+'СЕТ СН'!$I$5-'СЕТ СН'!$I$24</f>
        <v>4228.5622609800002</v>
      </c>
      <c r="H130" s="36">
        <f>SUMIFS(СВЦЭМ!$D$39:$D$782,СВЦЭМ!$A$39:$A$782,$A130,СВЦЭМ!$B$39:$B$782,H$119)+'СЕТ СН'!$I$14+СВЦЭМ!$D$10+'СЕТ СН'!$I$5-'СЕТ СН'!$I$24</f>
        <v>4169.5553840800003</v>
      </c>
      <c r="I130" s="36">
        <f>SUMIFS(СВЦЭМ!$D$39:$D$782,СВЦЭМ!$A$39:$A$782,$A130,СВЦЭМ!$B$39:$B$782,I$119)+'СЕТ СН'!$I$14+СВЦЭМ!$D$10+'СЕТ СН'!$I$5-'СЕТ СН'!$I$24</f>
        <v>4086.7181260699999</v>
      </c>
      <c r="J130" s="36">
        <f>SUMIFS(СВЦЭМ!$D$39:$D$782,СВЦЭМ!$A$39:$A$782,$A130,СВЦЭМ!$B$39:$B$782,J$119)+'СЕТ СН'!$I$14+СВЦЭМ!$D$10+'СЕТ СН'!$I$5-'СЕТ СН'!$I$24</f>
        <v>4037.0899976000001</v>
      </c>
      <c r="K130" s="36">
        <f>SUMIFS(СВЦЭМ!$D$39:$D$782,СВЦЭМ!$A$39:$A$782,$A130,СВЦЭМ!$B$39:$B$782,K$119)+'СЕТ СН'!$I$14+СВЦЭМ!$D$10+'СЕТ СН'!$I$5-'СЕТ СН'!$I$24</f>
        <v>4028.33463553</v>
      </c>
      <c r="L130" s="36">
        <f>SUMIFS(СВЦЭМ!$D$39:$D$782,СВЦЭМ!$A$39:$A$782,$A130,СВЦЭМ!$B$39:$B$782,L$119)+'СЕТ СН'!$I$14+СВЦЭМ!$D$10+'СЕТ СН'!$I$5-'СЕТ СН'!$I$24</f>
        <v>4038.78080301</v>
      </c>
      <c r="M130" s="36">
        <f>SUMIFS(СВЦЭМ!$D$39:$D$782,СВЦЭМ!$A$39:$A$782,$A130,СВЦЭМ!$B$39:$B$782,M$119)+'СЕТ СН'!$I$14+СВЦЭМ!$D$10+'СЕТ СН'!$I$5-'СЕТ СН'!$I$24</f>
        <v>4110.6652458600001</v>
      </c>
      <c r="N130" s="36">
        <f>SUMIFS(СВЦЭМ!$D$39:$D$782,СВЦЭМ!$A$39:$A$782,$A130,СВЦЭМ!$B$39:$B$782,N$119)+'СЕТ СН'!$I$14+СВЦЭМ!$D$10+'СЕТ СН'!$I$5-'СЕТ СН'!$I$24</f>
        <v>4167.7190883700005</v>
      </c>
      <c r="O130" s="36">
        <f>SUMIFS(СВЦЭМ!$D$39:$D$782,СВЦЭМ!$A$39:$A$782,$A130,СВЦЭМ!$B$39:$B$782,O$119)+'СЕТ СН'!$I$14+СВЦЭМ!$D$10+'СЕТ СН'!$I$5-'СЕТ СН'!$I$24</f>
        <v>4191.7627719499997</v>
      </c>
      <c r="P130" s="36">
        <f>SUMIFS(СВЦЭМ!$D$39:$D$782,СВЦЭМ!$A$39:$A$782,$A130,СВЦЭМ!$B$39:$B$782,P$119)+'СЕТ СН'!$I$14+СВЦЭМ!$D$10+'СЕТ СН'!$I$5-'СЕТ СН'!$I$24</f>
        <v>4203.1516038899999</v>
      </c>
      <c r="Q130" s="36">
        <f>SUMIFS(СВЦЭМ!$D$39:$D$782,СВЦЭМ!$A$39:$A$782,$A130,СВЦЭМ!$B$39:$B$782,Q$119)+'СЕТ СН'!$I$14+СВЦЭМ!$D$10+'СЕТ СН'!$I$5-'СЕТ СН'!$I$24</f>
        <v>4191.8858784900003</v>
      </c>
      <c r="R130" s="36">
        <f>SUMIFS(СВЦЭМ!$D$39:$D$782,СВЦЭМ!$A$39:$A$782,$A130,СВЦЭМ!$B$39:$B$782,R$119)+'СЕТ СН'!$I$14+СВЦЭМ!$D$10+'СЕТ СН'!$I$5-'СЕТ СН'!$I$24</f>
        <v>4156.4528174099996</v>
      </c>
      <c r="S130" s="36">
        <f>SUMIFS(СВЦЭМ!$D$39:$D$782,СВЦЭМ!$A$39:$A$782,$A130,СВЦЭМ!$B$39:$B$782,S$119)+'СЕТ СН'!$I$14+СВЦЭМ!$D$10+'СЕТ СН'!$I$5-'СЕТ СН'!$I$24</f>
        <v>4107.5251591400001</v>
      </c>
      <c r="T130" s="36">
        <f>SUMIFS(СВЦЭМ!$D$39:$D$782,СВЦЭМ!$A$39:$A$782,$A130,СВЦЭМ!$B$39:$B$782,T$119)+'СЕТ СН'!$I$14+СВЦЭМ!$D$10+'СЕТ СН'!$I$5-'СЕТ СН'!$I$24</f>
        <v>4038.74547996</v>
      </c>
      <c r="U130" s="36">
        <f>SUMIFS(СВЦЭМ!$D$39:$D$782,СВЦЭМ!$A$39:$A$782,$A130,СВЦЭМ!$B$39:$B$782,U$119)+'СЕТ СН'!$I$14+СВЦЭМ!$D$10+'СЕТ СН'!$I$5-'СЕТ СН'!$I$24</f>
        <v>4030.7295795300001</v>
      </c>
      <c r="V130" s="36">
        <f>SUMIFS(СВЦЭМ!$D$39:$D$782,СВЦЭМ!$A$39:$A$782,$A130,СВЦЭМ!$B$39:$B$782,V$119)+'СЕТ СН'!$I$14+СВЦЭМ!$D$10+'СЕТ СН'!$I$5-'СЕТ СН'!$I$24</f>
        <v>4044.5018813500001</v>
      </c>
      <c r="W130" s="36">
        <f>SUMIFS(СВЦЭМ!$D$39:$D$782,СВЦЭМ!$A$39:$A$782,$A130,СВЦЭМ!$B$39:$B$782,W$119)+'СЕТ СН'!$I$14+СВЦЭМ!$D$10+'СЕТ СН'!$I$5-'СЕТ СН'!$I$24</f>
        <v>4076.9091362899999</v>
      </c>
      <c r="X130" s="36">
        <f>SUMIFS(СВЦЭМ!$D$39:$D$782,СВЦЭМ!$A$39:$A$782,$A130,СВЦЭМ!$B$39:$B$782,X$119)+'СЕТ СН'!$I$14+СВЦЭМ!$D$10+'СЕТ СН'!$I$5-'СЕТ СН'!$I$24</f>
        <v>4094.2606234599998</v>
      </c>
      <c r="Y130" s="36">
        <f>SUMIFS(СВЦЭМ!$D$39:$D$782,СВЦЭМ!$A$39:$A$782,$A130,СВЦЭМ!$B$39:$B$782,Y$119)+'СЕТ СН'!$I$14+СВЦЭМ!$D$10+'СЕТ СН'!$I$5-'СЕТ СН'!$I$24</f>
        <v>4121.7626175799996</v>
      </c>
    </row>
    <row r="131" spans="1:25" ht="15.75" x14ac:dyDescent="0.2">
      <c r="A131" s="35">
        <f t="shared" si="3"/>
        <v>44632</v>
      </c>
      <c r="B131" s="36">
        <f>SUMIFS(СВЦЭМ!$D$39:$D$782,СВЦЭМ!$A$39:$A$782,$A131,СВЦЭМ!$B$39:$B$782,B$119)+'СЕТ СН'!$I$14+СВЦЭМ!$D$10+'СЕТ СН'!$I$5-'СЕТ СН'!$I$24</f>
        <v>4107.1155750300004</v>
      </c>
      <c r="C131" s="36">
        <f>SUMIFS(СВЦЭМ!$D$39:$D$782,СВЦЭМ!$A$39:$A$782,$A131,СВЦЭМ!$B$39:$B$782,C$119)+'СЕТ СН'!$I$14+СВЦЭМ!$D$10+'СЕТ СН'!$I$5-'СЕТ СН'!$I$24</f>
        <v>4187.4260851999998</v>
      </c>
      <c r="D131" s="36">
        <f>SUMIFS(СВЦЭМ!$D$39:$D$782,СВЦЭМ!$A$39:$A$782,$A131,СВЦЭМ!$B$39:$B$782,D$119)+'СЕТ СН'!$I$14+СВЦЭМ!$D$10+'СЕТ СН'!$I$5-'СЕТ СН'!$I$24</f>
        <v>4249.1749051699999</v>
      </c>
      <c r="E131" s="36">
        <f>SUMIFS(СВЦЭМ!$D$39:$D$782,СВЦЭМ!$A$39:$A$782,$A131,СВЦЭМ!$B$39:$B$782,E$119)+'СЕТ СН'!$I$14+СВЦЭМ!$D$10+'СЕТ СН'!$I$5-'СЕТ СН'!$I$24</f>
        <v>4276.7969848299999</v>
      </c>
      <c r="F131" s="36">
        <f>SUMIFS(СВЦЭМ!$D$39:$D$782,СВЦЭМ!$A$39:$A$782,$A131,СВЦЭМ!$B$39:$B$782,F$119)+'СЕТ СН'!$I$14+СВЦЭМ!$D$10+'СЕТ СН'!$I$5-'СЕТ СН'!$I$24</f>
        <v>4281.85963524</v>
      </c>
      <c r="G131" s="36">
        <f>SUMIFS(СВЦЭМ!$D$39:$D$782,СВЦЭМ!$A$39:$A$782,$A131,СВЦЭМ!$B$39:$B$782,G$119)+'СЕТ СН'!$I$14+СВЦЭМ!$D$10+'СЕТ СН'!$I$5-'СЕТ СН'!$I$24</f>
        <v>4277.6357945199998</v>
      </c>
      <c r="H131" s="36">
        <f>SUMIFS(СВЦЭМ!$D$39:$D$782,СВЦЭМ!$A$39:$A$782,$A131,СВЦЭМ!$B$39:$B$782,H$119)+'СЕТ СН'!$I$14+СВЦЭМ!$D$10+'СЕТ СН'!$I$5-'СЕТ СН'!$I$24</f>
        <v>4236.6605454500004</v>
      </c>
      <c r="I131" s="36">
        <f>SUMIFS(СВЦЭМ!$D$39:$D$782,СВЦЭМ!$A$39:$A$782,$A131,СВЦЭМ!$B$39:$B$782,I$119)+'СЕТ СН'!$I$14+СВЦЭМ!$D$10+'СЕТ СН'!$I$5-'СЕТ СН'!$I$24</f>
        <v>4140.2594755700002</v>
      </c>
      <c r="J131" s="36">
        <f>SUMIFS(СВЦЭМ!$D$39:$D$782,СВЦЭМ!$A$39:$A$782,$A131,СВЦЭМ!$B$39:$B$782,J$119)+'СЕТ СН'!$I$14+СВЦЭМ!$D$10+'СЕТ СН'!$I$5-'СЕТ СН'!$I$24</f>
        <v>4051.4183993699999</v>
      </c>
      <c r="K131" s="36">
        <f>SUMIFS(СВЦЭМ!$D$39:$D$782,СВЦЭМ!$A$39:$A$782,$A131,СВЦЭМ!$B$39:$B$782,K$119)+'СЕТ СН'!$I$14+СВЦЭМ!$D$10+'СЕТ СН'!$I$5-'СЕТ СН'!$I$24</f>
        <v>4036.2596973999998</v>
      </c>
      <c r="L131" s="36">
        <f>SUMIFS(СВЦЭМ!$D$39:$D$782,СВЦЭМ!$A$39:$A$782,$A131,СВЦЭМ!$B$39:$B$782,L$119)+'СЕТ СН'!$I$14+СВЦЭМ!$D$10+'СЕТ СН'!$I$5-'СЕТ СН'!$I$24</f>
        <v>4033.91681776</v>
      </c>
      <c r="M131" s="36">
        <f>SUMIFS(СВЦЭМ!$D$39:$D$782,СВЦЭМ!$A$39:$A$782,$A131,СВЦЭМ!$B$39:$B$782,M$119)+'СЕТ СН'!$I$14+СВЦЭМ!$D$10+'СЕТ СН'!$I$5-'СЕТ СН'!$I$24</f>
        <v>4094.9419755700001</v>
      </c>
      <c r="N131" s="36">
        <f>SUMIFS(СВЦЭМ!$D$39:$D$782,СВЦЭМ!$A$39:$A$782,$A131,СВЦЭМ!$B$39:$B$782,N$119)+'СЕТ СН'!$I$14+СВЦЭМ!$D$10+'СЕТ СН'!$I$5-'СЕТ СН'!$I$24</f>
        <v>4147.66227213</v>
      </c>
      <c r="O131" s="36">
        <f>SUMIFS(СВЦЭМ!$D$39:$D$782,СВЦЭМ!$A$39:$A$782,$A131,СВЦЭМ!$B$39:$B$782,O$119)+'СЕТ СН'!$I$14+СВЦЭМ!$D$10+'СЕТ СН'!$I$5-'СЕТ СН'!$I$24</f>
        <v>4204.9816768700002</v>
      </c>
      <c r="P131" s="36">
        <f>SUMIFS(СВЦЭМ!$D$39:$D$782,СВЦЭМ!$A$39:$A$782,$A131,СВЦЭМ!$B$39:$B$782,P$119)+'СЕТ СН'!$I$14+СВЦЭМ!$D$10+'СЕТ СН'!$I$5-'СЕТ СН'!$I$24</f>
        <v>4221.1318785100002</v>
      </c>
      <c r="Q131" s="36">
        <f>SUMIFS(СВЦЭМ!$D$39:$D$782,СВЦЭМ!$A$39:$A$782,$A131,СВЦЭМ!$B$39:$B$782,Q$119)+'СЕТ СН'!$I$14+СВЦЭМ!$D$10+'СЕТ СН'!$I$5-'СЕТ СН'!$I$24</f>
        <v>4195.51475338</v>
      </c>
      <c r="R131" s="36">
        <f>SUMIFS(СВЦЭМ!$D$39:$D$782,СВЦЭМ!$A$39:$A$782,$A131,СВЦЭМ!$B$39:$B$782,R$119)+'СЕТ СН'!$I$14+СВЦЭМ!$D$10+'СЕТ СН'!$I$5-'СЕТ СН'!$I$24</f>
        <v>4156.6381366099995</v>
      </c>
      <c r="S131" s="36">
        <f>SUMIFS(СВЦЭМ!$D$39:$D$782,СВЦЭМ!$A$39:$A$782,$A131,СВЦЭМ!$B$39:$B$782,S$119)+'СЕТ СН'!$I$14+СВЦЭМ!$D$10+'СЕТ СН'!$I$5-'СЕТ СН'!$I$24</f>
        <v>4105.3897058399998</v>
      </c>
      <c r="T131" s="36">
        <f>SUMIFS(СВЦЭМ!$D$39:$D$782,СВЦЭМ!$A$39:$A$782,$A131,СВЦЭМ!$B$39:$B$782,T$119)+'СЕТ СН'!$I$14+СВЦЭМ!$D$10+'СЕТ СН'!$I$5-'СЕТ СН'!$I$24</f>
        <v>4058.47564186</v>
      </c>
      <c r="U131" s="36">
        <f>SUMIFS(СВЦЭМ!$D$39:$D$782,СВЦЭМ!$A$39:$A$782,$A131,СВЦЭМ!$B$39:$B$782,U$119)+'СЕТ СН'!$I$14+СВЦЭМ!$D$10+'СЕТ СН'!$I$5-'СЕТ СН'!$I$24</f>
        <v>4028.2068652799999</v>
      </c>
      <c r="V131" s="36">
        <f>SUMIFS(СВЦЭМ!$D$39:$D$782,СВЦЭМ!$A$39:$A$782,$A131,СВЦЭМ!$B$39:$B$782,V$119)+'СЕТ СН'!$I$14+СВЦЭМ!$D$10+'СЕТ СН'!$I$5-'СЕТ СН'!$I$24</f>
        <v>4040.4805279500001</v>
      </c>
      <c r="W131" s="36">
        <f>SUMIFS(СВЦЭМ!$D$39:$D$782,СВЦЭМ!$A$39:$A$782,$A131,СВЦЭМ!$B$39:$B$782,W$119)+'СЕТ СН'!$I$14+СВЦЭМ!$D$10+'СЕТ СН'!$I$5-'СЕТ СН'!$I$24</f>
        <v>4062.6985849800003</v>
      </c>
      <c r="X131" s="36">
        <f>SUMIFS(СВЦЭМ!$D$39:$D$782,СВЦЭМ!$A$39:$A$782,$A131,СВЦЭМ!$B$39:$B$782,X$119)+'СЕТ СН'!$I$14+СВЦЭМ!$D$10+'СЕТ СН'!$I$5-'СЕТ СН'!$I$24</f>
        <v>4085.1463767599998</v>
      </c>
      <c r="Y131" s="36">
        <f>SUMIFS(СВЦЭМ!$D$39:$D$782,СВЦЭМ!$A$39:$A$782,$A131,СВЦЭМ!$B$39:$B$782,Y$119)+'СЕТ СН'!$I$14+СВЦЭМ!$D$10+'СЕТ СН'!$I$5-'СЕТ СН'!$I$24</f>
        <v>4121.7278794800004</v>
      </c>
    </row>
    <row r="132" spans="1:25" ht="15.75" x14ac:dyDescent="0.2">
      <c r="A132" s="35">
        <f t="shared" si="3"/>
        <v>44633</v>
      </c>
      <c r="B132" s="36">
        <f>SUMIFS(СВЦЭМ!$D$39:$D$782,СВЦЭМ!$A$39:$A$782,$A132,СВЦЭМ!$B$39:$B$782,B$119)+'СЕТ СН'!$I$14+СВЦЭМ!$D$10+'СЕТ СН'!$I$5-'СЕТ СН'!$I$24</f>
        <v>4137.9591527800003</v>
      </c>
      <c r="C132" s="36">
        <f>SUMIFS(СВЦЭМ!$D$39:$D$782,СВЦЭМ!$A$39:$A$782,$A132,СВЦЭМ!$B$39:$B$782,C$119)+'СЕТ СН'!$I$14+СВЦЭМ!$D$10+'СЕТ СН'!$I$5-'СЕТ СН'!$I$24</f>
        <v>4198.65633944</v>
      </c>
      <c r="D132" s="36">
        <f>SUMIFS(СВЦЭМ!$D$39:$D$782,СВЦЭМ!$A$39:$A$782,$A132,СВЦЭМ!$B$39:$B$782,D$119)+'СЕТ СН'!$I$14+СВЦЭМ!$D$10+'СЕТ СН'!$I$5-'СЕТ СН'!$I$24</f>
        <v>4252.4209864499999</v>
      </c>
      <c r="E132" s="36">
        <f>SUMIFS(СВЦЭМ!$D$39:$D$782,СВЦЭМ!$A$39:$A$782,$A132,СВЦЭМ!$B$39:$B$782,E$119)+'СЕТ СН'!$I$14+СВЦЭМ!$D$10+'СЕТ СН'!$I$5-'СЕТ СН'!$I$24</f>
        <v>4282.4299814099995</v>
      </c>
      <c r="F132" s="36">
        <f>SUMIFS(СВЦЭМ!$D$39:$D$782,СВЦЭМ!$A$39:$A$782,$A132,СВЦЭМ!$B$39:$B$782,F$119)+'СЕТ СН'!$I$14+СВЦЭМ!$D$10+'СЕТ СН'!$I$5-'СЕТ СН'!$I$24</f>
        <v>4312.7781010500003</v>
      </c>
      <c r="G132" s="36">
        <f>SUMIFS(СВЦЭМ!$D$39:$D$782,СВЦЭМ!$A$39:$A$782,$A132,СВЦЭМ!$B$39:$B$782,G$119)+'СЕТ СН'!$I$14+СВЦЭМ!$D$10+'СЕТ СН'!$I$5-'СЕТ СН'!$I$24</f>
        <v>4307.6984238000005</v>
      </c>
      <c r="H132" s="36">
        <f>SUMIFS(СВЦЭМ!$D$39:$D$782,СВЦЭМ!$A$39:$A$782,$A132,СВЦЭМ!$B$39:$B$782,H$119)+'СЕТ СН'!$I$14+СВЦЭМ!$D$10+'СЕТ СН'!$I$5-'СЕТ СН'!$I$24</f>
        <v>4271.0217782999998</v>
      </c>
      <c r="I132" s="36">
        <f>SUMIFS(СВЦЭМ!$D$39:$D$782,СВЦЭМ!$A$39:$A$782,$A132,СВЦЭМ!$B$39:$B$782,I$119)+'СЕТ СН'!$I$14+СВЦЭМ!$D$10+'СЕТ СН'!$I$5-'СЕТ СН'!$I$24</f>
        <v>4178.2978212199996</v>
      </c>
      <c r="J132" s="36">
        <f>SUMIFS(СВЦЭМ!$D$39:$D$782,СВЦЭМ!$A$39:$A$782,$A132,СВЦЭМ!$B$39:$B$782,J$119)+'СЕТ СН'!$I$14+СВЦЭМ!$D$10+'СЕТ СН'!$I$5-'СЕТ СН'!$I$24</f>
        <v>4100.3325974700001</v>
      </c>
      <c r="K132" s="36">
        <f>SUMIFS(СВЦЭМ!$D$39:$D$782,СВЦЭМ!$A$39:$A$782,$A132,СВЦЭМ!$B$39:$B$782,K$119)+'СЕТ СН'!$I$14+СВЦЭМ!$D$10+'СЕТ СН'!$I$5-'СЕТ СН'!$I$24</f>
        <v>4059.97987969</v>
      </c>
      <c r="L132" s="36">
        <f>SUMIFS(СВЦЭМ!$D$39:$D$782,СВЦЭМ!$A$39:$A$782,$A132,СВЦЭМ!$B$39:$B$782,L$119)+'СЕТ СН'!$I$14+СВЦЭМ!$D$10+'СЕТ СН'!$I$5-'СЕТ СН'!$I$24</f>
        <v>4058.0487206299999</v>
      </c>
      <c r="M132" s="36">
        <f>SUMIFS(СВЦЭМ!$D$39:$D$782,СВЦЭМ!$A$39:$A$782,$A132,СВЦЭМ!$B$39:$B$782,M$119)+'СЕТ СН'!$I$14+СВЦЭМ!$D$10+'СЕТ СН'!$I$5-'СЕТ СН'!$I$24</f>
        <v>4107.5495414199995</v>
      </c>
      <c r="N132" s="36">
        <f>SUMIFS(СВЦЭМ!$D$39:$D$782,СВЦЭМ!$A$39:$A$782,$A132,СВЦЭМ!$B$39:$B$782,N$119)+'СЕТ СН'!$I$14+СВЦЭМ!$D$10+'СЕТ СН'!$I$5-'СЕТ СН'!$I$24</f>
        <v>4143.0118810700005</v>
      </c>
      <c r="O132" s="36">
        <f>SUMIFS(СВЦЭМ!$D$39:$D$782,СВЦЭМ!$A$39:$A$782,$A132,СВЦЭМ!$B$39:$B$782,O$119)+'СЕТ СН'!$I$14+СВЦЭМ!$D$10+'СЕТ СН'!$I$5-'СЕТ СН'!$I$24</f>
        <v>4182.6008682499996</v>
      </c>
      <c r="P132" s="36">
        <f>SUMIFS(СВЦЭМ!$D$39:$D$782,СВЦЭМ!$A$39:$A$782,$A132,СВЦЭМ!$B$39:$B$782,P$119)+'СЕТ СН'!$I$14+СВЦЭМ!$D$10+'СЕТ СН'!$I$5-'СЕТ СН'!$I$24</f>
        <v>4202.5552930399999</v>
      </c>
      <c r="Q132" s="36">
        <f>SUMIFS(СВЦЭМ!$D$39:$D$782,СВЦЭМ!$A$39:$A$782,$A132,СВЦЭМ!$B$39:$B$782,Q$119)+'СЕТ СН'!$I$14+СВЦЭМ!$D$10+'СЕТ СН'!$I$5-'СЕТ СН'!$I$24</f>
        <v>4171.7686602800004</v>
      </c>
      <c r="R132" s="36">
        <f>SUMIFS(СВЦЭМ!$D$39:$D$782,СВЦЭМ!$A$39:$A$782,$A132,СВЦЭМ!$B$39:$B$782,R$119)+'СЕТ СН'!$I$14+СВЦЭМ!$D$10+'СЕТ СН'!$I$5-'СЕТ СН'!$I$24</f>
        <v>4137.1848085399997</v>
      </c>
      <c r="S132" s="36">
        <f>SUMIFS(СВЦЭМ!$D$39:$D$782,СВЦЭМ!$A$39:$A$782,$A132,СВЦЭМ!$B$39:$B$782,S$119)+'СЕТ СН'!$I$14+СВЦЭМ!$D$10+'СЕТ СН'!$I$5-'СЕТ СН'!$I$24</f>
        <v>4091.8269041799999</v>
      </c>
      <c r="T132" s="36">
        <f>SUMIFS(СВЦЭМ!$D$39:$D$782,СВЦЭМ!$A$39:$A$782,$A132,СВЦЭМ!$B$39:$B$782,T$119)+'СЕТ СН'!$I$14+СВЦЭМ!$D$10+'СЕТ СН'!$I$5-'СЕТ СН'!$I$24</f>
        <v>4043.4882929699997</v>
      </c>
      <c r="U132" s="36">
        <f>SUMIFS(СВЦЭМ!$D$39:$D$782,СВЦЭМ!$A$39:$A$782,$A132,СВЦЭМ!$B$39:$B$782,U$119)+'СЕТ СН'!$I$14+СВЦЭМ!$D$10+'СЕТ СН'!$I$5-'СЕТ СН'!$I$24</f>
        <v>4024.6537122</v>
      </c>
      <c r="V132" s="36">
        <f>SUMIFS(СВЦЭМ!$D$39:$D$782,СВЦЭМ!$A$39:$A$782,$A132,СВЦЭМ!$B$39:$B$782,V$119)+'СЕТ СН'!$I$14+СВЦЭМ!$D$10+'СЕТ СН'!$I$5-'СЕТ СН'!$I$24</f>
        <v>4021.76143852</v>
      </c>
      <c r="W132" s="36">
        <f>SUMIFS(СВЦЭМ!$D$39:$D$782,СВЦЭМ!$A$39:$A$782,$A132,СВЦЭМ!$B$39:$B$782,W$119)+'СЕТ СН'!$I$14+СВЦЭМ!$D$10+'СЕТ СН'!$I$5-'СЕТ СН'!$I$24</f>
        <v>4034.77948277</v>
      </c>
      <c r="X132" s="36">
        <f>SUMIFS(СВЦЭМ!$D$39:$D$782,СВЦЭМ!$A$39:$A$782,$A132,СВЦЭМ!$B$39:$B$782,X$119)+'СЕТ СН'!$I$14+СВЦЭМ!$D$10+'СЕТ СН'!$I$5-'СЕТ СН'!$I$24</f>
        <v>4065.7678161499998</v>
      </c>
      <c r="Y132" s="36">
        <f>SUMIFS(СВЦЭМ!$D$39:$D$782,СВЦЭМ!$A$39:$A$782,$A132,СВЦЭМ!$B$39:$B$782,Y$119)+'СЕТ СН'!$I$14+СВЦЭМ!$D$10+'СЕТ СН'!$I$5-'СЕТ СН'!$I$24</f>
        <v>4086.36912983</v>
      </c>
    </row>
    <row r="133" spans="1:25" ht="15.75" x14ac:dyDescent="0.2">
      <c r="A133" s="35">
        <f t="shared" si="3"/>
        <v>44634</v>
      </c>
      <c r="B133" s="36">
        <f>SUMIFS(СВЦЭМ!$D$39:$D$782,СВЦЭМ!$A$39:$A$782,$A133,СВЦЭМ!$B$39:$B$782,B$119)+'СЕТ СН'!$I$14+СВЦЭМ!$D$10+'СЕТ СН'!$I$5-'СЕТ СН'!$I$24</f>
        <v>4136.5299546699998</v>
      </c>
      <c r="C133" s="36">
        <f>SUMIFS(СВЦЭМ!$D$39:$D$782,СВЦЭМ!$A$39:$A$782,$A133,СВЦЭМ!$B$39:$B$782,C$119)+'СЕТ СН'!$I$14+СВЦЭМ!$D$10+'СЕТ СН'!$I$5-'СЕТ СН'!$I$24</f>
        <v>4183.9171197699998</v>
      </c>
      <c r="D133" s="36">
        <f>SUMIFS(СВЦЭМ!$D$39:$D$782,СВЦЭМ!$A$39:$A$782,$A133,СВЦЭМ!$B$39:$B$782,D$119)+'СЕТ СН'!$I$14+СВЦЭМ!$D$10+'СЕТ СН'!$I$5-'СЕТ СН'!$I$24</f>
        <v>4245.56236764</v>
      </c>
      <c r="E133" s="36">
        <f>SUMIFS(СВЦЭМ!$D$39:$D$782,СВЦЭМ!$A$39:$A$782,$A133,СВЦЭМ!$B$39:$B$782,E$119)+'СЕТ СН'!$I$14+СВЦЭМ!$D$10+'СЕТ СН'!$I$5-'СЕТ СН'!$I$24</f>
        <v>4270.6371506899995</v>
      </c>
      <c r="F133" s="36">
        <f>SUMIFS(СВЦЭМ!$D$39:$D$782,СВЦЭМ!$A$39:$A$782,$A133,СВЦЭМ!$B$39:$B$782,F$119)+'СЕТ СН'!$I$14+СВЦЭМ!$D$10+'СЕТ СН'!$I$5-'СЕТ СН'!$I$24</f>
        <v>4276.4070321300005</v>
      </c>
      <c r="G133" s="36">
        <f>SUMIFS(СВЦЭМ!$D$39:$D$782,СВЦЭМ!$A$39:$A$782,$A133,СВЦЭМ!$B$39:$B$782,G$119)+'СЕТ СН'!$I$14+СВЦЭМ!$D$10+'СЕТ СН'!$I$5-'СЕТ СН'!$I$24</f>
        <v>4224.0972703099997</v>
      </c>
      <c r="H133" s="36">
        <f>SUMIFS(СВЦЭМ!$D$39:$D$782,СВЦЭМ!$A$39:$A$782,$A133,СВЦЭМ!$B$39:$B$782,H$119)+'СЕТ СН'!$I$14+СВЦЭМ!$D$10+'СЕТ СН'!$I$5-'СЕТ СН'!$I$24</f>
        <v>4177.1123081300002</v>
      </c>
      <c r="I133" s="36">
        <f>SUMIFS(СВЦЭМ!$D$39:$D$782,СВЦЭМ!$A$39:$A$782,$A133,СВЦЭМ!$B$39:$B$782,I$119)+'СЕТ СН'!$I$14+СВЦЭМ!$D$10+'СЕТ СН'!$I$5-'СЕТ СН'!$I$24</f>
        <v>4093.7086129099998</v>
      </c>
      <c r="J133" s="36">
        <f>SUMIFS(СВЦЭМ!$D$39:$D$782,СВЦЭМ!$A$39:$A$782,$A133,СВЦЭМ!$B$39:$B$782,J$119)+'СЕТ СН'!$I$14+СВЦЭМ!$D$10+'СЕТ СН'!$I$5-'СЕТ СН'!$I$24</f>
        <v>4070.3113107899999</v>
      </c>
      <c r="K133" s="36">
        <f>SUMIFS(СВЦЭМ!$D$39:$D$782,СВЦЭМ!$A$39:$A$782,$A133,СВЦЭМ!$B$39:$B$782,K$119)+'СЕТ СН'!$I$14+СВЦЭМ!$D$10+'СЕТ СН'!$I$5-'СЕТ СН'!$I$24</f>
        <v>4057.0075404600002</v>
      </c>
      <c r="L133" s="36">
        <f>SUMIFS(СВЦЭМ!$D$39:$D$782,СВЦЭМ!$A$39:$A$782,$A133,СВЦЭМ!$B$39:$B$782,L$119)+'СЕТ СН'!$I$14+СВЦЭМ!$D$10+'СЕТ СН'!$I$5-'СЕТ СН'!$I$24</f>
        <v>4061.2362009899998</v>
      </c>
      <c r="M133" s="36">
        <f>SUMIFS(СВЦЭМ!$D$39:$D$782,СВЦЭМ!$A$39:$A$782,$A133,СВЦЭМ!$B$39:$B$782,M$119)+'СЕТ СН'!$I$14+СВЦЭМ!$D$10+'СЕТ СН'!$I$5-'СЕТ СН'!$I$24</f>
        <v>4102.9290011699995</v>
      </c>
      <c r="N133" s="36">
        <f>SUMIFS(СВЦЭМ!$D$39:$D$782,СВЦЭМ!$A$39:$A$782,$A133,СВЦЭМ!$B$39:$B$782,N$119)+'СЕТ СН'!$I$14+СВЦЭМ!$D$10+'СЕТ СН'!$I$5-'СЕТ СН'!$I$24</f>
        <v>4142.8701635500001</v>
      </c>
      <c r="O133" s="36">
        <f>SUMIFS(СВЦЭМ!$D$39:$D$782,СВЦЭМ!$A$39:$A$782,$A133,СВЦЭМ!$B$39:$B$782,O$119)+'СЕТ СН'!$I$14+СВЦЭМ!$D$10+'СЕТ СН'!$I$5-'СЕТ СН'!$I$24</f>
        <v>4174.8480437600001</v>
      </c>
      <c r="P133" s="36">
        <f>SUMIFS(СВЦЭМ!$D$39:$D$782,СВЦЭМ!$A$39:$A$782,$A133,СВЦЭМ!$B$39:$B$782,P$119)+'СЕТ СН'!$I$14+СВЦЭМ!$D$10+'СЕТ СН'!$I$5-'СЕТ СН'!$I$24</f>
        <v>4178.4793010600006</v>
      </c>
      <c r="Q133" s="36">
        <f>SUMIFS(СВЦЭМ!$D$39:$D$782,СВЦЭМ!$A$39:$A$782,$A133,СВЦЭМ!$B$39:$B$782,Q$119)+'СЕТ СН'!$I$14+СВЦЭМ!$D$10+'СЕТ СН'!$I$5-'СЕТ СН'!$I$24</f>
        <v>4151.9976898699997</v>
      </c>
      <c r="R133" s="36">
        <f>SUMIFS(СВЦЭМ!$D$39:$D$782,СВЦЭМ!$A$39:$A$782,$A133,СВЦЭМ!$B$39:$B$782,R$119)+'СЕТ СН'!$I$14+СВЦЭМ!$D$10+'СЕТ СН'!$I$5-'СЕТ СН'!$I$24</f>
        <v>4118.3101739800004</v>
      </c>
      <c r="S133" s="36">
        <f>SUMIFS(СВЦЭМ!$D$39:$D$782,СВЦЭМ!$A$39:$A$782,$A133,СВЦЭМ!$B$39:$B$782,S$119)+'СЕТ СН'!$I$14+СВЦЭМ!$D$10+'СЕТ СН'!$I$5-'СЕТ СН'!$I$24</f>
        <v>4083.20672294</v>
      </c>
      <c r="T133" s="36">
        <f>SUMIFS(СВЦЭМ!$D$39:$D$782,СВЦЭМ!$A$39:$A$782,$A133,СВЦЭМ!$B$39:$B$782,T$119)+'СЕТ СН'!$I$14+СВЦЭМ!$D$10+'СЕТ СН'!$I$5-'СЕТ СН'!$I$24</f>
        <v>4046.1734672900002</v>
      </c>
      <c r="U133" s="36">
        <f>SUMIFS(СВЦЭМ!$D$39:$D$782,СВЦЭМ!$A$39:$A$782,$A133,СВЦЭМ!$B$39:$B$782,U$119)+'СЕТ СН'!$I$14+СВЦЭМ!$D$10+'СЕТ СН'!$I$5-'СЕТ СН'!$I$24</f>
        <v>4037.4062119600003</v>
      </c>
      <c r="V133" s="36">
        <f>SUMIFS(СВЦЭМ!$D$39:$D$782,СВЦЭМ!$A$39:$A$782,$A133,СВЦЭМ!$B$39:$B$782,V$119)+'СЕТ СН'!$I$14+СВЦЭМ!$D$10+'СЕТ СН'!$I$5-'СЕТ СН'!$I$24</f>
        <v>4043.58154848</v>
      </c>
      <c r="W133" s="36">
        <f>SUMIFS(СВЦЭМ!$D$39:$D$782,СВЦЭМ!$A$39:$A$782,$A133,СВЦЭМ!$B$39:$B$782,W$119)+'СЕТ СН'!$I$14+СВЦЭМ!$D$10+'СЕТ СН'!$I$5-'СЕТ СН'!$I$24</f>
        <v>4045.8274896299999</v>
      </c>
      <c r="X133" s="36">
        <f>SUMIFS(СВЦЭМ!$D$39:$D$782,СВЦЭМ!$A$39:$A$782,$A133,СВЦЭМ!$B$39:$B$782,X$119)+'СЕТ СН'!$I$14+СВЦЭМ!$D$10+'СЕТ СН'!$I$5-'СЕТ СН'!$I$24</f>
        <v>4087.5249165800001</v>
      </c>
      <c r="Y133" s="36">
        <f>SUMIFS(СВЦЭМ!$D$39:$D$782,СВЦЭМ!$A$39:$A$782,$A133,СВЦЭМ!$B$39:$B$782,Y$119)+'СЕТ СН'!$I$14+СВЦЭМ!$D$10+'СЕТ СН'!$I$5-'СЕТ СН'!$I$24</f>
        <v>4126.8645655299997</v>
      </c>
    </row>
    <row r="134" spans="1:25" ht="15.75" x14ac:dyDescent="0.2">
      <c r="A134" s="35">
        <f t="shared" si="3"/>
        <v>44635</v>
      </c>
      <c r="B134" s="36">
        <f>SUMIFS(СВЦЭМ!$D$39:$D$782,СВЦЭМ!$A$39:$A$782,$A134,СВЦЭМ!$B$39:$B$782,B$119)+'СЕТ СН'!$I$14+СВЦЭМ!$D$10+'СЕТ СН'!$I$5-'СЕТ СН'!$I$24</f>
        <v>4150.4284229699997</v>
      </c>
      <c r="C134" s="36">
        <f>SUMIFS(СВЦЭМ!$D$39:$D$782,СВЦЭМ!$A$39:$A$782,$A134,СВЦЭМ!$B$39:$B$782,C$119)+'СЕТ СН'!$I$14+СВЦЭМ!$D$10+'СЕТ СН'!$I$5-'СЕТ СН'!$I$24</f>
        <v>4199.6254210999996</v>
      </c>
      <c r="D134" s="36">
        <f>SUMIFS(СВЦЭМ!$D$39:$D$782,СВЦЭМ!$A$39:$A$782,$A134,СВЦЭМ!$B$39:$B$782,D$119)+'СЕТ СН'!$I$14+СВЦЭМ!$D$10+'СЕТ СН'!$I$5-'СЕТ СН'!$I$24</f>
        <v>4256.8418413300005</v>
      </c>
      <c r="E134" s="36">
        <f>SUMIFS(СВЦЭМ!$D$39:$D$782,СВЦЭМ!$A$39:$A$782,$A134,СВЦЭМ!$B$39:$B$782,E$119)+'СЕТ СН'!$I$14+СВЦЭМ!$D$10+'СЕТ СН'!$I$5-'СЕТ СН'!$I$24</f>
        <v>4276.5291277899996</v>
      </c>
      <c r="F134" s="36">
        <f>SUMIFS(СВЦЭМ!$D$39:$D$782,СВЦЭМ!$A$39:$A$782,$A134,СВЦЭМ!$B$39:$B$782,F$119)+'СЕТ СН'!$I$14+СВЦЭМ!$D$10+'СЕТ СН'!$I$5-'СЕТ СН'!$I$24</f>
        <v>4282.9335318200001</v>
      </c>
      <c r="G134" s="36">
        <f>SUMIFS(СВЦЭМ!$D$39:$D$782,СВЦЭМ!$A$39:$A$782,$A134,СВЦЭМ!$B$39:$B$782,G$119)+'СЕТ СН'!$I$14+СВЦЭМ!$D$10+'СЕТ СН'!$I$5-'СЕТ СН'!$I$24</f>
        <v>4252.8497970200006</v>
      </c>
      <c r="H134" s="36">
        <f>SUMIFS(СВЦЭМ!$D$39:$D$782,СВЦЭМ!$A$39:$A$782,$A134,СВЦЭМ!$B$39:$B$782,H$119)+'СЕТ СН'!$I$14+СВЦЭМ!$D$10+'СЕТ СН'!$I$5-'СЕТ СН'!$I$24</f>
        <v>4164.3209231600003</v>
      </c>
      <c r="I134" s="36">
        <f>SUMIFS(СВЦЭМ!$D$39:$D$782,СВЦЭМ!$A$39:$A$782,$A134,СВЦЭМ!$B$39:$B$782,I$119)+'СЕТ СН'!$I$14+СВЦЭМ!$D$10+'СЕТ СН'!$I$5-'СЕТ СН'!$I$24</f>
        <v>4094.01944736</v>
      </c>
      <c r="J134" s="36">
        <f>SUMIFS(СВЦЭМ!$D$39:$D$782,СВЦЭМ!$A$39:$A$782,$A134,СВЦЭМ!$B$39:$B$782,J$119)+'СЕТ СН'!$I$14+СВЦЭМ!$D$10+'СЕТ СН'!$I$5-'СЕТ СН'!$I$24</f>
        <v>4045.38012295</v>
      </c>
      <c r="K134" s="36">
        <f>SUMIFS(СВЦЭМ!$D$39:$D$782,СВЦЭМ!$A$39:$A$782,$A134,СВЦЭМ!$B$39:$B$782,K$119)+'СЕТ СН'!$I$14+СВЦЭМ!$D$10+'СЕТ СН'!$I$5-'СЕТ СН'!$I$24</f>
        <v>4035.2842662900002</v>
      </c>
      <c r="L134" s="36">
        <f>SUMIFS(СВЦЭМ!$D$39:$D$782,СВЦЭМ!$A$39:$A$782,$A134,СВЦЭМ!$B$39:$B$782,L$119)+'СЕТ СН'!$I$14+СВЦЭМ!$D$10+'СЕТ СН'!$I$5-'СЕТ СН'!$I$24</f>
        <v>4040.3636961000002</v>
      </c>
      <c r="M134" s="36">
        <f>SUMIFS(СВЦЭМ!$D$39:$D$782,СВЦЭМ!$A$39:$A$782,$A134,СВЦЭМ!$B$39:$B$782,M$119)+'СЕТ СН'!$I$14+СВЦЭМ!$D$10+'СЕТ СН'!$I$5-'СЕТ СН'!$I$24</f>
        <v>4074.2929208800001</v>
      </c>
      <c r="N134" s="36">
        <f>SUMIFS(СВЦЭМ!$D$39:$D$782,СВЦЭМ!$A$39:$A$782,$A134,СВЦЭМ!$B$39:$B$782,N$119)+'СЕТ СН'!$I$14+СВЦЭМ!$D$10+'СЕТ СН'!$I$5-'СЕТ СН'!$I$24</f>
        <v>4118.8951397500005</v>
      </c>
      <c r="O134" s="36">
        <f>SUMIFS(СВЦЭМ!$D$39:$D$782,СВЦЭМ!$A$39:$A$782,$A134,СВЦЭМ!$B$39:$B$782,O$119)+'СЕТ СН'!$I$14+СВЦЭМ!$D$10+'СЕТ СН'!$I$5-'СЕТ СН'!$I$24</f>
        <v>4167.3528947599998</v>
      </c>
      <c r="P134" s="36">
        <f>SUMIFS(СВЦЭМ!$D$39:$D$782,СВЦЭМ!$A$39:$A$782,$A134,СВЦЭМ!$B$39:$B$782,P$119)+'СЕТ СН'!$I$14+СВЦЭМ!$D$10+'СЕТ СН'!$I$5-'СЕТ СН'!$I$24</f>
        <v>4183.33142064</v>
      </c>
      <c r="Q134" s="36">
        <f>SUMIFS(СВЦЭМ!$D$39:$D$782,СВЦЭМ!$A$39:$A$782,$A134,СВЦЭМ!$B$39:$B$782,Q$119)+'СЕТ СН'!$I$14+СВЦЭМ!$D$10+'СЕТ СН'!$I$5-'СЕТ СН'!$I$24</f>
        <v>4167.8956356500003</v>
      </c>
      <c r="R134" s="36">
        <f>SUMIFS(СВЦЭМ!$D$39:$D$782,СВЦЭМ!$A$39:$A$782,$A134,СВЦЭМ!$B$39:$B$782,R$119)+'СЕТ СН'!$I$14+СВЦЭМ!$D$10+'СЕТ СН'!$I$5-'СЕТ СН'!$I$24</f>
        <v>4119.0227789199998</v>
      </c>
      <c r="S134" s="36">
        <f>SUMIFS(СВЦЭМ!$D$39:$D$782,СВЦЭМ!$A$39:$A$782,$A134,СВЦЭМ!$B$39:$B$782,S$119)+'СЕТ СН'!$I$14+СВЦЭМ!$D$10+'СЕТ СН'!$I$5-'СЕТ СН'!$I$24</f>
        <v>4078.1409654600002</v>
      </c>
      <c r="T134" s="36">
        <f>SUMIFS(СВЦЭМ!$D$39:$D$782,СВЦЭМ!$A$39:$A$782,$A134,СВЦЭМ!$B$39:$B$782,T$119)+'СЕТ СН'!$I$14+СВЦЭМ!$D$10+'СЕТ СН'!$I$5-'СЕТ СН'!$I$24</f>
        <v>4037.7605580500003</v>
      </c>
      <c r="U134" s="36">
        <f>SUMIFS(СВЦЭМ!$D$39:$D$782,СВЦЭМ!$A$39:$A$782,$A134,СВЦЭМ!$B$39:$B$782,U$119)+'СЕТ СН'!$I$14+СВЦЭМ!$D$10+'СЕТ СН'!$I$5-'СЕТ СН'!$I$24</f>
        <v>4022.7869672900001</v>
      </c>
      <c r="V134" s="36">
        <f>SUMIFS(СВЦЭМ!$D$39:$D$782,СВЦЭМ!$A$39:$A$782,$A134,СВЦЭМ!$B$39:$B$782,V$119)+'СЕТ СН'!$I$14+СВЦЭМ!$D$10+'СЕТ СН'!$I$5-'СЕТ СН'!$I$24</f>
        <v>4040.4167354400001</v>
      </c>
      <c r="W134" s="36">
        <f>SUMIFS(СВЦЭМ!$D$39:$D$782,СВЦЭМ!$A$39:$A$782,$A134,СВЦЭМ!$B$39:$B$782,W$119)+'СЕТ СН'!$I$14+СВЦЭМ!$D$10+'СЕТ СН'!$I$5-'СЕТ СН'!$I$24</f>
        <v>4060.0717261199998</v>
      </c>
      <c r="X134" s="36">
        <f>SUMIFS(СВЦЭМ!$D$39:$D$782,СВЦЭМ!$A$39:$A$782,$A134,СВЦЭМ!$B$39:$B$782,X$119)+'СЕТ СН'!$I$14+СВЦЭМ!$D$10+'СЕТ СН'!$I$5-'СЕТ СН'!$I$24</f>
        <v>4087.4779146400001</v>
      </c>
      <c r="Y134" s="36">
        <f>SUMIFS(СВЦЭМ!$D$39:$D$782,СВЦЭМ!$A$39:$A$782,$A134,СВЦЭМ!$B$39:$B$782,Y$119)+'СЕТ СН'!$I$14+СВЦЭМ!$D$10+'СЕТ СН'!$I$5-'СЕТ СН'!$I$24</f>
        <v>4117.7863781300002</v>
      </c>
    </row>
    <row r="135" spans="1:25" ht="15.75" x14ac:dyDescent="0.2">
      <c r="A135" s="35">
        <f t="shared" si="3"/>
        <v>44636</v>
      </c>
      <c r="B135" s="36">
        <f>SUMIFS(СВЦЭМ!$D$39:$D$782,СВЦЭМ!$A$39:$A$782,$A135,СВЦЭМ!$B$39:$B$782,B$119)+'СЕТ СН'!$I$14+СВЦЭМ!$D$10+'СЕТ СН'!$I$5-'СЕТ СН'!$I$24</f>
        <v>4122.5599877599998</v>
      </c>
      <c r="C135" s="36">
        <f>SUMIFS(СВЦЭМ!$D$39:$D$782,СВЦЭМ!$A$39:$A$782,$A135,СВЦЭМ!$B$39:$B$782,C$119)+'СЕТ СН'!$I$14+СВЦЭМ!$D$10+'СЕТ СН'!$I$5-'СЕТ СН'!$I$24</f>
        <v>4188.4908958100004</v>
      </c>
      <c r="D135" s="36">
        <f>SUMIFS(СВЦЭМ!$D$39:$D$782,СВЦЭМ!$A$39:$A$782,$A135,СВЦЭМ!$B$39:$B$782,D$119)+'СЕТ СН'!$I$14+СВЦЭМ!$D$10+'СЕТ СН'!$I$5-'СЕТ СН'!$I$24</f>
        <v>4265.6559551099999</v>
      </c>
      <c r="E135" s="36">
        <f>SUMIFS(СВЦЭМ!$D$39:$D$782,СВЦЭМ!$A$39:$A$782,$A135,СВЦЭМ!$B$39:$B$782,E$119)+'СЕТ СН'!$I$14+СВЦЭМ!$D$10+'СЕТ СН'!$I$5-'СЕТ СН'!$I$24</f>
        <v>4281.8360715099998</v>
      </c>
      <c r="F135" s="36">
        <f>SUMIFS(СВЦЭМ!$D$39:$D$782,СВЦЭМ!$A$39:$A$782,$A135,СВЦЭМ!$B$39:$B$782,F$119)+'СЕТ СН'!$I$14+СВЦЭМ!$D$10+'СЕТ СН'!$I$5-'СЕТ СН'!$I$24</f>
        <v>4285.3074718899998</v>
      </c>
      <c r="G135" s="36">
        <f>SUMIFS(СВЦЭМ!$D$39:$D$782,СВЦЭМ!$A$39:$A$782,$A135,СВЦЭМ!$B$39:$B$782,G$119)+'СЕТ СН'!$I$14+СВЦЭМ!$D$10+'СЕТ СН'!$I$5-'СЕТ СН'!$I$24</f>
        <v>4254.7033056</v>
      </c>
      <c r="H135" s="36">
        <f>SUMIFS(СВЦЭМ!$D$39:$D$782,СВЦЭМ!$A$39:$A$782,$A135,СВЦЭМ!$B$39:$B$782,H$119)+'СЕТ СН'!$I$14+СВЦЭМ!$D$10+'СЕТ СН'!$I$5-'СЕТ СН'!$I$24</f>
        <v>4175.8689636199997</v>
      </c>
      <c r="I135" s="36">
        <f>SUMIFS(СВЦЭМ!$D$39:$D$782,СВЦЭМ!$A$39:$A$782,$A135,СВЦЭМ!$B$39:$B$782,I$119)+'СЕТ СН'!$I$14+СВЦЭМ!$D$10+'СЕТ СН'!$I$5-'СЕТ СН'!$I$24</f>
        <v>4106.8129685799995</v>
      </c>
      <c r="J135" s="36">
        <f>SUMIFS(СВЦЭМ!$D$39:$D$782,СВЦЭМ!$A$39:$A$782,$A135,СВЦЭМ!$B$39:$B$782,J$119)+'СЕТ СН'!$I$14+СВЦЭМ!$D$10+'СЕТ СН'!$I$5-'СЕТ СН'!$I$24</f>
        <v>4072.3472258299998</v>
      </c>
      <c r="K135" s="36">
        <f>SUMIFS(СВЦЭМ!$D$39:$D$782,СВЦЭМ!$A$39:$A$782,$A135,СВЦЭМ!$B$39:$B$782,K$119)+'СЕТ СН'!$I$14+СВЦЭМ!$D$10+'СЕТ СН'!$I$5-'СЕТ СН'!$I$24</f>
        <v>4066.8472252299998</v>
      </c>
      <c r="L135" s="36">
        <f>SUMIFS(СВЦЭМ!$D$39:$D$782,СВЦЭМ!$A$39:$A$782,$A135,СВЦЭМ!$B$39:$B$782,L$119)+'СЕТ СН'!$I$14+СВЦЭМ!$D$10+'СЕТ СН'!$I$5-'СЕТ СН'!$I$24</f>
        <v>4070.4883848199997</v>
      </c>
      <c r="M135" s="36">
        <f>SUMIFS(СВЦЭМ!$D$39:$D$782,СВЦЭМ!$A$39:$A$782,$A135,СВЦЭМ!$B$39:$B$782,M$119)+'СЕТ СН'!$I$14+СВЦЭМ!$D$10+'СЕТ СН'!$I$5-'СЕТ СН'!$I$24</f>
        <v>4121.6987553899999</v>
      </c>
      <c r="N135" s="36">
        <f>SUMIFS(СВЦЭМ!$D$39:$D$782,СВЦЭМ!$A$39:$A$782,$A135,СВЦЭМ!$B$39:$B$782,N$119)+'СЕТ СН'!$I$14+СВЦЭМ!$D$10+'СЕТ СН'!$I$5-'СЕТ СН'!$I$24</f>
        <v>4145.9226916999996</v>
      </c>
      <c r="O135" s="36">
        <f>SUMIFS(СВЦЭМ!$D$39:$D$782,СВЦЭМ!$A$39:$A$782,$A135,СВЦЭМ!$B$39:$B$782,O$119)+'СЕТ СН'!$I$14+СВЦЭМ!$D$10+'СЕТ СН'!$I$5-'СЕТ СН'!$I$24</f>
        <v>4193.60676702</v>
      </c>
      <c r="P135" s="36">
        <f>SUMIFS(СВЦЭМ!$D$39:$D$782,СВЦЭМ!$A$39:$A$782,$A135,СВЦЭМ!$B$39:$B$782,P$119)+'СЕТ СН'!$I$14+СВЦЭМ!$D$10+'СЕТ СН'!$I$5-'СЕТ СН'!$I$24</f>
        <v>4204.7856926799996</v>
      </c>
      <c r="Q135" s="36">
        <f>SUMIFS(СВЦЭМ!$D$39:$D$782,СВЦЭМ!$A$39:$A$782,$A135,СВЦЭМ!$B$39:$B$782,Q$119)+'СЕТ СН'!$I$14+СВЦЭМ!$D$10+'СЕТ СН'!$I$5-'СЕТ СН'!$I$24</f>
        <v>4170.4033407400002</v>
      </c>
      <c r="R135" s="36">
        <f>SUMIFS(СВЦЭМ!$D$39:$D$782,СВЦЭМ!$A$39:$A$782,$A135,СВЦЭМ!$B$39:$B$782,R$119)+'СЕТ СН'!$I$14+СВЦЭМ!$D$10+'СЕТ СН'!$I$5-'СЕТ СН'!$I$24</f>
        <v>4145.8595551199996</v>
      </c>
      <c r="S135" s="36">
        <f>SUMIFS(СВЦЭМ!$D$39:$D$782,СВЦЭМ!$A$39:$A$782,$A135,СВЦЭМ!$B$39:$B$782,S$119)+'СЕТ СН'!$I$14+СВЦЭМ!$D$10+'СЕТ СН'!$I$5-'СЕТ СН'!$I$24</f>
        <v>4097.8206742900002</v>
      </c>
      <c r="T135" s="36">
        <f>SUMIFS(СВЦЭМ!$D$39:$D$782,СВЦЭМ!$A$39:$A$782,$A135,СВЦЭМ!$B$39:$B$782,T$119)+'СЕТ СН'!$I$14+СВЦЭМ!$D$10+'СЕТ СН'!$I$5-'СЕТ СН'!$I$24</f>
        <v>4067.7885982299999</v>
      </c>
      <c r="U135" s="36">
        <f>SUMIFS(СВЦЭМ!$D$39:$D$782,СВЦЭМ!$A$39:$A$782,$A135,СВЦЭМ!$B$39:$B$782,U$119)+'СЕТ СН'!$I$14+СВЦЭМ!$D$10+'СЕТ СН'!$I$5-'СЕТ СН'!$I$24</f>
        <v>4039.99223725</v>
      </c>
      <c r="V135" s="36">
        <f>SUMIFS(СВЦЭМ!$D$39:$D$782,СВЦЭМ!$A$39:$A$782,$A135,СВЦЭМ!$B$39:$B$782,V$119)+'СЕТ СН'!$I$14+СВЦЭМ!$D$10+'СЕТ СН'!$I$5-'СЕТ СН'!$I$24</f>
        <v>4058.6544939699997</v>
      </c>
      <c r="W135" s="36">
        <f>SUMIFS(СВЦЭМ!$D$39:$D$782,СВЦЭМ!$A$39:$A$782,$A135,СВЦЭМ!$B$39:$B$782,W$119)+'СЕТ СН'!$I$14+СВЦЭМ!$D$10+'СЕТ СН'!$I$5-'СЕТ СН'!$I$24</f>
        <v>4095.1864206600003</v>
      </c>
      <c r="X135" s="36">
        <f>SUMIFS(СВЦЭМ!$D$39:$D$782,СВЦЭМ!$A$39:$A$782,$A135,СВЦЭМ!$B$39:$B$782,X$119)+'СЕТ СН'!$I$14+СВЦЭМ!$D$10+'СЕТ СН'!$I$5-'СЕТ СН'!$I$24</f>
        <v>4121.7273281500002</v>
      </c>
      <c r="Y135" s="36">
        <f>SUMIFS(СВЦЭМ!$D$39:$D$782,СВЦЭМ!$A$39:$A$782,$A135,СВЦЭМ!$B$39:$B$782,Y$119)+'СЕТ СН'!$I$14+СВЦЭМ!$D$10+'СЕТ СН'!$I$5-'СЕТ СН'!$I$24</f>
        <v>4139.6965252400005</v>
      </c>
    </row>
    <row r="136" spans="1:25" ht="15.75" x14ac:dyDescent="0.2">
      <c r="A136" s="35">
        <f t="shared" si="3"/>
        <v>44637</v>
      </c>
      <c r="B136" s="36">
        <f>SUMIFS(СВЦЭМ!$D$39:$D$782,СВЦЭМ!$A$39:$A$782,$A136,СВЦЭМ!$B$39:$B$782,B$119)+'СЕТ СН'!$I$14+СВЦЭМ!$D$10+'СЕТ СН'!$I$5-'СЕТ СН'!$I$24</f>
        <v>4160.4611867000003</v>
      </c>
      <c r="C136" s="36">
        <f>SUMIFS(СВЦЭМ!$D$39:$D$782,СВЦЭМ!$A$39:$A$782,$A136,СВЦЭМ!$B$39:$B$782,C$119)+'СЕТ СН'!$I$14+СВЦЭМ!$D$10+'СЕТ СН'!$I$5-'СЕТ СН'!$I$24</f>
        <v>4227.4493613800005</v>
      </c>
      <c r="D136" s="36">
        <f>SUMIFS(СВЦЭМ!$D$39:$D$782,СВЦЭМ!$A$39:$A$782,$A136,СВЦЭМ!$B$39:$B$782,D$119)+'СЕТ СН'!$I$14+СВЦЭМ!$D$10+'СЕТ СН'!$I$5-'СЕТ СН'!$I$24</f>
        <v>4295.0679985500001</v>
      </c>
      <c r="E136" s="36">
        <f>SUMIFS(СВЦЭМ!$D$39:$D$782,СВЦЭМ!$A$39:$A$782,$A136,СВЦЭМ!$B$39:$B$782,E$119)+'СЕТ СН'!$I$14+СВЦЭМ!$D$10+'СЕТ СН'!$I$5-'СЕТ СН'!$I$24</f>
        <v>4320.0376151399996</v>
      </c>
      <c r="F136" s="36">
        <f>SUMIFS(СВЦЭМ!$D$39:$D$782,СВЦЭМ!$A$39:$A$782,$A136,СВЦЭМ!$B$39:$B$782,F$119)+'СЕТ СН'!$I$14+СВЦЭМ!$D$10+'СЕТ СН'!$I$5-'СЕТ СН'!$I$24</f>
        <v>4315.4202586800002</v>
      </c>
      <c r="G136" s="36">
        <f>SUMIFS(СВЦЭМ!$D$39:$D$782,СВЦЭМ!$A$39:$A$782,$A136,СВЦЭМ!$B$39:$B$782,G$119)+'СЕТ СН'!$I$14+СВЦЭМ!$D$10+'СЕТ СН'!$I$5-'СЕТ СН'!$I$24</f>
        <v>4294.1571112800002</v>
      </c>
      <c r="H136" s="36">
        <f>SUMIFS(СВЦЭМ!$D$39:$D$782,СВЦЭМ!$A$39:$A$782,$A136,СВЦЭМ!$B$39:$B$782,H$119)+'СЕТ СН'!$I$14+СВЦЭМ!$D$10+'СЕТ СН'!$I$5-'СЕТ СН'!$I$24</f>
        <v>4209.4616140400003</v>
      </c>
      <c r="I136" s="36">
        <f>SUMIFS(СВЦЭМ!$D$39:$D$782,СВЦЭМ!$A$39:$A$782,$A136,СВЦЭМ!$B$39:$B$782,I$119)+'СЕТ СН'!$I$14+СВЦЭМ!$D$10+'СЕТ СН'!$I$5-'СЕТ СН'!$I$24</f>
        <v>4108.0537377600003</v>
      </c>
      <c r="J136" s="36">
        <f>SUMIFS(СВЦЭМ!$D$39:$D$782,СВЦЭМ!$A$39:$A$782,$A136,СВЦЭМ!$B$39:$B$782,J$119)+'СЕТ СН'!$I$14+СВЦЭМ!$D$10+'СЕТ СН'!$I$5-'СЕТ СН'!$I$24</f>
        <v>4060.1939567899999</v>
      </c>
      <c r="K136" s="36">
        <f>SUMIFS(СВЦЭМ!$D$39:$D$782,СВЦЭМ!$A$39:$A$782,$A136,СВЦЭМ!$B$39:$B$782,K$119)+'СЕТ СН'!$I$14+СВЦЭМ!$D$10+'СЕТ СН'!$I$5-'СЕТ СН'!$I$24</f>
        <v>4059.34346418</v>
      </c>
      <c r="L136" s="36">
        <f>SUMIFS(СВЦЭМ!$D$39:$D$782,СВЦЭМ!$A$39:$A$782,$A136,СВЦЭМ!$B$39:$B$782,L$119)+'СЕТ СН'!$I$14+СВЦЭМ!$D$10+'СЕТ СН'!$I$5-'СЕТ СН'!$I$24</f>
        <v>4061.5506851800001</v>
      </c>
      <c r="M136" s="36">
        <f>SUMIFS(СВЦЭМ!$D$39:$D$782,СВЦЭМ!$A$39:$A$782,$A136,СВЦЭМ!$B$39:$B$782,M$119)+'СЕТ СН'!$I$14+СВЦЭМ!$D$10+'СЕТ СН'!$I$5-'СЕТ СН'!$I$24</f>
        <v>4120.3439224399999</v>
      </c>
      <c r="N136" s="36">
        <f>SUMIFS(СВЦЭМ!$D$39:$D$782,СВЦЭМ!$A$39:$A$782,$A136,СВЦЭМ!$B$39:$B$782,N$119)+'СЕТ СН'!$I$14+СВЦЭМ!$D$10+'СЕТ СН'!$I$5-'СЕТ СН'!$I$24</f>
        <v>4160.1500334499997</v>
      </c>
      <c r="O136" s="36">
        <f>SUMIFS(СВЦЭМ!$D$39:$D$782,СВЦЭМ!$A$39:$A$782,$A136,СВЦЭМ!$B$39:$B$782,O$119)+'СЕТ СН'!$I$14+СВЦЭМ!$D$10+'СЕТ СН'!$I$5-'СЕТ СН'!$I$24</f>
        <v>4192.6138159500006</v>
      </c>
      <c r="P136" s="36">
        <f>SUMIFS(СВЦЭМ!$D$39:$D$782,СВЦЭМ!$A$39:$A$782,$A136,СВЦЭМ!$B$39:$B$782,P$119)+'СЕТ СН'!$I$14+СВЦЭМ!$D$10+'СЕТ СН'!$I$5-'СЕТ СН'!$I$24</f>
        <v>4217.9627749499996</v>
      </c>
      <c r="Q136" s="36">
        <f>SUMIFS(СВЦЭМ!$D$39:$D$782,СВЦЭМ!$A$39:$A$782,$A136,СВЦЭМ!$B$39:$B$782,Q$119)+'СЕТ СН'!$I$14+СВЦЭМ!$D$10+'СЕТ СН'!$I$5-'СЕТ СН'!$I$24</f>
        <v>4198.1827419599995</v>
      </c>
      <c r="R136" s="36">
        <f>SUMIFS(СВЦЭМ!$D$39:$D$782,СВЦЭМ!$A$39:$A$782,$A136,СВЦЭМ!$B$39:$B$782,R$119)+'СЕТ СН'!$I$14+СВЦЭМ!$D$10+'СЕТ СН'!$I$5-'СЕТ СН'!$I$24</f>
        <v>4159.8868379400001</v>
      </c>
      <c r="S136" s="36">
        <f>SUMIFS(СВЦЭМ!$D$39:$D$782,СВЦЭМ!$A$39:$A$782,$A136,СВЦЭМ!$B$39:$B$782,S$119)+'СЕТ СН'!$I$14+СВЦЭМ!$D$10+'СЕТ СН'!$I$5-'СЕТ СН'!$I$24</f>
        <v>4108.0406242099998</v>
      </c>
      <c r="T136" s="36">
        <f>SUMIFS(СВЦЭМ!$D$39:$D$782,СВЦЭМ!$A$39:$A$782,$A136,СВЦЭМ!$B$39:$B$782,T$119)+'СЕТ СН'!$I$14+СВЦЭМ!$D$10+'СЕТ СН'!$I$5-'СЕТ СН'!$I$24</f>
        <v>4071.17473195</v>
      </c>
      <c r="U136" s="36">
        <f>SUMIFS(СВЦЭМ!$D$39:$D$782,СВЦЭМ!$A$39:$A$782,$A136,СВЦЭМ!$B$39:$B$782,U$119)+'СЕТ СН'!$I$14+СВЦЭМ!$D$10+'СЕТ СН'!$I$5-'СЕТ СН'!$I$24</f>
        <v>4042.1432504100003</v>
      </c>
      <c r="V136" s="36">
        <f>SUMIFS(СВЦЭМ!$D$39:$D$782,СВЦЭМ!$A$39:$A$782,$A136,СВЦЭМ!$B$39:$B$782,V$119)+'СЕТ СН'!$I$14+СВЦЭМ!$D$10+'СЕТ СН'!$I$5-'СЕТ СН'!$I$24</f>
        <v>4079.9655056199999</v>
      </c>
      <c r="W136" s="36">
        <f>SUMIFS(СВЦЭМ!$D$39:$D$782,СВЦЭМ!$A$39:$A$782,$A136,СВЦЭМ!$B$39:$B$782,W$119)+'СЕТ СН'!$I$14+СВЦЭМ!$D$10+'СЕТ СН'!$I$5-'СЕТ СН'!$I$24</f>
        <v>4070.7407103</v>
      </c>
      <c r="X136" s="36">
        <f>SUMIFS(СВЦЭМ!$D$39:$D$782,СВЦЭМ!$A$39:$A$782,$A136,СВЦЭМ!$B$39:$B$782,X$119)+'СЕТ СН'!$I$14+СВЦЭМ!$D$10+'СЕТ СН'!$I$5-'СЕТ СН'!$I$24</f>
        <v>4069.3721016899999</v>
      </c>
      <c r="Y136" s="36">
        <f>SUMIFS(СВЦЭМ!$D$39:$D$782,СВЦЭМ!$A$39:$A$782,$A136,СВЦЭМ!$B$39:$B$782,Y$119)+'СЕТ СН'!$I$14+СВЦЭМ!$D$10+'СЕТ СН'!$I$5-'СЕТ СН'!$I$24</f>
        <v>4094.7805829600002</v>
      </c>
    </row>
    <row r="137" spans="1:25" ht="15.75" x14ac:dyDescent="0.2">
      <c r="A137" s="35">
        <f t="shared" si="3"/>
        <v>44638</v>
      </c>
      <c r="B137" s="36">
        <f>SUMIFS(СВЦЭМ!$D$39:$D$782,СВЦЭМ!$A$39:$A$782,$A137,СВЦЭМ!$B$39:$B$782,B$119)+'СЕТ СН'!$I$14+СВЦЭМ!$D$10+'СЕТ СН'!$I$5-'СЕТ СН'!$I$24</f>
        <v>4055.53515698</v>
      </c>
      <c r="C137" s="36">
        <f>SUMIFS(СВЦЭМ!$D$39:$D$782,СВЦЭМ!$A$39:$A$782,$A137,СВЦЭМ!$B$39:$B$782,C$119)+'СЕТ СН'!$I$14+СВЦЭМ!$D$10+'СЕТ СН'!$I$5-'СЕТ СН'!$I$24</f>
        <v>4076.84578315</v>
      </c>
      <c r="D137" s="36">
        <f>SUMIFS(СВЦЭМ!$D$39:$D$782,СВЦЭМ!$A$39:$A$782,$A137,СВЦЭМ!$B$39:$B$782,D$119)+'СЕТ СН'!$I$14+СВЦЭМ!$D$10+'СЕТ СН'!$I$5-'СЕТ СН'!$I$24</f>
        <v>4179.43677957</v>
      </c>
      <c r="E137" s="36">
        <f>SUMIFS(СВЦЭМ!$D$39:$D$782,СВЦЭМ!$A$39:$A$782,$A137,СВЦЭМ!$B$39:$B$782,E$119)+'СЕТ СН'!$I$14+СВЦЭМ!$D$10+'СЕТ СН'!$I$5-'СЕТ СН'!$I$24</f>
        <v>4209.6466481099997</v>
      </c>
      <c r="F137" s="36">
        <f>SUMIFS(СВЦЭМ!$D$39:$D$782,СВЦЭМ!$A$39:$A$782,$A137,СВЦЭМ!$B$39:$B$782,F$119)+'СЕТ СН'!$I$14+СВЦЭМ!$D$10+'СЕТ СН'!$I$5-'СЕТ СН'!$I$24</f>
        <v>4235.4178700399998</v>
      </c>
      <c r="G137" s="36">
        <f>SUMIFS(СВЦЭМ!$D$39:$D$782,СВЦЭМ!$A$39:$A$782,$A137,СВЦЭМ!$B$39:$B$782,G$119)+'СЕТ СН'!$I$14+СВЦЭМ!$D$10+'СЕТ СН'!$I$5-'СЕТ СН'!$I$24</f>
        <v>4211.7067196200005</v>
      </c>
      <c r="H137" s="36">
        <f>SUMIFS(СВЦЭМ!$D$39:$D$782,СВЦЭМ!$A$39:$A$782,$A137,СВЦЭМ!$B$39:$B$782,H$119)+'СЕТ СН'!$I$14+СВЦЭМ!$D$10+'СЕТ СН'!$I$5-'СЕТ СН'!$I$24</f>
        <v>4149.1069678100002</v>
      </c>
      <c r="I137" s="36">
        <f>SUMIFS(СВЦЭМ!$D$39:$D$782,СВЦЭМ!$A$39:$A$782,$A137,СВЦЭМ!$B$39:$B$782,I$119)+'СЕТ СН'!$I$14+СВЦЭМ!$D$10+'СЕТ СН'!$I$5-'СЕТ СН'!$I$24</f>
        <v>4076.2116256500003</v>
      </c>
      <c r="J137" s="36">
        <f>SUMIFS(СВЦЭМ!$D$39:$D$782,СВЦЭМ!$A$39:$A$782,$A137,СВЦЭМ!$B$39:$B$782,J$119)+'СЕТ СН'!$I$14+СВЦЭМ!$D$10+'СЕТ СН'!$I$5-'СЕТ СН'!$I$24</f>
        <v>4044.1920081600001</v>
      </c>
      <c r="K137" s="36">
        <f>SUMIFS(СВЦЭМ!$D$39:$D$782,СВЦЭМ!$A$39:$A$782,$A137,СВЦЭМ!$B$39:$B$782,K$119)+'СЕТ СН'!$I$14+СВЦЭМ!$D$10+'СЕТ СН'!$I$5-'СЕТ СН'!$I$24</f>
        <v>4044.5077652800001</v>
      </c>
      <c r="L137" s="36">
        <f>SUMIFS(СВЦЭМ!$D$39:$D$782,СВЦЭМ!$A$39:$A$782,$A137,СВЦЭМ!$B$39:$B$782,L$119)+'СЕТ СН'!$I$14+СВЦЭМ!$D$10+'СЕТ СН'!$I$5-'СЕТ СН'!$I$24</f>
        <v>4049.9503222200001</v>
      </c>
      <c r="M137" s="36">
        <f>SUMIFS(СВЦЭМ!$D$39:$D$782,СВЦЭМ!$A$39:$A$782,$A137,СВЦЭМ!$B$39:$B$782,M$119)+'СЕТ СН'!$I$14+СВЦЭМ!$D$10+'СЕТ СН'!$I$5-'СЕТ СН'!$I$24</f>
        <v>4080.2863698900001</v>
      </c>
      <c r="N137" s="36">
        <f>SUMIFS(СВЦЭМ!$D$39:$D$782,СВЦЭМ!$A$39:$A$782,$A137,СВЦЭМ!$B$39:$B$782,N$119)+'СЕТ СН'!$I$14+СВЦЭМ!$D$10+'СЕТ СН'!$I$5-'СЕТ СН'!$I$24</f>
        <v>4136.7177744500004</v>
      </c>
      <c r="O137" s="36">
        <f>SUMIFS(СВЦЭМ!$D$39:$D$782,СВЦЭМ!$A$39:$A$782,$A137,СВЦЭМ!$B$39:$B$782,O$119)+'СЕТ СН'!$I$14+СВЦЭМ!$D$10+'СЕТ СН'!$I$5-'СЕТ СН'!$I$24</f>
        <v>4167.1364894400003</v>
      </c>
      <c r="P137" s="36">
        <f>SUMIFS(СВЦЭМ!$D$39:$D$782,СВЦЭМ!$A$39:$A$782,$A137,СВЦЭМ!$B$39:$B$782,P$119)+'СЕТ СН'!$I$14+СВЦЭМ!$D$10+'СЕТ СН'!$I$5-'СЕТ СН'!$I$24</f>
        <v>4203.2093762700006</v>
      </c>
      <c r="Q137" s="36">
        <f>SUMIFS(СВЦЭМ!$D$39:$D$782,СВЦЭМ!$A$39:$A$782,$A137,СВЦЭМ!$B$39:$B$782,Q$119)+'СЕТ СН'!$I$14+СВЦЭМ!$D$10+'СЕТ СН'!$I$5-'СЕТ СН'!$I$24</f>
        <v>4184.2317720700003</v>
      </c>
      <c r="R137" s="36">
        <f>SUMIFS(СВЦЭМ!$D$39:$D$782,СВЦЭМ!$A$39:$A$782,$A137,СВЦЭМ!$B$39:$B$782,R$119)+'СЕТ СН'!$I$14+СВЦЭМ!$D$10+'СЕТ СН'!$I$5-'СЕТ СН'!$I$24</f>
        <v>4134.7837344300005</v>
      </c>
      <c r="S137" s="36">
        <f>SUMIFS(СВЦЭМ!$D$39:$D$782,СВЦЭМ!$A$39:$A$782,$A137,СВЦЭМ!$B$39:$B$782,S$119)+'СЕТ СН'!$I$14+СВЦЭМ!$D$10+'СЕТ СН'!$I$5-'СЕТ СН'!$I$24</f>
        <v>4095.13488069</v>
      </c>
      <c r="T137" s="36">
        <f>SUMIFS(СВЦЭМ!$D$39:$D$782,СВЦЭМ!$A$39:$A$782,$A137,СВЦЭМ!$B$39:$B$782,T$119)+'СЕТ СН'!$I$14+СВЦЭМ!$D$10+'СЕТ СН'!$I$5-'СЕТ СН'!$I$24</f>
        <v>4049.4368778600001</v>
      </c>
      <c r="U137" s="36">
        <f>SUMIFS(СВЦЭМ!$D$39:$D$782,СВЦЭМ!$A$39:$A$782,$A137,СВЦЭМ!$B$39:$B$782,U$119)+'СЕТ СН'!$I$14+СВЦЭМ!$D$10+'СЕТ СН'!$I$5-'СЕТ СН'!$I$24</f>
        <v>4019.9029012299998</v>
      </c>
      <c r="V137" s="36">
        <f>SUMIFS(СВЦЭМ!$D$39:$D$782,СВЦЭМ!$A$39:$A$782,$A137,СВЦЭМ!$B$39:$B$782,V$119)+'СЕТ СН'!$I$14+СВЦЭМ!$D$10+'СЕТ СН'!$I$5-'СЕТ СН'!$I$24</f>
        <v>4045.30567939</v>
      </c>
      <c r="W137" s="36">
        <f>SUMIFS(СВЦЭМ!$D$39:$D$782,СВЦЭМ!$A$39:$A$782,$A137,СВЦЭМ!$B$39:$B$782,W$119)+'СЕТ СН'!$I$14+СВЦЭМ!$D$10+'СЕТ СН'!$I$5-'СЕТ СН'!$I$24</f>
        <v>4065.7437947400003</v>
      </c>
      <c r="X137" s="36">
        <f>SUMIFS(СВЦЭМ!$D$39:$D$782,СВЦЭМ!$A$39:$A$782,$A137,СВЦЭМ!$B$39:$B$782,X$119)+'СЕТ СН'!$I$14+СВЦЭМ!$D$10+'СЕТ СН'!$I$5-'СЕТ СН'!$I$24</f>
        <v>4086.5092560900002</v>
      </c>
      <c r="Y137" s="36">
        <f>SUMIFS(СВЦЭМ!$D$39:$D$782,СВЦЭМ!$A$39:$A$782,$A137,СВЦЭМ!$B$39:$B$782,Y$119)+'СЕТ СН'!$I$14+СВЦЭМ!$D$10+'СЕТ СН'!$I$5-'СЕТ СН'!$I$24</f>
        <v>4100.5980484000002</v>
      </c>
    </row>
    <row r="138" spans="1:25" ht="15.75" x14ac:dyDescent="0.2">
      <c r="A138" s="35">
        <f t="shared" si="3"/>
        <v>44639</v>
      </c>
      <c r="B138" s="36">
        <f>SUMIFS(СВЦЭМ!$D$39:$D$782,СВЦЭМ!$A$39:$A$782,$A138,СВЦЭМ!$B$39:$B$782,B$119)+'СЕТ СН'!$I$14+СВЦЭМ!$D$10+'СЕТ СН'!$I$5-'СЕТ СН'!$I$24</f>
        <v>4109.3081574400003</v>
      </c>
      <c r="C138" s="36">
        <f>SUMIFS(СВЦЭМ!$D$39:$D$782,СВЦЭМ!$A$39:$A$782,$A138,СВЦЭМ!$B$39:$B$782,C$119)+'СЕТ СН'!$I$14+СВЦЭМ!$D$10+'СЕТ СН'!$I$5-'СЕТ СН'!$I$24</f>
        <v>4085.1692865300001</v>
      </c>
      <c r="D138" s="36">
        <f>SUMIFS(СВЦЭМ!$D$39:$D$782,СВЦЭМ!$A$39:$A$782,$A138,СВЦЭМ!$B$39:$B$782,D$119)+'СЕТ СН'!$I$14+СВЦЭМ!$D$10+'СЕТ СН'!$I$5-'СЕТ СН'!$I$24</f>
        <v>4194.7688403299999</v>
      </c>
      <c r="E138" s="36">
        <f>SUMIFS(СВЦЭМ!$D$39:$D$782,СВЦЭМ!$A$39:$A$782,$A138,СВЦЭМ!$B$39:$B$782,E$119)+'СЕТ СН'!$I$14+СВЦЭМ!$D$10+'СЕТ СН'!$I$5-'СЕТ СН'!$I$24</f>
        <v>4214.2347224000005</v>
      </c>
      <c r="F138" s="36">
        <f>SUMIFS(СВЦЭМ!$D$39:$D$782,СВЦЭМ!$A$39:$A$782,$A138,СВЦЭМ!$B$39:$B$782,F$119)+'СЕТ СН'!$I$14+СВЦЭМ!$D$10+'СЕТ СН'!$I$5-'СЕТ СН'!$I$24</f>
        <v>4207.4617728000003</v>
      </c>
      <c r="G138" s="36">
        <f>SUMIFS(СВЦЭМ!$D$39:$D$782,СВЦЭМ!$A$39:$A$782,$A138,СВЦЭМ!$B$39:$B$782,G$119)+'СЕТ СН'!$I$14+СВЦЭМ!$D$10+'СЕТ СН'!$I$5-'СЕТ СН'!$I$24</f>
        <v>4157.9938673199995</v>
      </c>
      <c r="H138" s="36">
        <f>SUMIFS(СВЦЭМ!$D$39:$D$782,СВЦЭМ!$A$39:$A$782,$A138,СВЦЭМ!$B$39:$B$782,H$119)+'СЕТ СН'!$I$14+СВЦЭМ!$D$10+'СЕТ СН'!$I$5-'СЕТ СН'!$I$24</f>
        <v>4105.4140722000002</v>
      </c>
      <c r="I138" s="36">
        <f>SUMIFS(СВЦЭМ!$D$39:$D$782,СВЦЭМ!$A$39:$A$782,$A138,СВЦЭМ!$B$39:$B$782,I$119)+'СЕТ СН'!$I$14+СВЦЭМ!$D$10+'СЕТ СН'!$I$5-'СЕТ СН'!$I$24</f>
        <v>4023.9009394100003</v>
      </c>
      <c r="J138" s="36">
        <f>SUMIFS(СВЦЭМ!$D$39:$D$782,СВЦЭМ!$A$39:$A$782,$A138,СВЦЭМ!$B$39:$B$782,J$119)+'СЕТ СН'!$I$14+СВЦЭМ!$D$10+'СЕТ СН'!$I$5-'СЕТ СН'!$I$24</f>
        <v>3952.4865499400003</v>
      </c>
      <c r="K138" s="36">
        <f>SUMIFS(СВЦЭМ!$D$39:$D$782,СВЦЭМ!$A$39:$A$782,$A138,СВЦЭМ!$B$39:$B$782,K$119)+'СЕТ СН'!$I$14+СВЦЭМ!$D$10+'СЕТ СН'!$I$5-'СЕТ СН'!$I$24</f>
        <v>3968.6088455500003</v>
      </c>
      <c r="L138" s="36">
        <f>SUMIFS(СВЦЭМ!$D$39:$D$782,СВЦЭМ!$A$39:$A$782,$A138,СВЦЭМ!$B$39:$B$782,L$119)+'СЕТ СН'!$I$14+СВЦЭМ!$D$10+'СЕТ СН'!$I$5-'СЕТ СН'!$I$24</f>
        <v>3974.5648813100001</v>
      </c>
      <c r="M138" s="36">
        <f>SUMIFS(СВЦЭМ!$D$39:$D$782,СВЦЭМ!$A$39:$A$782,$A138,СВЦЭМ!$B$39:$B$782,M$119)+'СЕТ СН'!$I$14+СВЦЭМ!$D$10+'СЕТ СН'!$I$5-'СЕТ СН'!$I$24</f>
        <v>4025.7406242699999</v>
      </c>
      <c r="N138" s="36">
        <f>SUMIFS(СВЦЭМ!$D$39:$D$782,СВЦЭМ!$A$39:$A$782,$A138,СВЦЭМ!$B$39:$B$782,N$119)+'СЕТ СН'!$I$14+СВЦЭМ!$D$10+'СЕТ СН'!$I$5-'СЕТ СН'!$I$24</f>
        <v>4088.7578125800001</v>
      </c>
      <c r="O138" s="36">
        <f>SUMIFS(СВЦЭМ!$D$39:$D$782,СВЦЭМ!$A$39:$A$782,$A138,СВЦЭМ!$B$39:$B$782,O$119)+'СЕТ СН'!$I$14+СВЦЭМ!$D$10+'СЕТ СН'!$I$5-'СЕТ СН'!$I$24</f>
        <v>4154.8818856099997</v>
      </c>
      <c r="P138" s="36">
        <f>SUMIFS(СВЦЭМ!$D$39:$D$782,СВЦЭМ!$A$39:$A$782,$A138,СВЦЭМ!$B$39:$B$782,P$119)+'СЕТ СН'!$I$14+СВЦЭМ!$D$10+'СЕТ СН'!$I$5-'СЕТ СН'!$I$24</f>
        <v>4180.6812438199995</v>
      </c>
      <c r="Q138" s="36">
        <f>SUMIFS(СВЦЭМ!$D$39:$D$782,СВЦЭМ!$A$39:$A$782,$A138,СВЦЭМ!$B$39:$B$782,Q$119)+'СЕТ СН'!$I$14+СВЦЭМ!$D$10+'СЕТ СН'!$I$5-'СЕТ СН'!$I$24</f>
        <v>4153.4619572499996</v>
      </c>
      <c r="R138" s="36">
        <f>SUMIFS(СВЦЭМ!$D$39:$D$782,СВЦЭМ!$A$39:$A$782,$A138,СВЦЭМ!$B$39:$B$782,R$119)+'СЕТ СН'!$I$14+СВЦЭМ!$D$10+'СЕТ СН'!$I$5-'СЕТ СН'!$I$24</f>
        <v>4085.1498385599998</v>
      </c>
      <c r="S138" s="36">
        <f>SUMIFS(СВЦЭМ!$D$39:$D$782,СВЦЭМ!$A$39:$A$782,$A138,СВЦЭМ!$B$39:$B$782,S$119)+'СЕТ СН'!$I$14+СВЦЭМ!$D$10+'СЕТ СН'!$I$5-'СЕТ СН'!$I$24</f>
        <v>4033.93612794</v>
      </c>
      <c r="T138" s="36">
        <f>SUMIFS(СВЦЭМ!$D$39:$D$782,СВЦЭМ!$A$39:$A$782,$A138,СВЦЭМ!$B$39:$B$782,T$119)+'СЕТ СН'!$I$14+СВЦЭМ!$D$10+'СЕТ СН'!$I$5-'СЕТ СН'!$I$24</f>
        <v>3986.7039051500001</v>
      </c>
      <c r="U138" s="36">
        <f>SUMIFS(СВЦЭМ!$D$39:$D$782,СВЦЭМ!$A$39:$A$782,$A138,СВЦЭМ!$B$39:$B$782,U$119)+'СЕТ СН'!$I$14+СВЦЭМ!$D$10+'СЕТ СН'!$I$5-'СЕТ СН'!$I$24</f>
        <v>3957.6778478799997</v>
      </c>
      <c r="V138" s="36">
        <f>SUMIFS(СВЦЭМ!$D$39:$D$782,СВЦЭМ!$A$39:$A$782,$A138,СВЦЭМ!$B$39:$B$782,V$119)+'СЕТ СН'!$I$14+СВЦЭМ!$D$10+'СЕТ СН'!$I$5-'СЕТ СН'!$I$24</f>
        <v>3975.0073836700003</v>
      </c>
      <c r="W138" s="36">
        <f>SUMIFS(СВЦЭМ!$D$39:$D$782,СВЦЭМ!$A$39:$A$782,$A138,СВЦЭМ!$B$39:$B$782,W$119)+'СЕТ СН'!$I$14+СВЦЭМ!$D$10+'СЕТ СН'!$I$5-'СЕТ СН'!$I$24</f>
        <v>3999.3829514999998</v>
      </c>
      <c r="X138" s="36">
        <f>SUMIFS(СВЦЭМ!$D$39:$D$782,СВЦЭМ!$A$39:$A$782,$A138,СВЦЭМ!$B$39:$B$782,X$119)+'СЕТ СН'!$I$14+СВЦЭМ!$D$10+'СЕТ СН'!$I$5-'СЕТ СН'!$I$24</f>
        <v>4015.43762965</v>
      </c>
      <c r="Y138" s="36">
        <f>SUMIFS(СВЦЭМ!$D$39:$D$782,СВЦЭМ!$A$39:$A$782,$A138,СВЦЭМ!$B$39:$B$782,Y$119)+'СЕТ СН'!$I$14+СВЦЭМ!$D$10+'СЕТ СН'!$I$5-'СЕТ СН'!$I$24</f>
        <v>4055.1131466400002</v>
      </c>
    </row>
    <row r="139" spans="1:25" ht="15.75" x14ac:dyDescent="0.2">
      <c r="A139" s="35">
        <f t="shared" si="3"/>
        <v>44640</v>
      </c>
      <c r="B139" s="36">
        <f>SUMIFS(СВЦЭМ!$D$39:$D$782,СВЦЭМ!$A$39:$A$782,$A139,СВЦЭМ!$B$39:$B$782,B$119)+'СЕТ СН'!$I$14+СВЦЭМ!$D$10+'СЕТ СН'!$I$5-'СЕТ СН'!$I$24</f>
        <v>4071.1374735500003</v>
      </c>
      <c r="C139" s="36">
        <f>SUMIFS(СВЦЭМ!$D$39:$D$782,СВЦЭМ!$A$39:$A$782,$A139,СВЦЭМ!$B$39:$B$782,C$119)+'СЕТ СН'!$I$14+СВЦЭМ!$D$10+'СЕТ СН'!$I$5-'СЕТ СН'!$I$24</f>
        <v>4111.2980831900004</v>
      </c>
      <c r="D139" s="36">
        <f>SUMIFS(СВЦЭМ!$D$39:$D$782,СВЦЭМ!$A$39:$A$782,$A139,СВЦЭМ!$B$39:$B$782,D$119)+'СЕТ СН'!$I$14+СВЦЭМ!$D$10+'СЕТ СН'!$I$5-'СЕТ СН'!$I$24</f>
        <v>4199.0614112700005</v>
      </c>
      <c r="E139" s="36">
        <f>SUMIFS(СВЦЭМ!$D$39:$D$782,СВЦЭМ!$A$39:$A$782,$A139,СВЦЭМ!$B$39:$B$782,E$119)+'СЕТ СН'!$I$14+СВЦЭМ!$D$10+'СЕТ СН'!$I$5-'СЕТ СН'!$I$24</f>
        <v>4253.2857390500003</v>
      </c>
      <c r="F139" s="36">
        <f>SUMIFS(СВЦЭМ!$D$39:$D$782,СВЦЭМ!$A$39:$A$782,$A139,СВЦЭМ!$B$39:$B$782,F$119)+'СЕТ СН'!$I$14+СВЦЭМ!$D$10+'СЕТ СН'!$I$5-'СЕТ СН'!$I$24</f>
        <v>4251.3992749700001</v>
      </c>
      <c r="G139" s="36">
        <f>SUMIFS(СВЦЭМ!$D$39:$D$782,СВЦЭМ!$A$39:$A$782,$A139,СВЦЭМ!$B$39:$B$782,G$119)+'СЕТ СН'!$I$14+СВЦЭМ!$D$10+'СЕТ СН'!$I$5-'СЕТ СН'!$I$24</f>
        <v>4215.0094314400003</v>
      </c>
      <c r="H139" s="36">
        <f>SUMIFS(СВЦЭМ!$D$39:$D$782,СВЦЭМ!$A$39:$A$782,$A139,СВЦЭМ!$B$39:$B$782,H$119)+'СЕТ СН'!$I$14+СВЦЭМ!$D$10+'СЕТ СН'!$I$5-'СЕТ СН'!$I$24</f>
        <v>4153.4477619400004</v>
      </c>
      <c r="I139" s="36">
        <f>SUMIFS(СВЦЭМ!$D$39:$D$782,СВЦЭМ!$A$39:$A$782,$A139,СВЦЭМ!$B$39:$B$782,I$119)+'СЕТ СН'!$I$14+СВЦЭМ!$D$10+'СЕТ СН'!$I$5-'СЕТ СН'!$I$24</f>
        <v>4051.8589030100002</v>
      </c>
      <c r="J139" s="36">
        <f>SUMIFS(СВЦЭМ!$D$39:$D$782,СВЦЭМ!$A$39:$A$782,$A139,СВЦЭМ!$B$39:$B$782,J$119)+'СЕТ СН'!$I$14+СВЦЭМ!$D$10+'СЕТ СН'!$I$5-'СЕТ СН'!$I$24</f>
        <v>3999.67885191</v>
      </c>
      <c r="K139" s="36">
        <f>SUMIFS(СВЦЭМ!$D$39:$D$782,СВЦЭМ!$A$39:$A$782,$A139,СВЦЭМ!$B$39:$B$782,K$119)+'СЕТ СН'!$I$14+СВЦЭМ!$D$10+'СЕТ СН'!$I$5-'СЕТ СН'!$I$24</f>
        <v>3982.3279303999998</v>
      </c>
      <c r="L139" s="36">
        <f>SUMIFS(СВЦЭМ!$D$39:$D$782,СВЦЭМ!$A$39:$A$782,$A139,СВЦЭМ!$B$39:$B$782,L$119)+'СЕТ СН'!$I$14+СВЦЭМ!$D$10+'СЕТ СН'!$I$5-'СЕТ СН'!$I$24</f>
        <v>3973.7384336</v>
      </c>
      <c r="M139" s="36">
        <f>SUMIFS(СВЦЭМ!$D$39:$D$782,СВЦЭМ!$A$39:$A$782,$A139,СВЦЭМ!$B$39:$B$782,M$119)+'СЕТ СН'!$I$14+СВЦЭМ!$D$10+'СЕТ СН'!$I$5-'СЕТ СН'!$I$24</f>
        <v>4026.3723919499998</v>
      </c>
      <c r="N139" s="36">
        <f>SUMIFS(СВЦЭМ!$D$39:$D$782,СВЦЭМ!$A$39:$A$782,$A139,СВЦЭМ!$B$39:$B$782,N$119)+'СЕТ СН'!$I$14+СВЦЭМ!$D$10+'СЕТ СН'!$I$5-'СЕТ СН'!$I$24</f>
        <v>4104.6659925399999</v>
      </c>
      <c r="O139" s="36">
        <f>SUMIFS(СВЦЭМ!$D$39:$D$782,СВЦЭМ!$A$39:$A$782,$A139,СВЦЭМ!$B$39:$B$782,O$119)+'СЕТ СН'!$I$14+СВЦЭМ!$D$10+'СЕТ СН'!$I$5-'СЕТ СН'!$I$24</f>
        <v>4176.3464350800004</v>
      </c>
      <c r="P139" s="36">
        <f>SUMIFS(СВЦЭМ!$D$39:$D$782,СВЦЭМ!$A$39:$A$782,$A139,СВЦЭМ!$B$39:$B$782,P$119)+'СЕТ СН'!$I$14+СВЦЭМ!$D$10+'СЕТ СН'!$I$5-'СЕТ СН'!$I$24</f>
        <v>4193.8631998000001</v>
      </c>
      <c r="Q139" s="36">
        <f>SUMIFS(СВЦЭМ!$D$39:$D$782,СВЦЭМ!$A$39:$A$782,$A139,СВЦЭМ!$B$39:$B$782,Q$119)+'СЕТ СН'!$I$14+СВЦЭМ!$D$10+'СЕТ СН'!$I$5-'СЕТ СН'!$I$24</f>
        <v>4171.6793156100002</v>
      </c>
      <c r="R139" s="36">
        <f>SUMIFS(СВЦЭМ!$D$39:$D$782,СВЦЭМ!$A$39:$A$782,$A139,СВЦЭМ!$B$39:$B$782,R$119)+'СЕТ СН'!$I$14+СВЦЭМ!$D$10+'СЕТ СН'!$I$5-'СЕТ СН'!$I$24</f>
        <v>4093.7187727199998</v>
      </c>
      <c r="S139" s="36">
        <f>SUMIFS(СВЦЭМ!$D$39:$D$782,СВЦЭМ!$A$39:$A$782,$A139,СВЦЭМ!$B$39:$B$782,S$119)+'СЕТ СН'!$I$14+СВЦЭМ!$D$10+'СЕТ СН'!$I$5-'СЕТ СН'!$I$24</f>
        <v>4021.6201195799999</v>
      </c>
      <c r="T139" s="36">
        <f>SUMIFS(СВЦЭМ!$D$39:$D$782,СВЦЭМ!$A$39:$A$782,$A139,СВЦЭМ!$B$39:$B$782,T$119)+'СЕТ СН'!$I$14+СВЦЭМ!$D$10+'СЕТ СН'!$I$5-'СЕТ СН'!$I$24</f>
        <v>3969.9797377599998</v>
      </c>
      <c r="U139" s="36">
        <f>SUMIFS(СВЦЭМ!$D$39:$D$782,СВЦЭМ!$A$39:$A$782,$A139,СВЦЭМ!$B$39:$B$782,U$119)+'СЕТ СН'!$I$14+СВЦЭМ!$D$10+'СЕТ СН'!$I$5-'СЕТ СН'!$I$24</f>
        <v>3932.19641873</v>
      </c>
      <c r="V139" s="36">
        <f>SUMIFS(СВЦЭМ!$D$39:$D$782,СВЦЭМ!$A$39:$A$782,$A139,СВЦЭМ!$B$39:$B$782,V$119)+'СЕТ СН'!$I$14+СВЦЭМ!$D$10+'СЕТ СН'!$I$5-'СЕТ СН'!$I$24</f>
        <v>3946.0663210100001</v>
      </c>
      <c r="W139" s="36">
        <f>SUMIFS(СВЦЭМ!$D$39:$D$782,СВЦЭМ!$A$39:$A$782,$A139,СВЦЭМ!$B$39:$B$782,W$119)+'СЕТ СН'!$I$14+СВЦЭМ!$D$10+'СЕТ СН'!$I$5-'СЕТ СН'!$I$24</f>
        <v>3971.2575939899998</v>
      </c>
      <c r="X139" s="36">
        <f>SUMIFS(СВЦЭМ!$D$39:$D$782,СВЦЭМ!$A$39:$A$782,$A139,СВЦЭМ!$B$39:$B$782,X$119)+'СЕТ СН'!$I$14+СВЦЭМ!$D$10+'СЕТ СН'!$I$5-'СЕТ СН'!$I$24</f>
        <v>3997.97702196</v>
      </c>
      <c r="Y139" s="36">
        <f>SUMIFS(СВЦЭМ!$D$39:$D$782,СВЦЭМ!$A$39:$A$782,$A139,СВЦЭМ!$B$39:$B$782,Y$119)+'СЕТ СН'!$I$14+СВЦЭМ!$D$10+'СЕТ СН'!$I$5-'СЕТ СН'!$I$24</f>
        <v>4049.7031337099997</v>
      </c>
    </row>
    <row r="140" spans="1:25" ht="15.75" x14ac:dyDescent="0.2">
      <c r="A140" s="35">
        <f t="shared" si="3"/>
        <v>44641</v>
      </c>
      <c r="B140" s="36">
        <f>SUMIFS(СВЦЭМ!$D$39:$D$782,СВЦЭМ!$A$39:$A$782,$A140,СВЦЭМ!$B$39:$B$782,B$119)+'СЕТ СН'!$I$14+СВЦЭМ!$D$10+'СЕТ СН'!$I$5-'СЕТ СН'!$I$24</f>
        <v>4051.5697254900001</v>
      </c>
      <c r="C140" s="36">
        <f>SUMIFS(СВЦЭМ!$D$39:$D$782,СВЦЭМ!$A$39:$A$782,$A140,СВЦЭМ!$B$39:$B$782,C$119)+'СЕТ СН'!$I$14+СВЦЭМ!$D$10+'СЕТ СН'!$I$5-'СЕТ СН'!$I$24</f>
        <v>4109.2599417700003</v>
      </c>
      <c r="D140" s="36">
        <f>SUMIFS(СВЦЭМ!$D$39:$D$782,СВЦЭМ!$A$39:$A$782,$A140,СВЦЭМ!$B$39:$B$782,D$119)+'СЕТ СН'!$I$14+СВЦЭМ!$D$10+'СЕТ СН'!$I$5-'СЕТ СН'!$I$24</f>
        <v>4208.43878296</v>
      </c>
      <c r="E140" s="36">
        <f>SUMIFS(СВЦЭМ!$D$39:$D$782,СВЦЭМ!$A$39:$A$782,$A140,СВЦЭМ!$B$39:$B$782,E$119)+'СЕТ СН'!$I$14+СВЦЭМ!$D$10+'СЕТ СН'!$I$5-'СЕТ СН'!$I$24</f>
        <v>4256.9024882800004</v>
      </c>
      <c r="F140" s="36">
        <f>SUMIFS(СВЦЭМ!$D$39:$D$782,СВЦЭМ!$A$39:$A$782,$A140,СВЦЭМ!$B$39:$B$782,F$119)+'СЕТ СН'!$I$14+СВЦЭМ!$D$10+'СЕТ СН'!$I$5-'СЕТ СН'!$I$24</f>
        <v>4251.1972385400004</v>
      </c>
      <c r="G140" s="36">
        <f>SUMIFS(СВЦЭМ!$D$39:$D$782,СВЦЭМ!$A$39:$A$782,$A140,СВЦЭМ!$B$39:$B$782,G$119)+'СЕТ СН'!$I$14+СВЦЭМ!$D$10+'СЕТ СН'!$I$5-'СЕТ СН'!$I$24</f>
        <v>4236.5563889799996</v>
      </c>
      <c r="H140" s="36">
        <f>SUMIFS(СВЦЭМ!$D$39:$D$782,СВЦЭМ!$A$39:$A$782,$A140,СВЦЭМ!$B$39:$B$782,H$119)+'СЕТ СН'!$I$14+СВЦЭМ!$D$10+'СЕТ СН'!$I$5-'СЕТ СН'!$I$24</f>
        <v>4189.3686170800001</v>
      </c>
      <c r="I140" s="36">
        <f>SUMIFS(СВЦЭМ!$D$39:$D$782,СВЦЭМ!$A$39:$A$782,$A140,СВЦЭМ!$B$39:$B$782,I$119)+'СЕТ СН'!$I$14+СВЦЭМ!$D$10+'СЕТ СН'!$I$5-'СЕТ СН'!$I$24</f>
        <v>4090.7126788800001</v>
      </c>
      <c r="J140" s="36">
        <f>SUMIFS(СВЦЭМ!$D$39:$D$782,СВЦЭМ!$A$39:$A$782,$A140,СВЦЭМ!$B$39:$B$782,J$119)+'СЕТ СН'!$I$14+СВЦЭМ!$D$10+'СЕТ СН'!$I$5-'СЕТ СН'!$I$24</f>
        <v>4074.2575322900002</v>
      </c>
      <c r="K140" s="36">
        <f>SUMIFS(СВЦЭМ!$D$39:$D$782,СВЦЭМ!$A$39:$A$782,$A140,СВЦЭМ!$B$39:$B$782,K$119)+'СЕТ СН'!$I$14+СВЦЭМ!$D$10+'СЕТ СН'!$I$5-'СЕТ СН'!$I$24</f>
        <v>4070.2306383499999</v>
      </c>
      <c r="L140" s="36">
        <f>SUMIFS(СВЦЭМ!$D$39:$D$782,СВЦЭМ!$A$39:$A$782,$A140,СВЦЭМ!$B$39:$B$782,L$119)+'СЕТ СН'!$I$14+СВЦЭМ!$D$10+'СЕТ СН'!$I$5-'СЕТ СН'!$I$24</f>
        <v>4087.3716468600001</v>
      </c>
      <c r="M140" s="36">
        <f>SUMIFS(СВЦЭМ!$D$39:$D$782,СВЦЭМ!$A$39:$A$782,$A140,СВЦЭМ!$B$39:$B$782,M$119)+'СЕТ СН'!$I$14+СВЦЭМ!$D$10+'СЕТ СН'!$I$5-'СЕТ СН'!$I$24</f>
        <v>4118.1573457499999</v>
      </c>
      <c r="N140" s="36">
        <f>SUMIFS(СВЦЭМ!$D$39:$D$782,СВЦЭМ!$A$39:$A$782,$A140,СВЦЭМ!$B$39:$B$782,N$119)+'СЕТ СН'!$I$14+СВЦЭМ!$D$10+'СЕТ СН'!$I$5-'СЕТ СН'!$I$24</f>
        <v>4191.3252563999995</v>
      </c>
      <c r="O140" s="36">
        <f>SUMIFS(СВЦЭМ!$D$39:$D$782,СВЦЭМ!$A$39:$A$782,$A140,СВЦЭМ!$B$39:$B$782,O$119)+'СЕТ СН'!$I$14+СВЦЭМ!$D$10+'СЕТ СН'!$I$5-'СЕТ СН'!$I$24</f>
        <v>4244.2502470600002</v>
      </c>
      <c r="P140" s="36">
        <f>SUMIFS(СВЦЭМ!$D$39:$D$782,СВЦЭМ!$A$39:$A$782,$A140,СВЦЭМ!$B$39:$B$782,P$119)+'СЕТ СН'!$I$14+СВЦЭМ!$D$10+'СЕТ СН'!$I$5-'СЕТ СН'!$I$24</f>
        <v>4255.9163369400003</v>
      </c>
      <c r="Q140" s="36">
        <f>SUMIFS(СВЦЭМ!$D$39:$D$782,СВЦЭМ!$A$39:$A$782,$A140,СВЦЭМ!$B$39:$B$782,Q$119)+'СЕТ СН'!$I$14+СВЦЭМ!$D$10+'СЕТ СН'!$I$5-'СЕТ СН'!$I$24</f>
        <v>4201.4055902300006</v>
      </c>
      <c r="R140" s="36">
        <f>SUMIFS(СВЦЭМ!$D$39:$D$782,СВЦЭМ!$A$39:$A$782,$A140,СВЦЭМ!$B$39:$B$782,R$119)+'СЕТ СН'!$I$14+СВЦЭМ!$D$10+'СЕТ СН'!$I$5-'СЕТ СН'!$I$24</f>
        <v>4083.9878910899997</v>
      </c>
      <c r="S140" s="36">
        <f>SUMIFS(СВЦЭМ!$D$39:$D$782,СВЦЭМ!$A$39:$A$782,$A140,СВЦЭМ!$B$39:$B$782,S$119)+'СЕТ СН'!$I$14+СВЦЭМ!$D$10+'СЕТ СН'!$I$5-'СЕТ СН'!$I$24</f>
        <v>3998.70721658</v>
      </c>
      <c r="T140" s="36">
        <f>SUMIFS(СВЦЭМ!$D$39:$D$782,СВЦЭМ!$A$39:$A$782,$A140,СВЦЭМ!$B$39:$B$782,T$119)+'СЕТ СН'!$I$14+СВЦЭМ!$D$10+'СЕТ СН'!$I$5-'СЕТ СН'!$I$24</f>
        <v>3935.6119811400004</v>
      </c>
      <c r="U140" s="36">
        <f>SUMIFS(СВЦЭМ!$D$39:$D$782,СВЦЭМ!$A$39:$A$782,$A140,СВЦЭМ!$B$39:$B$782,U$119)+'СЕТ СН'!$I$14+СВЦЭМ!$D$10+'СЕТ СН'!$I$5-'СЕТ СН'!$I$24</f>
        <v>3970.36084622</v>
      </c>
      <c r="V140" s="36">
        <f>SUMIFS(СВЦЭМ!$D$39:$D$782,СВЦЭМ!$A$39:$A$782,$A140,СВЦЭМ!$B$39:$B$782,V$119)+'СЕТ СН'!$I$14+СВЦЭМ!$D$10+'СЕТ СН'!$I$5-'СЕТ СН'!$I$24</f>
        <v>4078.8126428099999</v>
      </c>
      <c r="W140" s="36">
        <f>SUMIFS(СВЦЭМ!$D$39:$D$782,СВЦЭМ!$A$39:$A$782,$A140,СВЦЭМ!$B$39:$B$782,W$119)+'СЕТ СН'!$I$14+СВЦЭМ!$D$10+'СЕТ СН'!$I$5-'СЕТ СН'!$I$24</f>
        <v>4102.0666643799996</v>
      </c>
      <c r="X140" s="36">
        <f>SUMIFS(СВЦЭМ!$D$39:$D$782,СВЦЭМ!$A$39:$A$782,$A140,СВЦЭМ!$B$39:$B$782,X$119)+'СЕТ СН'!$I$14+СВЦЭМ!$D$10+'СЕТ СН'!$I$5-'СЕТ СН'!$I$24</f>
        <v>4122.4832714900003</v>
      </c>
      <c r="Y140" s="36">
        <f>SUMIFS(СВЦЭМ!$D$39:$D$782,СВЦЭМ!$A$39:$A$782,$A140,СВЦЭМ!$B$39:$B$782,Y$119)+'СЕТ СН'!$I$14+СВЦЭМ!$D$10+'СЕТ СН'!$I$5-'СЕТ СН'!$I$24</f>
        <v>4144.1330336600004</v>
      </c>
    </row>
    <row r="141" spans="1:25" ht="15.75" x14ac:dyDescent="0.2">
      <c r="A141" s="35">
        <f t="shared" si="3"/>
        <v>44642</v>
      </c>
      <c r="B141" s="36">
        <f>SUMIFS(СВЦЭМ!$D$39:$D$782,СВЦЭМ!$A$39:$A$782,$A141,СВЦЭМ!$B$39:$B$782,B$119)+'СЕТ СН'!$I$14+СВЦЭМ!$D$10+'СЕТ СН'!$I$5-'СЕТ СН'!$I$24</f>
        <v>4183.6189768900003</v>
      </c>
      <c r="C141" s="36">
        <f>SUMIFS(СВЦЭМ!$D$39:$D$782,СВЦЭМ!$A$39:$A$782,$A141,СВЦЭМ!$B$39:$B$782,C$119)+'СЕТ СН'!$I$14+СВЦЭМ!$D$10+'СЕТ СН'!$I$5-'СЕТ СН'!$I$24</f>
        <v>4218.0938657099996</v>
      </c>
      <c r="D141" s="36">
        <f>SUMIFS(СВЦЭМ!$D$39:$D$782,СВЦЭМ!$A$39:$A$782,$A141,СВЦЭМ!$B$39:$B$782,D$119)+'СЕТ СН'!$I$14+СВЦЭМ!$D$10+'СЕТ СН'!$I$5-'СЕТ СН'!$I$24</f>
        <v>4285.9942320499995</v>
      </c>
      <c r="E141" s="36">
        <f>SUMIFS(СВЦЭМ!$D$39:$D$782,СВЦЭМ!$A$39:$A$782,$A141,СВЦЭМ!$B$39:$B$782,E$119)+'СЕТ СН'!$I$14+СВЦЭМ!$D$10+'СЕТ СН'!$I$5-'СЕТ СН'!$I$24</f>
        <v>4327.8417125899996</v>
      </c>
      <c r="F141" s="36">
        <f>SUMIFS(СВЦЭМ!$D$39:$D$782,СВЦЭМ!$A$39:$A$782,$A141,СВЦЭМ!$B$39:$B$782,F$119)+'СЕТ СН'!$I$14+СВЦЭМ!$D$10+'СЕТ СН'!$I$5-'СЕТ СН'!$I$24</f>
        <v>4309.9670767899997</v>
      </c>
      <c r="G141" s="36">
        <f>SUMIFS(СВЦЭМ!$D$39:$D$782,СВЦЭМ!$A$39:$A$782,$A141,СВЦЭМ!$B$39:$B$782,G$119)+'СЕТ СН'!$I$14+СВЦЭМ!$D$10+'СЕТ СН'!$I$5-'СЕТ СН'!$I$24</f>
        <v>4293.9431234700005</v>
      </c>
      <c r="H141" s="36">
        <f>SUMIFS(СВЦЭМ!$D$39:$D$782,СВЦЭМ!$A$39:$A$782,$A141,СВЦЭМ!$B$39:$B$782,H$119)+'СЕТ СН'!$I$14+СВЦЭМ!$D$10+'СЕТ СН'!$I$5-'СЕТ СН'!$I$24</f>
        <v>4223.0847732800003</v>
      </c>
      <c r="I141" s="36">
        <f>SUMIFS(СВЦЭМ!$D$39:$D$782,СВЦЭМ!$A$39:$A$782,$A141,СВЦЭМ!$B$39:$B$782,I$119)+'СЕТ СН'!$I$14+СВЦЭМ!$D$10+'СЕТ СН'!$I$5-'СЕТ СН'!$I$24</f>
        <v>4126.8397256200005</v>
      </c>
      <c r="J141" s="36">
        <f>SUMIFS(СВЦЭМ!$D$39:$D$782,СВЦЭМ!$A$39:$A$782,$A141,СВЦЭМ!$B$39:$B$782,J$119)+'СЕТ СН'!$I$14+СВЦЭМ!$D$10+'СЕТ СН'!$I$5-'СЕТ СН'!$I$24</f>
        <v>4092.87478268</v>
      </c>
      <c r="K141" s="36">
        <f>SUMIFS(СВЦЭМ!$D$39:$D$782,СВЦЭМ!$A$39:$A$782,$A141,СВЦЭМ!$B$39:$B$782,K$119)+'СЕТ СН'!$I$14+СВЦЭМ!$D$10+'СЕТ СН'!$I$5-'СЕТ СН'!$I$24</f>
        <v>4104.0392401299996</v>
      </c>
      <c r="L141" s="36">
        <f>SUMIFS(СВЦЭМ!$D$39:$D$782,СВЦЭМ!$A$39:$A$782,$A141,СВЦЭМ!$B$39:$B$782,L$119)+'СЕТ СН'!$I$14+СВЦЭМ!$D$10+'СЕТ СН'!$I$5-'СЕТ СН'!$I$24</f>
        <v>4102.7587382399997</v>
      </c>
      <c r="M141" s="36">
        <f>SUMIFS(СВЦЭМ!$D$39:$D$782,СВЦЭМ!$A$39:$A$782,$A141,СВЦЭМ!$B$39:$B$782,M$119)+'СЕТ СН'!$I$14+СВЦЭМ!$D$10+'СЕТ СН'!$I$5-'СЕТ СН'!$I$24</f>
        <v>4176.4888680900003</v>
      </c>
      <c r="N141" s="36">
        <f>SUMIFS(СВЦЭМ!$D$39:$D$782,СВЦЭМ!$A$39:$A$782,$A141,СВЦЭМ!$B$39:$B$782,N$119)+'СЕТ СН'!$I$14+СВЦЭМ!$D$10+'СЕТ СН'!$I$5-'СЕТ СН'!$I$24</f>
        <v>4247.3315348300002</v>
      </c>
      <c r="O141" s="36">
        <f>SUMIFS(СВЦЭМ!$D$39:$D$782,СВЦЭМ!$A$39:$A$782,$A141,СВЦЭМ!$B$39:$B$782,O$119)+'СЕТ СН'!$I$14+СВЦЭМ!$D$10+'СЕТ СН'!$I$5-'СЕТ СН'!$I$24</f>
        <v>4314.7272204299998</v>
      </c>
      <c r="P141" s="36">
        <f>SUMIFS(СВЦЭМ!$D$39:$D$782,СВЦЭМ!$A$39:$A$782,$A141,СВЦЭМ!$B$39:$B$782,P$119)+'СЕТ СН'!$I$14+СВЦЭМ!$D$10+'СЕТ СН'!$I$5-'СЕТ СН'!$I$24</f>
        <v>4315.8075186400001</v>
      </c>
      <c r="Q141" s="36">
        <f>SUMIFS(СВЦЭМ!$D$39:$D$782,СВЦЭМ!$A$39:$A$782,$A141,СВЦЭМ!$B$39:$B$782,Q$119)+'СЕТ СН'!$I$14+СВЦЭМ!$D$10+'СЕТ СН'!$I$5-'СЕТ СН'!$I$24</f>
        <v>4278.3364647099997</v>
      </c>
      <c r="R141" s="36">
        <f>SUMIFS(СВЦЭМ!$D$39:$D$782,СВЦЭМ!$A$39:$A$782,$A141,СВЦЭМ!$B$39:$B$782,R$119)+'СЕТ СН'!$I$14+СВЦЭМ!$D$10+'СЕТ СН'!$I$5-'СЕТ СН'!$I$24</f>
        <v>4155.8944662100002</v>
      </c>
      <c r="S141" s="36">
        <f>SUMIFS(СВЦЭМ!$D$39:$D$782,СВЦЭМ!$A$39:$A$782,$A141,СВЦЭМ!$B$39:$B$782,S$119)+'СЕТ СН'!$I$14+СВЦЭМ!$D$10+'СЕТ СН'!$I$5-'СЕТ СН'!$I$24</f>
        <v>4056.7906778900001</v>
      </c>
      <c r="T141" s="36">
        <f>SUMIFS(СВЦЭМ!$D$39:$D$782,СВЦЭМ!$A$39:$A$782,$A141,СВЦЭМ!$B$39:$B$782,T$119)+'СЕТ СН'!$I$14+СВЦЭМ!$D$10+'СЕТ СН'!$I$5-'СЕТ СН'!$I$24</f>
        <v>3987.5224438800001</v>
      </c>
      <c r="U141" s="36">
        <f>SUMIFS(СВЦЭМ!$D$39:$D$782,СВЦЭМ!$A$39:$A$782,$A141,СВЦЭМ!$B$39:$B$782,U$119)+'СЕТ СН'!$I$14+СВЦЭМ!$D$10+'СЕТ СН'!$I$5-'СЕТ СН'!$I$24</f>
        <v>4017.2085926</v>
      </c>
      <c r="V141" s="36">
        <f>SUMIFS(СВЦЭМ!$D$39:$D$782,СВЦЭМ!$A$39:$A$782,$A141,СВЦЭМ!$B$39:$B$782,V$119)+'СЕТ СН'!$I$14+СВЦЭМ!$D$10+'СЕТ СН'!$I$5-'СЕТ СН'!$I$24</f>
        <v>4132.2403348500002</v>
      </c>
      <c r="W141" s="36">
        <f>SUMIFS(СВЦЭМ!$D$39:$D$782,СВЦЭМ!$A$39:$A$782,$A141,СВЦЭМ!$B$39:$B$782,W$119)+'СЕТ СН'!$I$14+СВЦЭМ!$D$10+'СЕТ СН'!$I$5-'СЕТ СН'!$I$24</f>
        <v>4146.22058664</v>
      </c>
      <c r="X141" s="36">
        <f>SUMIFS(СВЦЭМ!$D$39:$D$782,СВЦЭМ!$A$39:$A$782,$A141,СВЦЭМ!$B$39:$B$782,X$119)+'СЕТ СН'!$I$14+СВЦЭМ!$D$10+'СЕТ СН'!$I$5-'СЕТ СН'!$I$24</f>
        <v>4160.7149435000001</v>
      </c>
      <c r="Y141" s="36">
        <f>SUMIFS(СВЦЭМ!$D$39:$D$782,СВЦЭМ!$A$39:$A$782,$A141,СВЦЭМ!$B$39:$B$782,Y$119)+'СЕТ СН'!$I$14+СВЦЭМ!$D$10+'СЕТ СН'!$I$5-'СЕТ СН'!$I$24</f>
        <v>4168.6602246700004</v>
      </c>
    </row>
    <row r="142" spans="1:25" ht="15.75" x14ac:dyDescent="0.2">
      <c r="A142" s="35">
        <f t="shared" si="3"/>
        <v>44643</v>
      </c>
      <c r="B142" s="36">
        <f>SUMIFS(СВЦЭМ!$D$39:$D$782,СВЦЭМ!$A$39:$A$782,$A142,СВЦЭМ!$B$39:$B$782,B$119)+'СЕТ СН'!$I$14+СВЦЭМ!$D$10+'СЕТ СН'!$I$5-'СЕТ СН'!$I$24</f>
        <v>4203.97674448</v>
      </c>
      <c r="C142" s="36">
        <f>SUMIFS(СВЦЭМ!$D$39:$D$782,СВЦЭМ!$A$39:$A$782,$A142,СВЦЭМ!$B$39:$B$782,C$119)+'СЕТ СН'!$I$14+СВЦЭМ!$D$10+'СЕТ СН'!$I$5-'СЕТ СН'!$I$24</f>
        <v>4232.7310811799998</v>
      </c>
      <c r="D142" s="36">
        <f>SUMIFS(СВЦЭМ!$D$39:$D$782,СВЦЭМ!$A$39:$A$782,$A142,СВЦЭМ!$B$39:$B$782,D$119)+'СЕТ СН'!$I$14+СВЦЭМ!$D$10+'СЕТ СН'!$I$5-'СЕТ СН'!$I$24</f>
        <v>4297.2757983399997</v>
      </c>
      <c r="E142" s="36">
        <f>SUMIFS(СВЦЭМ!$D$39:$D$782,СВЦЭМ!$A$39:$A$782,$A142,СВЦЭМ!$B$39:$B$782,E$119)+'СЕТ СН'!$I$14+СВЦЭМ!$D$10+'СЕТ СН'!$I$5-'СЕТ СН'!$I$24</f>
        <v>4344.2305445900001</v>
      </c>
      <c r="F142" s="36">
        <f>SUMIFS(СВЦЭМ!$D$39:$D$782,СВЦЭМ!$A$39:$A$782,$A142,СВЦЭМ!$B$39:$B$782,F$119)+'СЕТ СН'!$I$14+СВЦЭМ!$D$10+'СЕТ СН'!$I$5-'СЕТ СН'!$I$24</f>
        <v>4330.4671029199999</v>
      </c>
      <c r="G142" s="36">
        <f>SUMIFS(СВЦЭМ!$D$39:$D$782,СВЦЭМ!$A$39:$A$782,$A142,СВЦЭМ!$B$39:$B$782,G$119)+'СЕТ СН'!$I$14+СВЦЭМ!$D$10+'СЕТ СН'!$I$5-'СЕТ СН'!$I$24</f>
        <v>4294.7476406799997</v>
      </c>
      <c r="H142" s="36">
        <f>SUMIFS(СВЦЭМ!$D$39:$D$782,СВЦЭМ!$A$39:$A$782,$A142,СВЦЭМ!$B$39:$B$782,H$119)+'СЕТ СН'!$I$14+СВЦЭМ!$D$10+'СЕТ СН'!$I$5-'СЕТ СН'!$I$24</f>
        <v>4225.0591162299997</v>
      </c>
      <c r="I142" s="36">
        <f>SUMIFS(СВЦЭМ!$D$39:$D$782,СВЦЭМ!$A$39:$A$782,$A142,СВЦЭМ!$B$39:$B$782,I$119)+'СЕТ СН'!$I$14+СВЦЭМ!$D$10+'СЕТ СН'!$I$5-'СЕТ СН'!$I$24</f>
        <v>4145.6313808899995</v>
      </c>
      <c r="J142" s="36">
        <f>SUMIFS(СВЦЭМ!$D$39:$D$782,СВЦЭМ!$A$39:$A$782,$A142,СВЦЭМ!$B$39:$B$782,J$119)+'СЕТ СН'!$I$14+СВЦЭМ!$D$10+'СЕТ СН'!$I$5-'СЕТ СН'!$I$24</f>
        <v>4115.0552296300002</v>
      </c>
      <c r="K142" s="36">
        <f>SUMIFS(СВЦЭМ!$D$39:$D$782,СВЦЭМ!$A$39:$A$782,$A142,СВЦЭМ!$B$39:$B$782,K$119)+'СЕТ СН'!$I$14+СВЦЭМ!$D$10+'СЕТ СН'!$I$5-'СЕТ СН'!$I$24</f>
        <v>4131.0531115699996</v>
      </c>
      <c r="L142" s="36">
        <f>SUMIFS(СВЦЭМ!$D$39:$D$782,СВЦЭМ!$A$39:$A$782,$A142,СВЦЭМ!$B$39:$B$782,L$119)+'СЕТ СН'!$I$14+СВЦЭМ!$D$10+'СЕТ СН'!$I$5-'СЕТ СН'!$I$24</f>
        <v>4170.5249284299998</v>
      </c>
      <c r="M142" s="36">
        <f>SUMIFS(СВЦЭМ!$D$39:$D$782,СВЦЭМ!$A$39:$A$782,$A142,СВЦЭМ!$B$39:$B$782,M$119)+'СЕТ СН'!$I$14+СВЦЭМ!$D$10+'СЕТ СН'!$I$5-'СЕТ СН'!$I$24</f>
        <v>4200.8053389699999</v>
      </c>
      <c r="N142" s="36">
        <f>SUMIFS(СВЦЭМ!$D$39:$D$782,СВЦЭМ!$A$39:$A$782,$A142,СВЦЭМ!$B$39:$B$782,N$119)+'СЕТ СН'!$I$14+СВЦЭМ!$D$10+'СЕТ СН'!$I$5-'СЕТ СН'!$I$24</f>
        <v>4240.2704545400002</v>
      </c>
      <c r="O142" s="36">
        <f>SUMIFS(СВЦЭМ!$D$39:$D$782,СВЦЭМ!$A$39:$A$782,$A142,СВЦЭМ!$B$39:$B$782,O$119)+'СЕТ СН'!$I$14+СВЦЭМ!$D$10+'СЕТ СН'!$I$5-'СЕТ СН'!$I$24</f>
        <v>4292.0165615799997</v>
      </c>
      <c r="P142" s="36">
        <f>SUMIFS(СВЦЭМ!$D$39:$D$782,СВЦЭМ!$A$39:$A$782,$A142,СВЦЭМ!$B$39:$B$782,P$119)+'СЕТ СН'!$I$14+СВЦЭМ!$D$10+'СЕТ СН'!$I$5-'СЕТ СН'!$I$24</f>
        <v>4335.38971029</v>
      </c>
      <c r="Q142" s="36">
        <f>SUMIFS(СВЦЭМ!$D$39:$D$782,СВЦЭМ!$A$39:$A$782,$A142,СВЦЭМ!$B$39:$B$782,Q$119)+'СЕТ СН'!$I$14+СВЦЭМ!$D$10+'СЕТ СН'!$I$5-'СЕТ СН'!$I$24</f>
        <v>4309.3964756599999</v>
      </c>
      <c r="R142" s="36">
        <f>SUMIFS(СВЦЭМ!$D$39:$D$782,СВЦЭМ!$A$39:$A$782,$A142,СВЦЭМ!$B$39:$B$782,R$119)+'СЕТ СН'!$I$14+СВЦЭМ!$D$10+'СЕТ СН'!$I$5-'СЕТ СН'!$I$24</f>
        <v>4232.5681553300001</v>
      </c>
      <c r="S142" s="36">
        <f>SUMIFS(СВЦЭМ!$D$39:$D$782,СВЦЭМ!$A$39:$A$782,$A142,СВЦЭМ!$B$39:$B$782,S$119)+'СЕТ СН'!$I$14+СВЦЭМ!$D$10+'СЕТ СН'!$I$5-'СЕТ СН'!$I$24</f>
        <v>4173.7441981299999</v>
      </c>
      <c r="T142" s="36">
        <f>SUMIFS(СВЦЭМ!$D$39:$D$782,СВЦЭМ!$A$39:$A$782,$A142,СВЦЭМ!$B$39:$B$782,T$119)+'СЕТ СН'!$I$14+СВЦЭМ!$D$10+'СЕТ СН'!$I$5-'СЕТ СН'!$I$24</f>
        <v>4119.8698636099998</v>
      </c>
      <c r="U142" s="36">
        <f>SUMIFS(СВЦЭМ!$D$39:$D$782,СВЦЭМ!$A$39:$A$782,$A142,СВЦЭМ!$B$39:$B$782,U$119)+'СЕТ СН'!$I$14+СВЦЭМ!$D$10+'СЕТ СН'!$I$5-'СЕТ СН'!$I$24</f>
        <v>4097.9292920500002</v>
      </c>
      <c r="V142" s="36">
        <f>SUMIFS(СВЦЭМ!$D$39:$D$782,СВЦЭМ!$A$39:$A$782,$A142,СВЦЭМ!$B$39:$B$782,V$119)+'СЕТ СН'!$I$14+СВЦЭМ!$D$10+'СЕТ СН'!$I$5-'СЕТ СН'!$I$24</f>
        <v>4110.5112932800002</v>
      </c>
      <c r="W142" s="36">
        <f>SUMIFS(СВЦЭМ!$D$39:$D$782,СВЦЭМ!$A$39:$A$782,$A142,СВЦЭМ!$B$39:$B$782,W$119)+'СЕТ СН'!$I$14+СВЦЭМ!$D$10+'СЕТ СН'!$I$5-'СЕТ СН'!$I$24</f>
        <v>4122.5753072400003</v>
      </c>
      <c r="X142" s="36">
        <f>SUMIFS(СВЦЭМ!$D$39:$D$782,СВЦЭМ!$A$39:$A$782,$A142,СВЦЭМ!$B$39:$B$782,X$119)+'СЕТ СН'!$I$14+СВЦЭМ!$D$10+'СЕТ СН'!$I$5-'СЕТ СН'!$I$24</f>
        <v>4131.83110407</v>
      </c>
      <c r="Y142" s="36">
        <f>SUMIFS(СВЦЭМ!$D$39:$D$782,СВЦЭМ!$A$39:$A$782,$A142,СВЦЭМ!$B$39:$B$782,Y$119)+'СЕТ СН'!$I$14+СВЦЭМ!$D$10+'СЕТ СН'!$I$5-'СЕТ СН'!$I$24</f>
        <v>4129.2779116599995</v>
      </c>
    </row>
    <row r="143" spans="1:25" ht="15.75" x14ac:dyDescent="0.2">
      <c r="A143" s="35">
        <f t="shared" si="3"/>
        <v>44644</v>
      </c>
      <c r="B143" s="36">
        <f>SUMIFS(СВЦЭМ!$D$39:$D$782,СВЦЭМ!$A$39:$A$782,$A143,СВЦЭМ!$B$39:$B$782,B$119)+'СЕТ СН'!$I$14+СВЦЭМ!$D$10+'СЕТ СН'!$I$5-'СЕТ СН'!$I$24</f>
        <v>4211.6980346299997</v>
      </c>
      <c r="C143" s="36">
        <f>SUMIFS(СВЦЭМ!$D$39:$D$782,СВЦЭМ!$A$39:$A$782,$A143,СВЦЭМ!$B$39:$B$782,C$119)+'СЕТ СН'!$I$14+СВЦЭМ!$D$10+'СЕТ СН'!$I$5-'СЕТ СН'!$I$24</f>
        <v>4253.4697571100005</v>
      </c>
      <c r="D143" s="36">
        <f>SUMIFS(СВЦЭМ!$D$39:$D$782,СВЦЭМ!$A$39:$A$782,$A143,СВЦЭМ!$B$39:$B$782,D$119)+'СЕТ СН'!$I$14+СВЦЭМ!$D$10+'СЕТ СН'!$I$5-'СЕТ СН'!$I$24</f>
        <v>4320.4346445299998</v>
      </c>
      <c r="E143" s="36">
        <f>SUMIFS(СВЦЭМ!$D$39:$D$782,СВЦЭМ!$A$39:$A$782,$A143,СВЦЭМ!$B$39:$B$782,E$119)+'СЕТ СН'!$I$14+СВЦЭМ!$D$10+'СЕТ СН'!$I$5-'СЕТ СН'!$I$24</f>
        <v>4346.2234347100002</v>
      </c>
      <c r="F143" s="36">
        <f>SUMIFS(СВЦЭМ!$D$39:$D$782,СВЦЭМ!$A$39:$A$782,$A143,СВЦЭМ!$B$39:$B$782,F$119)+'СЕТ СН'!$I$14+СВЦЭМ!$D$10+'СЕТ СН'!$I$5-'СЕТ СН'!$I$24</f>
        <v>4337.6022273600001</v>
      </c>
      <c r="G143" s="36">
        <f>SUMIFS(СВЦЭМ!$D$39:$D$782,СВЦЭМ!$A$39:$A$782,$A143,СВЦЭМ!$B$39:$B$782,G$119)+'СЕТ СН'!$I$14+СВЦЭМ!$D$10+'СЕТ СН'!$I$5-'СЕТ СН'!$I$24</f>
        <v>4314.2447835000003</v>
      </c>
      <c r="H143" s="36">
        <f>SUMIFS(СВЦЭМ!$D$39:$D$782,СВЦЭМ!$A$39:$A$782,$A143,СВЦЭМ!$B$39:$B$782,H$119)+'СЕТ СН'!$I$14+СВЦЭМ!$D$10+'СЕТ СН'!$I$5-'СЕТ СН'!$I$24</f>
        <v>4234.3090199899998</v>
      </c>
      <c r="I143" s="36">
        <f>SUMIFS(СВЦЭМ!$D$39:$D$782,СВЦЭМ!$A$39:$A$782,$A143,СВЦЭМ!$B$39:$B$782,I$119)+'СЕТ СН'!$I$14+СВЦЭМ!$D$10+'СЕТ СН'!$I$5-'СЕТ СН'!$I$24</f>
        <v>4136.17794589</v>
      </c>
      <c r="J143" s="36">
        <f>SUMIFS(СВЦЭМ!$D$39:$D$782,СВЦЭМ!$A$39:$A$782,$A143,СВЦЭМ!$B$39:$B$782,J$119)+'СЕТ СН'!$I$14+СВЦЭМ!$D$10+'СЕТ СН'!$I$5-'СЕТ СН'!$I$24</f>
        <v>4117.5576462700001</v>
      </c>
      <c r="K143" s="36">
        <f>SUMIFS(СВЦЭМ!$D$39:$D$782,СВЦЭМ!$A$39:$A$782,$A143,СВЦЭМ!$B$39:$B$782,K$119)+'СЕТ СН'!$I$14+СВЦЭМ!$D$10+'СЕТ СН'!$I$5-'СЕТ СН'!$I$24</f>
        <v>4126.9708052799997</v>
      </c>
      <c r="L143" s="36">
        <f>SUMIFS(СВЦЭМ!$D$39:$D$782,СВЦЭМ!$A$39:$A$782,$A143,СВЦЭМ!$B$39:$B$782,L$119)+'СЕТ СН'!$I$14+СВЦЭМ!$D$10+'СЕТ СН'!$I$5-'СЕТ СН'!$I$24</f>
        <v>4147.49298275</v>
      </c>
      <c r="M143" s="36">
        <f>SUMIFS(СВЦЭМ!$D$39:$D$782,СВЦЭМ!$A$39:$A$782,$A143,СВЦЭМ!$B$39:$B$782,M$119)+'СЕТ СН'!$I$14+СВЦЭМ!$D$10+'СЕТ СН'!$I$5-'СЕТ СН'!$I$24</f>
        <v>4217.1483251899999</v>
      </c>
      <c r="N143" s="36">
        <f>SUMIFS(СВЦЭМ!$D$39:$D$782,СВЦЭМ!$A$39:$A$782,$A143,СВЦЭМ!$B$39:$B$782,N$119)+'СЕТ СН'!$I$14+СВЦЭМ!$D$10+'СЕТ СН'!$I$5-'СЕТ СН'!$I$24</f>
        <v>4282.1542543100004</v>
      </c>
      <c r="O143" s="36">
        <f>SUMIFS(СВЦЭМ!$D$39:$D$782,СВЦЭМ!$A$39:$A$782,$A143,СВЦЭМ!$B$39:$B$782,O$119)+'СЕТ СН'!$I$14+СВЦЭМ!$D$10+'СЕТ СН'!$I$5-'СЕТ СН'!$I$24</f>
        <v>4331.2981279599999</v>
      </c>
      <c r="P143" s="36">
        <f>SUMIFS(СВЦЭМ!$D$39:$D$782,СВЦЭМ!$A$39:$A$782,$A143,СВЦЭМ!$B$39:$B$782,P$119)+'СЕТ СН'!$I$14+СВЦЭМ!$D$10+'СЕТ СН'!$I$5-'СЕТ СН'!$I$24</f>
        <v>4346.38780047</v>
      </c>
      <c r="Q143" s="36">
        <f>SUMIFS(СВЦЭМ!$D$39:$D$782,СВЦЭМ!$A$39:$A$782,$A143,СВЦЭМ!$B$39:$B$782,Q$119)+'СЕТ СН'!$I$14+СВЦЭМ!$D$10+'СЕТ СН'!$I$5-'СЕТ СН'!$I$24</f>
        <v>4317.7463695500001</v>
      </c>
      <c r="R143" s="36">
        <f>SUMIFS(СВЦЭМ!$D$39:$D$782,СВЦЭМ!$A$39:$A$782,$A143,СВЦЭМ!$B$39:$B$782,R$119)+'СЕТ СН'!$I$14+СВЦЭМ!$D$10+'СЕТ СН'!$I$5-'СЕТ СН'!$I$24</f>
        <v>4231.4781022799998</v>
      </c>
      <c r="S143" s="36">
        <f>SUMIFS(СВЦЭМ!$D$39:$D$782,СВЦЭМ!$A$39:$A$782,$A143,СВЦЭМ!$B$39:$B$782,S$119)+'СЕТ СН'!$I$14+СВЦЭМ!$D$10+'СЕТ СН'!$I$5-'СЕТ СН'!$I$24</f>
        <v>4195.9852773800003</v>
      </c>
      <c r="T143" s="36">
        <f>SUMIFS(СВЦЭМ!$D$39:$D$782,СВЦЭМ!$A$39:$A$782,$A143,СВЦЭМ!$B$39:$B$782,T$119)+'СЕТ СН'!$I$14+СВЦЭМ!$D$10+'СЕТ СН'!$I$5-'СЕТ СН'!$I$24</f>
        <v>4139.6644593199999</v>
      </c>
      <c r="U143" s="36">
        <f>SUMIFS(СВЦЭМ!$D$39:$D$782,СВЦЭМ!$A$39:$A$782,$A143,СВЦЭМ!$B$39:$B$782,U$119)+'СЕТ СН'!$I$14+СВЦЭМ!$D$10+'СЕТ СН'!$I$5-'СЕТ СН'!$I$24</f>
        <v>4117.83063838</v>
      </c>
      <c r="V143" s="36">
        <f>SUMIFS(СВЦЭМ!$D$39:$D$782,СВЦЭМ!$A$39:$A$782,$A143,СВЦЭМ!$B$39:$B$782,V$119)+'СЕТ СН'!$I$14+СВЦЭМ!$D$10+'СЕТ СН'!$I$5-'СЕТ СН'!$I$24</f>
        <v>4083.29768848</v>
      </c>
      <c r="W143" s="36">
        <f>SUMIFS(СВЦЭМ!$D$39:$D$782,СВЦЭМ!$A$39:$A$782,$A143,СВЦЭМ!$B$39:$B$782,W$119)+'СЕТ СН'!$I$14+СВЦЭМ!$D$10+'СЕТ СН'!$I$5-'СЕТ СН'!$I$24</f>
        <v>4111.7258868500003</v>
      </c>
      <c r="X143" s="36">
        <f>SUMIFS(СВЦЭМ!$D$39:$D$782,СВЦЭМ!$A$39:$A$782,$A143,СВЦЭМ!$B$39:$B$782,X$119)+'СЕТ СН'!$I$14+СВЦЭМ!$D$10+'СЕТ СН'!$I$5-'СЕТ СН'!$I$24</f>
        <v>4016.8093330199999</v>
      </c>
      <c r="Y143" s="36">
        <f>SUMIFS(СВЦЭМ!$D$39:$D$782,СВЦЭМ!$A$39:$A$782,$A143,СВЦЭМ!$B$39:$B$782,Y$119)+'СЕТ СН'!$I$14+СВЦЭМ!$D$10+'СЕТ СН'!$I$5-'СЕТ СН'!$I$24</f>
        <v>3965.6335921099999</v>
      </c>
    </row>
    <row r="144" spans="1:25" ht="15.75" x14ac:dyDescent="0.2">
      <c r="A144" s="35">
        <f t="shared" si="3"/>
        <v>44645</v>
      </c>
      <c r="B144" s="36">
        <f>SUMIFS(СВЦЭМ!$D$39:$D$782,СВЦЭМ!$A$39:$A$782,$A144,СВЦЭМ!$B$39:$B$782,B$119)+'СЕТ СН'!$I$14+СВЦЭМ!$D$10+'СЕТ СН'!$I$5-'СЕТ СН'!$I$24</f>
        <v>4032.0011349799997</v>
      </c>
      <c r="C144" s="36">
        <f>SUMIFS(СВЦЭМ!$D$39:$D$782,СВЦЭМ!$A$39:$A$782,$A144,СВЦЭМ!$B$39:$B$782,C$119)+'СЕТ СН'!$I$14+СВЦЭМ!$D$10+'СЕТ СН'!$I$5-'СЕТ СН'!$I$24</f>
        <v>4119.0259484899998</v>
      </c>
      <c r="D144" s="36">
        <f>SUMIFS(СВЦЭМ!$D$39:$D$782,СВЦЭМ!$A$39:$A$782,$A144,СВЦЭМ!$B$39:$B$782,D$119)+'СЕТ СН'!$I$14+СВЦЭМ!$D$10+'СЕТ СН'!$I$5-'СЕТ СН'!$I$24</f>
        <v>4256.3803253400001</v>
      </c>
      <c r="E144" s="36">
        <f>SUMIFS(СВЦЭМ!$D$39:$D$782,СВЦЭМ!$A$39:$A$782,$A144,СВЦЭМ!$B$39:$B$782,E$119)+'СЕТ СН'!$I$14+СВЦЭМ!$D$10+'СЕТ СН'!$I$5-'СЕТ СН'!$I$24</f>
        <v>4316.9812712200001</v>
      </c>
      <c r="F144" s="36">
        <f>SUMIFS(СВЦЭМ!$D$39:$D$782,СВЦЭМ!$A$39:$A$782,$A144,СВЦЭМ!$B$39:$B$782,F$119)+'СЕТ СН'!$I$14+СВЦЭМ!$D$10+'СЕТ СН'!$I$5-'СЕТ СН'!$I$24</f>
        <v>4334.8698019499998</v>
      </c>
      <c r="G144" s="36">
        <f>SUMIFS(СВЦЭМ!$D$39:$D$782,СВЦЭМ!$A$39:$A$782,$A144,СВЦЭМ!$B$39:$B$782,G$119)+'СЕТ СН'!$I$14+СВЦЭМ!$D$10+'СЕТ СН'!$I$5-'СЕТ СН'!$I$24</f>
        <v>4322.9768086700005</v>
      </c>
      <c r="H144" s="36">
        <f>SUMIFS(СВЦЭМ!$D$39:$D$782,СВЦЭМ!$A$39:$A$782,$A144,СВЦЭМ!$B$39:$B$782,H$119)+'СЕТ СН'!$I$14+СВЦЭМ!$D$10+'СЕТ СН'!$I$5-'СЕТ СН'!$I$24</f>
        <v>4228.4204419799999</v>
      </c>
      <c r="I144" s="36">
        <f>SUMIFS(СВЦЭМ!$D$39:$D$782,СВЦЭМ!$A$39:$A$782,$A144,СВЦЭМ!$B$39:$B$782,I$119)+'СЕТ СН'!$I$14+СВЦЭМ!$D$10+'СЕТ СН'!$I$5-'СЕТ СН'!$I$24</f>
        <v>4081.27593333</v>
      </c>
      <c r="J144" s="36">
        <f>SUMIFS(СВЦЭМ!$D$39:$D$782,СВЦЭМ!$A$39:$A$782,$A144,СВЦЭМ!$B$39:$B$782,J$119)+'СЕТ СН'!$I$14+СВЦЭМ!$D$10+'СЕТ СН'!$I$5-'СЕТ СН'!$I$24</f>
        <v>3985.7779732099998</v>
      </c>
      <c r="K144" s="36">
        <f>SUMIFS(СВЦЭМ!$D$39:$D$782,СВЦЭМ!$A$39:$A$782,$A144,СВЦЭМ!$B$39:$B$782,K$119)+'СЕТ СН'!$I$14+СВЦЭМ!$D$10+'СЕТ СН'!$I$5-'СЕТ СН'!$I$24</f>
        <v>3979.6345438400003</v>
      </c>
      <c r="L144" s="36">
        <f>SUMIFS(СВЦЭМ!$D$39:$D$782,СВЦЭМ!$A$39:$A$782,$A144,СВЦЭМ!$B$39:$B$782,L$119)+'СЕТ СН'!$I$14+СВЦЭМ!$D$10+'СЕТ СН'!$I$5-'СЕТ СН'!$I$24</f>
        <v>3993.5359299900001</v>
      </c>
      <c r="M144" s="36">
        <f>SUMIFS(СВЦЭМ!$D$39:$D$782,СВЦЭМ!$A$39:$A$782,$A144,СВЦЭМ!$B$39:$B$782,M$119)+'СЕТ СН'!$I$14+СВЦЭМ!$D$10+'СЕТ СН'!$I$5-'СЕТ СН'!$I$24</f>
        <v>4070.2645422599999</v>
      </c>
      <c r="N144" s="36">
        <f>SUMIFS(СВЦЭМ!$D$39:$D$782,СВЦЭМ!$A$39:$A$782,$A144,СВЦЭМ!$B$39:$B$782,N$119)+'СЕТ СН'!$I$14+СВЦЭМ!$D$10+'СЕТ СН'!$I$5-'СЕТ СН'!$I$24</f>
        <v>4142.5596714900003</v>
      </c>
      <c r="O144" s="36">
        <f>SUMIFS(СВЦЭМ!$D$39:$D$782,СВЦЭМ!$A$39:$A$782,$A144,СВЦЭМ!$B$39:$B$782,O$119)+'СЕТ СН'!$I$14+СВЦЭМ!$D$10+'СЕТ СН'!$I$5-'СЕТ СН'!$I$24</f>
        <v>4199.5804518300001</v>
      </c>
      <c r="P144" s="36">
        <f>SUMIFS(СВЦЭМ!$D$39:$D$782,СВЦЭМ!$A$39:$A$782,$A144,СВЦЭМ!$B$39:$B$782,P$119)+'СЕТ СН'!$I$14+СВЦЭМ!$D$10+'СЕТ СН'!$I$5-'СЕТ СН'!$I$24</f>
        <v>4237.9900124699998</v>
      </c>
      <c r="Q144" s="36">
        <f>SUMIFS(СВЦЭМ!$D$39:$D$782,СВЦЭМ!$A$39:$A$782,$A144,СВЦЭМ!$B$39:$B$782,Q$119)+'СЕТ СН'!$I$14+СВЦЭМ!$D$10+'СЕТ СН'!$I$5-'СЕТ СН'!$I$24</f>
        <v>4208.2822029399995</v>
      </c>
      <c r="R144" s="36">
        <f>SUMIFS(СВЦЭМ!$D$39:$D$782,СВЦЭМ!$A$39:$A$782,$A144,СВЦЭМ!$B$39:$B$782,R$119)+'СЕТ СН'!$I$14+СВЦЭМ!$D$10+'СЕТ СН'!$I$5-'СЕТ СН'!$I$24</f>
        <v>4168.1761553799997</v>
      </c>
      <c r="S144" s="36">
        <f>SUMIFS(СВЦЭМ!$D$39:$D$782,СВЦЭМ!$A$39:$A$782,$A144,СВЦЭМ!$B$39:$B$782,S$119)+'СЕТ СН'!$I$14+СВЦЭМ!$D$10+'СЕТ СН'!$I$5-'СЕТ СН'!$I$24</f>
        <v>4127.69560258</v>
      </c>
      <c r="T144" s="36">
        <f>SUMIFS(СВЦЭМ!$D$39:$D$782,СВЦЭМ!$A$39:$A$782,$A144,СВЦЭМ!$B$39:$B$782,T$119)+'СЕТ СН'!$I$14+СВЦЭМ!$D$10+'СЕТ СН'!$I$5-'СЕТ СН'!$I$24</f>
        <v>4076.0759940799999</v>
      </c>
      <c r="U144" s="36">
        <f>SUMIFS(СВЦЭМ!$D$39:$D$782,СВЦЭМ!$A$39:$A$782,$A144,СВЦЭМ!$B$39:$B$782,U$119)+'СЕТ СН'!$I$14+СВЦЭМ!$D$10+'СЕТ СН'!$I$5-'СЕТ СН'!$I$24</f>
        <v>4080.3310225800001</v>
      </c>
      <c r="V144" s="36">
        <f>SUMIFS(СВЦЭМ!$D$39:$D$782,СВЦЭМ!$A$39:$A$782,$A144,СВЦЭМ!$B$39:$B$782,V$119)+'СЕТ СН'!$I$14+СВЦЭМ!$D$10+'СЕТ СН'!$I$5-'СЕТ СН'!$I$24</f>
        <v>4111.5899741100002</v>
      </c>
      <c r="W144" s="36">
        <f>SUMIFS(СВЦЭМ!$D$39:$D$782,СВЦЭМ!$A$39:$A$782,$A144,СВЦЭМ!$B$39:$B$782,W$119)+'СЕТ СН'!$I$14+СВЦЭМ!$D$10+'СЕТ СН'!$I$5-'СЕТ СН'!$I$24</f>
        <v>4144.4082667900002</v>
      </c>
      <c r="X144" s="36">
        <f>SUMIFS(СВЦЭМ!$D$39:$D$782,СВЦЭМ!$A$39:$A$782,$A144,СВЦЭМ!$B$39:$B$782,X$119)+'СЕТ СН'!$I$14+СВЦЭМ!$D$10+'СЕТ СН'!$I$5-'СЕТ СН'!$I$24</f>
        <v>4180.7477470399999</v>
      </c>
      <c r="Y144" s="36">
        <f>SUMIFS(СВЦЭМ!$D$39:$D$782,СВЦЭМ!$A$39:$A$782,$A144,СВЦЭМ!$B$39:$B$782,Y$119)+'СЕТ СН'!$I$14+СВЦЭМ!$D$10+'СЕТ СН'!$I$5-'СЕТ СН'!$I$24</f>
        <v>4191.3722069100004</v>
      </c>
    </row>
    <row r="145" spans="1:27" ht="15.75" x14ac:dyDescent="0.2">
      <c r="A145" s="35">
        <f t="shared" si="3"/>
        <v>44646</v>
      </c>
      <c r="B145" s="36">
        <f>SUMIFS(СВЦЭМ!$D$39:$D$782,СВЦЭМ!$A$39:$A$782,$A145,СВЦЭМ!$B$39:$B$782,B$119)+'СЕТ СН'!$I$14+СВЦЭМ!$D$10+'СЕТ СН'!$I$5-'СЕТ СН'!$I$24</f>
        <v>4237.8200628900004</v>
      </c>
      <c r="C145" s="36">
        <f>SUMIFS(СВЦЭМ!$D$39:$D$782,СВЦЭМ!$A$39:$A$782,$A145,СВЦЭМ!$B$39:$B$782,C$119)+'СЕТ СН'!$I$14+СВЦЭМ!$D$10+'СЕТ СН'!$I$5-'СЕТ СН'!$I$24</f>
        <v>4210.9788672599998</v>
      </c>
      <c r="D145" s="36">
        <f>SUMIFS(СВЦЭМ!$D$39:$D$782,СВЦЭМ!$A$39:$A$782,$A145,СВЦЭМ!$B$39:$B$782,D$119)+'СЕТ СН'!$I$14+СВЦЭМ!$D$10+'СЕТ СН'!$I$5-'СЕТ СН'!$I$24</f>
        <v>4286.0908281399998</v>
      </c>
      <c r="E145" s="36">
        <f>SUMIFS(СВЦЭМ!$D$39:$D$782,СВЦЭМ!$A$39:$A$782,$A145,СВЦЭМ!$B$39:$B$782,E$119)+'СЕТ СН'!$I$14+СВЦЭМ!$D$10+'СЕТ СН'!$I$5-'СЕТ СН'!$I$24</f>
        <v>4324.3427724800003</v>
      </c>
      <c r="F145" s="36">
        <f>SUMIFS(СВЦЭМ!$D$39:$D$782,СВЦЭМ!$A$39:$A$782,$A145,СВЦЭМ!$B$39:$B$782,F$119)+'СЕТ СН'!$I$14+СВЦЭМ!$D$10+'СЕТ СН'!$I$5-'СЕТ СН'!$I$24</f>
        <v>4305.8283904199998</v>
      </c>
      <c r="G145" s="36">
        <f>SUMIFS(СВЦЭМ!$D$39:$D$782,СВЦЭМ!$A$39:$A$782,$A145,СВЦЭМ!$B$39:$B$782,G$119)+'СЕТ СН'!$I$14+СВЦЭМ!$D$10+'СЕТ СН'!$I$5-'СЕТ СН'!$I$24</f>
        <v>4296.1522237899999</v>
      </c>
      <c r="H145" s="36">
        <f>SUMIFS(СВЦЭМ!$D$39:$D$782,СВЦЭМ!$A$39:$A$782,$A145,СВЦЭМ!$B$39:$B$782,H$119)+'СЕТ СН'!$I$14+СВЦЭМ!$D$10+'СЕТ СН'!$I$5-'СЕТ СН'!$I$24</f>
        <v>4259.3422940999999</v>
      </c>
      <c r="I145" s="36">
        <f>SUMIFS(СВЦЭМ!$D$39:$D$782,СВЦЭМ!$A$39:$A$782,$A145,СВЦЭМ!$B$39:$B$782,I$119)+'СЕТ СН'!$I$14+СВЦЭМ!$D$10+'СЕТ СН'!$I$5-'СЕТ СН'!$I$24</f>
        <v>4160.0937343599999</v>
      </c>
      <c r="J145" s="36">
        <f>SUMIFS(СВЦЭМ!$D$39:$D$782,СВЦЭМ!$A$39:$A$782,$A145,СВЦЭМ!$B$39:$B$782,J$119)+'СЕТ СН'!$I$14+СВЦЭМ!$D$10+'СЕТ СН'!$I$5-'СЕТ СН'!$I$24</f>
        <v>4082.40334579</v>
      </c>
      <c r="K145" s="36">
        <f>SUMIFS(СВЦЭМ!$D$39:$D$782,СВЦЭМ!$A$39:$A$782,$A145,СВЦЭМ!$B$39:$B$782,K$119)+'СЕТ СН'!$I$14+СВЦЭМ!$D$10+'СЕТ СН'!$I$5-'СЕТ СН'!$I$24</f>
        <v>4074.4822387700001</v>
      </c>
      <c r="L145" s="36">
        <f>SUMIFS(СВЦЭМ!$D$39:$D$782,СВЦЭМ!$A$39:$A$782,$A145,СВЦЭМ!$B$39:$B$782,L$119)+'СЕТ СН'!$I$14+СВЦЭМ!$D$10+'СЕТ СН'!$I$5-'СЕТ СН'!$I$24</f>
        <v>4093.4994061400002</v>
      </c>
      <c r="M145" s="36">
        <f>SUMIFS(СВЦЭМ!$D$39:$D$782,СВЦЭМ!$A$39:$A$782,$A145,СВЦЭМ!$B$39:$B$782,M$119)+'СЕТ СН'!$I$14+СВЦЭМ!$D$10+'СЕТ СН'!$I$5-'СЕТ СН'!$I$24</f>
        <v>4140.7046646500003</v>
      </c>
      <c r="N145" s="36">
        <f>SUMIFS(СВЦЭМ!$D$39:$D$782,СВЦЭМ!$A$39:$A$782,$A145,СВЦЭМ!$B$39:$B$782,N$119)+'СЕТ СН'!$I$14+СВЦЭМ!$D$10+'СЕТ СН'!$I$5-'СЕТ СН'!$I$24</f>
        <v>4167.3503266500002</v>
      </c>
      <c r="O145" s="36">
        <f>SUMIFS(СВЦЭМ!$D$39:$D$782,СВЦЭМ!$A$39:$A$782,$A145,СВЦЭМ!$B$39:$B$782,O$119)+'СЕТ СН'!$I$14+СВЦЭМ!$D$10+'СЕТ СН'!$I$5-'СЕТ СН'!$I$24</f>
        <v>4213.4555909600003</v>
      </c>
      <c r="P145" s="36">
        <f>SUMIFS(СВЦЭМ!$D$39:$D$782,СВЦЭМ!$A$39:$A$782,$A145,СВЦЭМ!$B$39:$B$782,P$119)+'СЕТ СН'!$I$14+СВЦЭМ!$D$10+'СЕТ СН'!$I$5-'СЕТ СН'!$I$24</f>
        <v>4258.1124269499996</v>
      </c>
      <c r="Q145" s="36">
        <f>SUMIFS(СВЦЭМ!$D$39:$D$782,СВЦЭМ!$A$39:$A$782,$A145,СВЦЭМ!$B$39:$B$782,Q$119)+'СЕТ СН'!$I$14+СВЦЭМ!$D$10+'СЕТ СН'!$I$5-'СЕТ СН'!$I$24</f>
        <v>4200.9250578199999</v>
      </c>
      <c r="R145" s="36">
        <f>SUMIFS(СВЦЭМ!$D$39:$D$782,СВЦЭМ!$A$39:$A$782,$A145,СВЦЭМ!$B$39:$B$782,R$119)+'СЕТ СН'!$I$14+СВЦЭМ!$D$10+'СЕТ СН'!$I$5-'СЕТ СН'!$I$24</f>
        <v>4108.7315794200003</v>
      </c>
      <c r="S145" s="36">
        <f>SUMIFS(СВЦЭМ!$D$39:$D$782,СВЦЭМ!$A$39:$A$782,$A145,СВЦЭМ!$B$39:$B$782,S$119)+'СЕТ СН'!$I$14+СВЦЭМ!$D$10+'СЕТ СН'!$I$5-'СЕТ СН'!$I$24</f>
        <v>4012.9336515599998</v>
      </c>
      <c r="T145" s="36">
        <f>SUMIFS(СВЦЭМ!$D$39:$D$782,СВЦЭМ!$A$39:$A$782,$A145,СВЦЭМ!$B$39:$B$782,T$119)+'СЕТ СН'!$I$14+СВЦЭМ!$D$10+'СЕТ СН'!$I$5-'СЕТ СН'!$I$24</f>
        <v>3909.3078642800001</v>
      </c>
      <c r="U145" s="36">
        <f>SUMIFS(СВЦЭМ!$D$39:$D$782,СВЦЭМ!$A$39:$A$782,$A145,СВЦЭМ!$B$39:$B$782,U$119)+'СЕТ СН'!$I$14+СВЦЭМ!$D$10+'СЕТ СН'!$I$5-'СЕТ СН'!$I$24</f>
        <v>3927.3263064100001</v>
      </c>
      <c r="V145" s="36">
        <f>SUMIFS(СВЦЭМ!$D$39:$D$782,СВЦЭМ!$A$39:$A$782,$A145,СВЦЭМ!$B$39:$B$782,V$119)+'СЕТ СН'!$I$14+СВЦЭМ!$D$10+'СЕТ СН'!$I$5-'СЕТ СН'!$I$24</f>
        <v>3993.4810680199998</v>
      </c>
      <c r="W145" s="36">
        <f>SUMIFS(СВЦЭМ!$D$39:$D$782,СВЦЭМ!$A$39:$A$782,$A145,СВЦЭМ!$B$39:$B$782,W$119)+'СЕТ СН'!$I$14+СВЦЭМ!$D$10+'СЕТ СН'!$I$5-'СЕТ СН'!$I$24</f>
        <v>4105.6024571899998</v>
      </c>
      <c r="X145" s="36">
        <f>SUMIFS(СВЦЭМ!$D$39:$D$782,СВЦЭМ!$A$39:$A$782,$A145,СВЦЭМ!$B$39:$B$782,X$119)+'СЕТ СН'!$I$14+СВЦЭМ!$D$10+'СЕТ СН'!$I$5-'СЕТ СН'!$I$24</f>
        <v>4118.39117463</v>
      </c>
      <c r="Y145" s="36">
        <f>SUMIFS(СВЦЭМ!$D$39:$D$782,СВЦЭМ!$A$39:$A$782,$A145,СВЦЭМ!$B$39:$B$782,Y$119)+'СЕТ СН'!$I$14+СВЦЭМ!$D$10+'СЕТ СН'!$I$5-'СЕТ СН'!$I$24</f>
        <v>4141.7872807599997</v>
      </c>
    </row>
    <row r="146" spans="1:27" ht="15.75" x14ac:dyDescent="0.2">
      <c r="A146" s="35">
        <f t="shared" si="3"/>
        <v>44647</v>
      </c>
      <c r="B146" s="36">
        <f>SUMIFS(СВЦЭМ!$D$39:$D$782,СВЦЭМ!$A$39:$A$782,$A146,СВЦЭМ!$B$39:$B$782,B$119)+'СЕТ СН'!$I$14+СВЦЭМ!$D$10+'СЕТ СН'!$I$5-'СЕТ СН'!$I$24</f>
        <v>4203.5181144400003</v>
      </c>
      <c r="C146" s="36">
        <f>SUMIFS(СВЦЭМ!$D$39:$D$782,СВЦЭМ!$A$39:$A$782,$A146,СВЦЭМ!$B$39:$B$782,C$119)+'СЕТ СН'!$I$14+СВЦЭМ!$D$10+'СЕТ СН'!$I$5-'СЕТ СН'!$I$24</f>
        <v>4233.11625129</v>
      </c>
      <c r="D146" s="36">
        <f>SUMIFS(СВЦЭМ!$D$39:$D$782,СВЦЭМ!$A$39:$A$782,$A146,СВЦЭМ!$B$39:$B$782,D$119)+'СЕТ СН'!$I$14+СВЦЭМ!$D$10+'СЕТ СН'!$I$5-'СЕТ СН'!$I$24</f>
        <v>4301.8774180099999</v>
      </c>
      <c r="E146" s="36">
        <f>SUMIFS(СВЦЭМ!$D$39:$D$782,СВЦЭМ!$A$39:$A$782,$A146,СВЦЭМ!$B$39:$B$782,E$119)+'СЕТ СН'!$I$14+СВЦЭМ!$D$10+'СЕТ СН'!$I$5-'СЕТ СН'!$I$24</f>
        <v>4339.5550379699998</v>
      </c>
      <c r="F146" s="36">
        <f>SUMIFS(СВЦЭМ!$D$39:$D$782,СВЦЭМ!$A$39:$A$782,$A146,СВЦЭМ!$B$39:$B$782,F$119)+'СЕТ СН'!$I$14+СВЦЭМ!$D$10+'СЕТ СН'!$I$5-'СЕТ СН'!$I$24</f>
        <v>4336.5505171300001</v>
      </c>
      <c r="G146" s="36">
        <f>SUMIFS(СВЦЭМ!$D$39:$D$782,СВЦЭМ!$A$39:$A$782,$A146,СВЦЭМ!$B$39:$B$782,G$119)+'СЕТ СН'!$I$14+СВЦЭМ!$D$10+'СЕТ СН'!$I$5-'СЕТ СН'!$I$24</f>
        <v>4329.6239882400005</v>
      </c>
      <c r="H146" s="36">
        <f>SUMIFS(СВЦЭМ!$D$39:$D$782,СВЦЭМ!$A$39:$A$782,$A146,СВЦЭМ!$B$39:$B$782,H$119)+'СЕТ СН'!$I$14+СВЦЭМ!$D$10+'СЕТ СН'!$I$5-'СЕТ СН'!$I$24</f>
        <v>4270.9892428499998</v>
      </c>
      <c r="I146" s="36">
        <f>SUMIFS(СВЦЭМ!$D$39:$D$782,СВЦЭМ!$A$39:$A$782,$A146,СВЦЭМ!$B$39:$B$782,I$119)+'СЕТ СН'!$I$14+СВЦЭМ!$D$10+'СЕТ СН'!$I$5-'СЕТ СН'!$I$24</f>
        <v>4120.1771348900002</v>
      </c>
      <c r="J146" s="36">
        <f>SUMIFS(СВЦЭМ!$D$39:$D$782,СВЦЭМ!$A$39:$A$782,$A146,СВЦЭМ!$B$39:$B$782,J$119)+'СЕТ СН'!$I$14+СВЦЭМ!$D$10+'СЕТ СН'!$I$5-'СЕТ СН'!$I$24</f>
        <v>4002.29556568</v>
      </c>
      <c r="K146" s="36">
        <f>SUMIFS(СВЦЭМ!$D$39:$D$782,СВЦЭМ!$A$39:$A$782,$A146,СВЦЭМ!$B$39:$B$782,K$119)+'СЕТ СН'!$I$14+СВЦЭМ!$D$10+'СЕТ СН'!$I$5-'СЕТ СН'!$I$24</f>
        <v>3959.0037738800002</v>
      </c>
      <c r="L146" s="36">
        <f>SUMIFS(СВЦЭМ!$D$39:$D$782,СВЦЭМ!$A$39:$A$782,$A146,СВЦЭМ!$B$39:$B$782,L$119)+'СЕТ СН'!$I$14+СВЦЭМ!$D$10+'СЕТ СН'!$I$5-'СЕТ СН'!$I$24</f>
        <v>3947.6271148800001</v>
      </c>
      <c r="M146" s="36">
        <f>SUMIFS(СВЦЭМ!$D$39:$D$782,СВЦЭМ!$A$39:$A$782,$A146,СВЦЭМ!$B$39:$B$782,M$119)+'СЕТ СН'!$I$14+СВЦЭМ!$D$10+'СЕТ СН'!$I$5-'СЕТ СН'!$I$24</f>
        <v>4052.7390226400003</v>
      </c>
      <c r="N146" s="36">
        <f>SUMIFS(СВЦЭМ!$D$39:$D$782,СВЦЭМ!$A$39:$A$782,$A146,СВЦЭМ!$B$39:$B$782,N$119)+'СЕТ СН'!$I$14+СВЦЭМ!$D$10+'СЕТ СН'!$I$5-'СЕТ СН'!$I$24</f>
        <v>4144.9541161899997</v>
      </c>
      <c r="O146" s="36">
        <f>SUMIFS(СВЦЭМ!$D$39:$D$782,СВЦЭМ!$A$39:$A$782,$A146,СВЦЭМ!$B$39:$B$782,O$119)+'СЕТ СН'!$I$14+СВЦЭМ!$D$10+'СЕТ СН'!$I$5-'СЕТ СН'!$I$24</f>
        <v>4213.7826801000001</v>
      </c>
      <c r="P146" s="36">
        <f>SUMIFS(СВЦЭМ!$D$39:$D$782,СВЦЭМ!$A$39:$A$782,$A146,СВЦЭМ!$B$39:$B$782,P$119)+'СЕТ СН'!$I$14+СВЦЭМ!$D$10+'СЕТ СН'!$I$5-'СЕТ СН'!$I$24</f>
        <v>4257.1133820100004</v>
      </c>
      <c r="Q146" s="36">
        <f>SUMIFS(СВЦЭМ!$D$39:$D$782,СВЦЭМ!$A$39:$A$782,$A146,СВЦЭМ!$B$39:$B$782,Q$119)+'СЕТ СН'!$I$14+СВЦЭМ!$D$10+'СЕТ СН'!$I$5-'СЕТ СН'!$I$24</f>
        <v>4214.5048247699997</v>
      </c>
      <c r="R146" s="36">
        <f>SUMIFS(СВЦЭМ!$D$39:$D$782,СВЦЭМ!$A$39:$A$782,$A146,СВЦЭМ!$B$39:$B$782,R$119)+'СЕТ СН'!$I$14+СВЦЭМ!$D$10+'СЕТ СН'!$I$5-'СЕТ СН'!$I$24</f>
        <v>4106.27413875</v>
      </c>
      <c r="S146" s="36">
        <f>SUMIFS(СВЦЭМ!$D$39:$D$782,СВЦЭМ!$A$39:$A$782,$A146,СВЦЭМ!$B$39:$B$782,S$119)+'СЕТ СН'!$I$14+СВЦЭМ!$D$10+'СЕТ СН'!$I$5-'СЕТ СН'!$I$24</f>
        <v>4002.3002431499999</v>
      </c>
      <c r="T146" s="36">
        <f>SUMIFS(СВЦЭМ!$D$39:$D$782,СВЦЭМ!$A$39:$A$782,$A146,СВЦЭМ!$B$39:$B$782,T$119)+'СЕТ СН'!$I$14+СВЦЭМ!$D$10+'СЕТ СН'!$I$5-'СЕТ СН'!$I$24</f>
        <v>3904.5862622599998</v>
      </c>
      <c r="U146" s="36">
        <f>SUMIFS(СВЦЭМ!$D$39:$D$782,СВЦЭМ!$A$39:$A$782,$A146,СВЦЭМ!$B$39:$B$782,U$119)+'СЕТ СН'!$I$14+СВЦЭМ!$D$10+'СЕТ СН'!$I$5-'СЕТ СН'!$I$24</f>
        <v>3922.5927083799997</v>
      </c>
      <c r="V146" s="36">
        <f>SUMIFS(СВЦЭМ!$D$39:$D$782,СВЦЭМ!$A$39:$A$782,$A146,СВЦЭМ!$B$39:$B$782,V$119)+'СЕТ СН'!$I$14+СВЦЭМ!$D$10+'СЕТ СН'!$I$5-'СЕТ СН'!$I$24</f>
        <v>3994.5802760699999</v>
      </c>
      <c r="W146" s="36">
        <f>SUMIFS(СВЦЭМ!$D$39:$D$782,СВЦЭМ!$A$39:$A$782,$A146,СВЦЭМ!$B$39:$B$782,W$119)+'СЕТ СН'!$I$14+СВЦЭМ!$D$10+'СЕТ СН'!$I$5-'СЕТ СН'!$I$24</f>
        <v>4089.35524261</v>
      </c>
      <c r="X146" s="36">
        <f>SUMIFS(СВЦЭМ!$D$39:$D$782,СВЦЭМ!$A$39:$A$782,$A146,СВЦЭМ!$B$39:$B$782,X$119)+'СЕТ СН'!$I$14+СВЦЭМ!$D$10+'СЕТ СН'!$I$5-'СЕТ СН'!$I$24</f>
        <v>4124.6479016000003</v>
      </c>
      <c r="Y146" s="36">
        <f>SUMIFS(СВЦЭМ!$D$39:$D$782,СВЦЭМ!$A$39:$A$782,$A146,СВЦЭМ!$B$39:$B$782,Y$119)+'СЕТ СН'!$I$14+СВЦЭМ!$D$10+'СЕТ СН'!$I$5-'СЕТ СН'!$I$24</f>
        <v>4168.4097357400005</v>
      </c>
    </row>
    <row r="147" spans="1:27" ht="15.75" x14ac:dyDescent="0.2">
      <c r="A147" s="35">
        <f t="shared" si="3"/>
        <v>44648</v>
      </c>
      <c r="B147" s="36">
        <f>SUMIFS(СВЦЭМ!$D$39:$D$782,СВЦЭМ!$A$39:$A$782,$A147,СВЦЭМ!$B$39:$B$782,B$119)+'СЕТ СН'!$I$14+СВЦЭМ!$D$10+'СЕТ СН'!$I$5-'СЕТ СН'!$I$24</f>
        <v>4180.1967921899995</v>
      </c>
      <c r="C147" s="36">
        <f>SUMIFS(СВЦЭМ!$D$39:$D$782,СВЦЭМ!$A$39:$A$782,$A147,СВЦЭМ!$B$39:$B$782,C$119)+'СЕТ СН'!$I$14+СВЦЭМ!$D$10+'СЕТ СН'!$I$5-'СЕТ СН'!$I$24</f>
        <v>4215.0819713700002</v>
      </c>
      <c r="D147" s="36">
        <f>SUMIFS(СВЦЭМ!$D$39:$D$782,СВЦЭМ!$A$39:$A$782,$A147,СВЦЭМ!$B$39:$B$782,D$119)+'СЕТ СН'!$I$14+СВЦЭМ!$D$10+'СЕТ СН'!$I$5-'СЕТ СН'!$I$24</f>
        <v>4283.0524174100001</v>
      </c>
      <c r="E147" s="36">
        <f>SUMIFS(СВЦЭМ!$D$39:$D$782,СВЦЭМ!$A$39:$A$782,$A147,СВЦЭМ!$B$39:$B$782,E$119)+'СЕТ СН'!$I$14+СВЦЭМ!$D$10+'СЕТ СН'!$I$5-'СЕТ СН'!$I$24</f>
        <v>4321.26840025</v>
      </c>
      <c r="F147" s="36">
        <f>SUMIFS(СВЦЭМ!$D$39:$D$782,СВЦЭМ!$A$39:$A$782,$A147,СВЦЭМ!$B$39:$B$782,F$119)+'СЕТ СН'!$I$14+СВЦЭМ!$D$10+'СЕТ СН'!$I$5-'СЕТ СН'!$I$24</f>
        <v>4303.1793747900001</v>
      </c>
      <c r="G147" s="36">
        <f>SUMIFS(СВЦЭМ!$D$39:$D$782,СВЦЭМ!$A$39:$A$782,$A147,СВЦЭМ!$B$39:$B$782,G$119)+'СЕТ СН'!$I$14+СВЦЭМ!$D$10+'СЕТ СН'!$I$5-'СЕТ СН'!$I$24</f>
        <v>4270.4360558600001</v>
      </c>
      <c r="H147" s="36">
        <f>SUMIFS(СВЦЭМ!$D$39:$D$782,СВЦЭМ!$A$39:$A$782,$A147,СВЦЭМ!$B$39:$B$782,H$119)+'СЕТ СН'!$I$14+СВЦЭМ!$D$10+'СЕТ СН'!$I$5-'СЕТ СН'!$I$24</f>
        <v>4233.6176903100004</v>
      </c>
      <c r="I147" s="36">
        <f>SUMIFS(СВЦЭМ!$D$39:$D$782,СВЦЭМ!$A$39:$A$782,$A147,СВЦЭМ!$B$39:$B$782,I$119)+'СЕТ СН'!$I$14+СВЦЭМ!$D$10+'СЕТ СН'!$I$5-'СЕТ СН'!$I$24</f>
        <v>4096.2283725199995</v>
      </c>
      <c r="J147" s="36">
        <f>SUMIFS(СВЦЭМ!$D$39:$D$782,СВЦЭМ!$A$39:$A$782,$A147,СВЦЭМ!$B$39:$B$782,J$119)+'СЕТ СН'!$I$14+СВЦЭМ!$D$10+'СЕТ СН'!$I$5-'СЕТ СН'!$I$24</f>
        <v>3993.6723585300001</v>
      </c>
      <c r="K147" s="36">
        <f>SUMIFS(СВЦЭМ!$D$39:$D$782,СВЦЭМ!$A$39:$A$782,$A147,СВЦЭМ!$B$39:$B$782,K$119)+'СЕТ СН'!$I$14+СВЦЭМ!$D$10+'СЕТ СН'!$I$5-'СЕТ СН'!$I$24</f>
        <v>3985.8835445599998</v>
      </c>
      <c r="L147" s="36">
        <f>SUMIFS(СВЦЭМ!$D$39:$D$782,СВЦЭМ!$A$39:$A$782,$A147,СВЦЭМ!$B$39:$B$782,L$119)+'СЕТ СН'!$I$14+СВЦЭМ!$D$10+'СЕТ СН'!$I$5-'СЕТ СН'!$I$24</f>
        <v>4021.3559035799999</v>
      </c>
      <c r="M147" s="36">
        <f>SUMIFS(СВЦЭМ!$D$39:$D$782,СВЦЭМ!$A$39:$A$782,$A147,СВЦЭМ!$B$39:$B$782,M$119)+'СЕТ СН'!$I$14+СВЦЭМ!$D$10+'СЕТ СН'!$I$5-'СЕТ СН'!$I$24</f>
        <v>4117.2123722799997</v>
      </c>
      <c r="N147" s="36">
        <f>SUMIFS(СВЦЭМ!$D$39:$D$782,СВЦЭМ!$A$39:$A$782,$A147,СВЦЭМ!$B$39:$B$782,N$119)+'СЕТ СН'!$I$14+СВЦЭМ!$D$10+'СЕТ СН'!$I$5-'СЕТ СН'!$I$24</f>
        <v>4199.4542662200001</v>
      </c>
      <c r="O147" s="36">
        <f>SUMIFS(СВЦЭМ!$D$39:$D$782,СВЦЭМ!$A$39:$A$782,$A147,СВЦЭМ!$B$39:$B$782,O$119)+'СЕТ СН'!$I$14+СВЦЭМ!$D$10+'СЕТ СН'!$I$5-'СЕТ СН'!$I$24</f>
        <v>4247.8750339500002</v>
      </c>
      <c r="P147" s="36">
        <f>SUMIFS(СВЦЭМ!$D$39:$D$782,СВЦЭМ!$A$39:$A$782,$A147,СВЦЭМ!$B$39:$B$782,P$119)+'СЕТ СН'!$I$14+СВЦЭМ!$D$10+'СЕТ СН'!$I$5-'СЕТ СН'!$I$24</f>
        <v>4280.5357331699997</v>
      </c>
      <c r="Q147" s="36">
        <f>SUMIFS(СВЦЭМ!$D$39:$D$782,СВЦЭМ!$A$39:$A$782,$A147,СВЦЭМ!$B$39:$B$782,Q$119)+'СЕТ СН'!$I$14+СВЦЭМ!$D$10+'СЕТ СН'!$I$5-'СЕТ СН'!$I$24</f>
        <v>4251.0704507800001</v>
      </c>
      <c r="R147" s="36">
        <f>SUMIFS(СВЦЭМ!$D$39:$D$782,СВЦЭМ!$A$39:$A$782,$A147,СВЦЭМ!$B$39:$B$782,R$119)+'СЕТ СН'!$I$14+СВЦЭМ!$D$10+'СЕТ СН'!$I$5-'СЕТ СН'!$I$24</f>
        <v>4138.6825854400004</v>
      </c>
      <c r="S147" s="36">
        <f>SUMIFS(СВЦЭМ!$D$39:$D$782,СВЦЭМ!$A$39:$A$782,$A147,СВЦЭМ!$B$39:$B$782,S$119)+'СЕТ СН'!$I$14+СВЦЭМ!$D$10+'СЕТ СН'!$I$5-'СЕТ СН'!$I$24</f>
        <v>4041.47148075</v>
      </c>
      <c r="T147" s="36">
        <f>SUMIFS(СВЦЭМ!$D$39:$D$782,СВЦЭМ!$A$39:$A$782,$A147,СВЦЭМ!$B$39:$B$782,T$119)+'СЕТ СН'!$I$14+СВЦЭМ!$D$10+'СЕТ СН'!$I$5-'СЕТ СН'!$I$24</f>
        <v>3920.2562404299997</v>
      </c>
      <c r="U147" s="36">
        <f>SUMIFS(СВЦЭМ!$D$39:$D$782,СВЦЭМ!$A$39:$A$782,$A147,СВЦЭМ!$B$39:$B$782,U$119)+'СЕТ СН'!$I$14+СВЦЭМ!$D$10+'СЕТ СН'!$I$5-'СЕТ СН'!$I$24</f>
        <v>3913.3122921200002</v>
      </c>
      <c r="V147" s="36">
        <f>SUMIFS(СВЦЭМ!$D$39:$D$782,СВЦЭМ!$A$39:$A$782,$A147,СВЦЭМ!$B$39:$B$782,V$119)+'СЕТ СН'!$I$14+СВЦЭМ!$D$10+'СЕТ СН'!$I$5-'СЕТ СН'!$I$24</f>
        <v>3920.7583845099998</v>
      </c>
      <c r="W147" s="36">
        <f>SUMIFS(СВЦЭМ!$D$39:$D$782,СВЦЭМ!$A$39:$A$782,$A147,СВЦЭМ!$B$39:$B$782,W$119)+'СЕТ СН'!$I$14+СВЦЭМ!$D$10+'СЕТ СН'!$I$5-'СЕТ СН'!$I$24</f>
        <v>3896.2033771599999</v>
      </c>
      <c r="X147" s="36">
        <f>SUMIFS(СВЦЭМ!$D$39:$D$782,СВЦЭМ!$A$39:$A$782,$A147,СВЦЭМ!$B$39:$B$782,X$119)+'СЕТ СН'!$I$14+СВЦЭМ!$D$10+'СЕТ СН'!$I$5-'СЕТ СН'!$I$24</f>
        <v>3887.1264232000003</v>
      </c>
      <c r="Y147" s="36">
        <f>SUMIFS(СВЦЭМ!$D$39:$D$782,СВЦЭМ!$A$39:$A$782,$A147,СВЦЭМ!$B$39:$B$782,Y$119)+'СЕТ СН'!$I$14+СВЦЭМ!$D$10+'СЕТ СН'!$I$5-'СЕТ СН'!$I$24</f>
        <v>3932.9916266</v>
      </c>
    </row>
    <row r="148" spans="1:27" ht="15.75" x14ac:dyDescent="0.2">
      <c r="A148" s="35">
        <f t="shared" si="3"/>
        <v>44649</v>
      </c>
      <c r="B148" s="36">
        <f>SUMIFS(СВЦЭМ!$D$39:$D$782,СВЦЭМ!$A$39:$A$782,$A148,СВЦЭМ!$B$39:$B$782,B$119)+'СЕТ СН'!$I$14+СВЦЭМ!$D$10+'СЕТ СН'!$I$5-'СЕТ СН'!$I$24</f>
        <v>4018.1266281099997</v>
      </c>
      <c r="C148" s="36">
        <f>SUMIFS(СВЦЭМ!$D$39:$D$782,СВЦЭМ!$A$39:$A$782,$A148,СВЦЭМ!$B$39:$B$782,C$119)+'СЕТ СН'!$I$14+СВЦЭМ!$D$10+'СЕТ СН'!$I$5-'СЕТ СН'!$I$24</f>
        <v>4122.8850114199995</v>
      </c>
      <c r="D148" s="36">
        <f>SUMIFS(СВЦЭМ!$D$39:$D$782,СВЦЭМ!$A$39:$A$782,$A148,СВЦЭМ!$B$39:$B$782,D$119)+'СЕТ СН'!$I$14+СВЦЭМ!$D$10+'СЕТ СН'!$I$5-'СЕТ СН'!$I$24</f>
        <v>4236.2438493400005</v>
      </c>
      <c r="E148" s="36">
        <f>SUMIFS(СВЦЭМ!$D$39:$D$782,СВЦЭМ!$A$39:$A$782,$A148,СВЦЭМ!$B$39:$B$782,E$119)+'СЕТ СН'!$I$14+СВЦЭМ!$D$10+'СЕТ СН'!$I$5-'СЕТ СН'!$I$24</f>
        <v>4280.8515203900006</v>
      </c>
      <c r="F148" s="36">
        <f>SUMIFS(СВЦЭМ!$D$39:$D$782,СВЦЭМ!$A$39:$A$782,$A148,СВЦЭМ!$B$39:$B$782,F$119)+'СЕТ СН'!$I$14+СВЦЭМ!$D$10+'СЕТ СН'!$I$5-'СЕТ СН'!$I$24</f>
        <v>4295.32244739</v>
      </c>
      <c r="G148" s="36">
        <f>SUMIFS(СВЦЭМ!$D$39:$D$782,СВЦЭМ!$A$39:$A$782,$A148,СВЦЭМ!$B$39:$B$782,G$119)+'СЕТ СН'!$I$14+СВЦЭМ!$D$10+'СЕТ СН'!$I$5-'СЕТ СН'!$I$24</f>
        <v>4283.1565384599999</v>
      </c>
      <c r="H148" s="36">
        <f>SUMIFS(СВЦЭМ!$D$39:$D$782,СВЦЭМ!$A$39:$A$782,$A148,СВЦЭМ!$B$39:$B$782,H$119)+'СЕТ СН'!$I$14+СВЦЭМ!$D$10+'СЕТ СН'!$I$5-'СЕТ СН'!$I$24</f>
        <v>4229.6760555999999</v>
      </c>
      <c r="I148" s="36">
        <f>SUMIFS(СВЦЭМ!$D$39:$D$782,СВЦЭМ!$A$39:$A$782,$A148,СВЦЭМ!$B$39:$B$782,I$119)+'СЕТ СН'!$I$14+СВЦЭМ!$D$10+'СЕТ СН'!$I$5-'СЕТ СН'!$I$24</f>
        <v>4103.0991372099998</v>
      </c>
      <c r="J148" s="36">
        <f>SUMIFS(СВЦЭМ!$D$39:$D$782,СВЦЭМ!$A$39:$A$782,$A148,СВЦЭМ!$B$39:$B$782,J$119)+'СЕТ СН'!$I$14+СВЦЭМ!$D$10+'СЕТ СН'!$I$5-'СЕТ СН'!$I$24</f>
        <v>3998.0704922499999</v>
      </c>
      <c r="K148" s="36">
        <f>SUMIFS(СВЦЭМ!$D$39:$D$782,СВЦЭМ!$A$39:$A$782,$A148,СВЦЭМ!$B$39:$B$782,K$119)+'СЕТ СН'!$I$14+СВЦЭМ!$D$10+'СЕТ СН'!$I$5-'СЕТ СН'!$I$24</f>
        <v>3975.84163816</v>
      </c>
      <c r="L148" s="36">
        <f>SUMIFS(СВЦЭМ!$D$39:$D$782,СВЦЭМ!$A$39:$A$782,$A148,СВЦЭМ!$B$39:$B$782,L$119)+'СЕТ СН'!$I$14+СВЦЭМ!$D$10+'СЕТ СН'!$I$5-'СЕТ СН'!$I$24</f>
        <v>4009.1367935200001</v>
      </c>
      <c r="M148" s="36">
        <f>SUMIFS(СВЦЭМ!$D$39:$D$782,СВЦЭМ!$A$39:$A$782,$A148,СВЦЭМ!$B$39:$B$782,M$119)+'СЕТ СН'!$I$14+СВЦЭМ!$D$10+'СЕТ СН'!$I$5-'СЕТ СН'!$I$24</f>
        <v>4075.2655487399998</v>
      </c>
      <c r="N148" s="36">
        <f>SUMIFS(СВЦЭМ!$D$39:$D$782,СВЦЭМ!$A$39:$A$782,$A148,СВЦЭМ!$B$39:$B$782,N$119)+'СЕТ СН'!$I$14+СВЦЭМ!$D$10+'СЕТ СН'!$I$5-'СЕТ СН'!$I$24</f>
        <v>4194.8670901300002</v>
      </c>
      <c r="O148" s="36">
        <f>SUMIFS(СВЦЭМ!$D$39:$D$782,СВЦЭМ!$A$39:$A$782,$A148,СВЦЭМ!$B$39:$B$782,O$119)+'СЕТ СН'!$I$14+СВЦЭМ!$D$10+'СЕТ СН'!$I$5-'СЕТ СН'!$I$24</f>
        <v>4251.12677291</v>
      </c>
      <c r="P148" s="36">
        <f>SUMIFS(СВЦЭМ!$D$39:$D$782,СВЦЭМ!$A$39:$A$782,$A148,СВЦЭМ!$B$39:$B$782,P$119)+'СЕТ СН'!$I$14+СВЦЭМ!$D$10+'СЕТ СН'!$I$5-'СЕТ СН'!$I$24</f>
        <v>4273.7504394200005</v>
      </c>
      <c r="Q148" s="36">
        <f>SUMIFS(СВЦЭМ!$D$39:$D$782,СВЦЭМ!$A$39:$A$782,$A148,СВЦЭМ!$B$39:$B$782,Q$119)+'СЕТ СН'!$I$14+СВЦЭМ!$D$10+'СЕТ СН'!$I$5-'СЕТ СН'!$I$24</f>
        <v>4274.6732082400003</v>
      </c>
      <c r="R148" s="36">
        <f>SUMIFS(СВЦЭМ!$D$39:$D$782,СВЦЭМ!$A$39:$A$782,$A148,СВЦЭМ!$B$39:$B$782,R$119)+'СЕТ СН'!$I$14+СВЦЭМ!$D$10+'СЕТ СН'!$I$5-'СЕТ СН'!$I$24</f>
        <v>4217.9420513900004</v>
      </c>
      <c r="S148" s="36">
        <f>SUMIFS(СВЦЭМ!$D$39:$D$782,СВЦЭМ!$A$39:$A$782,$A148,СВЦЭМ!$B$39:$B$782,S$119)+'СЕТ СН'!$I$14+СВЦЭМ!$D$10+'СЕТ СН'!$I$5-'СЕТ СН'!$I$24</f>
        <v>4186.0008904999995</v>
      </c>
      <c r="T148" s="36">
        <f>SUMIFS(СВЦЭМ!$D$39:$D$782,СВЦЭМ!$A$39:$A$782,$A148,СВЦЭМ!$B$39:$B$782,T$119)+'СЕТ СН'!$I$14+СВЦЭМ!$D$10+'СЕТ СН'!$I$5-'СЕТ СН'!$I$24</f>
        <v>4160.6393119499999</v>
      </c>
      <c r="U148" s="36">
        <f>SUMIFS(СВЦЭМ!$D$39:$D$782,СВЦЭМ!$A$39:$A$782,$A148,СВЦЭМ!$B$39:$B$782,U$119)+'СЕТ СН'!$I$14+СВЦЭМ!$D$10+'СЕТ СН'!$I$5-'СЕТ СН'!$I$24</f>
        <v>4106.7078130800001</v>
      </c>
      <c r="V148" s="36">
        <f>SUMIFS(СВЦЭМ!$D$39:$D$782,СВЦЭМ!$A$39:$A$782,$A148,СВЦЭМ!$B$39:$B$782,V$119)+'СЕТ СН'!$I$14+СВЦЭМ!$D$10+'СЕТ СН'!$I$5-'СЕТ СН'!$I$24</f>
        <v>4119.5966981299998</v>
      </c>
      <c r="W148" s="36">
        <f>SUMIFS(СВЦЭМ!$D$39:$D$782,СВЦЭМ!$A$39:$A$782,$A148,СВЦЭМ!$B$39:$B$782,W$119)+'СЕТ СН'!$I$14+СВЦЭМ!$D$10+'СЕТ СН'!$I$5-'СЕТ СН'!$I$24</f>
        <v>4122.5685581799999</v>
      </c>
      <c r="X148" s="36">
        <f>SUMIFS(СВЦЭМ!$D$39:$D$782,СВЦЭМ!$A$39:$A$782,$A148,СВЦЭМ!$B$39:$B$782,X$119)+'СЕТ СН'!$I$14+СВЦЭМ!$D$10+'СЕТ СН'!$I$5-'СЕТ СН'!$I$24</f>
        <v>4155.1146739300002</v>
      </c>
      <c r="Y148" s="36">
        <f>SUMIFS(СВЦЭМ!$D$39:$D$782,СВЦЭМ!$A$39:$A$782,$A148,СВЦЭМ!$B$39:$B$782,Y$119)+'СЕТ СН'!$I$14+СВЦЭМ!$D$10+'СЕТ СН'!$I$5-'СЕТ СН'!$I$24</f>
        <v>4152.3582904200002</v>
      </c>
    </row>
    <row r="149" spans="1:27" ht="15.75" x14ac:dyDescent="0.2">
      <c r="A149" s="35">
        <f t="shared" si="3"/>
        <v>44650</v>
      </c>
      <c r="B149" s="36">
        <f>SUMIFS(СВЦЭМ!$D$39:$D$782,СВЦЭМ!$A$39:$A$782,$A149,СВЦЭМ!$B$39:$B$782,B$119)+'СЕТ СН'!$I$14+СВЦЭМ!$D$10+'СЕТ СН'!$I$5-'СЕТ СН'!$I$24</f>
        <v>4146.8416362899998</v>
      </c>
      <c r="C149" s="36">
        <f>SUMIFS(СВЦЭМ!$D$39:$D$782,СВЦЭМ!$A$39:$A$782,$A149,СВЦЭМ!$B$39:$B$782,C$119)+'СЕТ СН'!$I$14+СВЦЭМ!$D$10+'СЕТ СН'!$I$5-'СЕТ СН'!$I$24</f>
        <v>4164.7683332100005</v>
      </c>
      <c r="D149" s="36">
        <f>SUMIFS(СВЦЭМ!$D$39:$D$782,СВЦЭМ!$A$39:$A$782,$A149,СВЦЭМ!$B$39:$B$782,D$119)+'СЕТ СН'!$I$14+СВЦЭМ!$D$10+'СЕТ СН'!$I$5-'СЕТ СН'!$I$24</f>
        <v>4234.5109959399997</v>
      </c>
      <c r="E149" s="36">
        <f>SUMIFS(СВЦЭМ!$D$39:$D$782,СВЦЭМ!$A$39:$A$782,$A149,СВЦЭМ!$B$39:$B$782,E$119)+'СЕТ СН'!$I$14+СВЦЭМ!$D$10+'СЕТ СН'!$I$5-'СЕТ СН'!$I$24</f>
        <v>4294.46839714</v>
      </c>
      <c r="F149" s="36">
        <f>SUMIFS(СВЦЭМ!$D$39:$D$782,СВЦЭМ!$A$39:$A$782,$A149,СВЦЭМ!$B$39:$B$782,F$119)+'СЕТ СН'!$I$14+СВЦЭМ!$D$10+'СЕТ СН'!$I$5-'СЕТ СН'!$I$24</f>
        <v>4293.12664743</v>
      </c>
      <c r="G149" s="36">
        <f>SUMIFS(СВЦЭМ!$D$39:$D$782,СВЦЭМ!$A$39:$A$782,$A149,СВЦЭМ!$B$39:$B$782,G$119)+'СЕТ СН'!$I$14+СВЦЭМ!$D$10+'СЕТ СН'!$I$5-'СЕТ СН'!$I$24</f>
        <v>4282.6436657499999</v>
      </c>
      <c r="H149" s="36">
        <f>SUMIFS(СВЦЭМ!$D$39:$D$782,СВЦЭМ!$A$39:$A$782,$A149,СВЦЭМ!$B$39:$B$782,H$119)+'СЕТ СН'!$I$14+СВЦЭМ!$D$10+'СЕТ СН'!$I$5-'СЕТ СН'!$I$24</f>
        <v>4214.4013698099998</v>
      </c>
      <c r="I149" s="36">
        <f>SUMIFS(СВЦЭМ!$D$39:$D$782,СВЦЭМ!$A$39:$A$782,$A149,СВЦЭМ!$B$39:$B$782,I$119)+'СЕТ СН'!$I$14+СВЦЭМ!$D$10+'СЕТ СН'!$I$5-'СЕТ СН'!$I$24</f>
        <v>4148.3000849999999</v>
      </c>
      <c r="J149" s="36">
        <f>SUMIFS(СВЦЭМ!$D$39:$D$782,СВЦЭМ!$A$39:$A$782,$A149,СВЦЭМ!$B$39:$B$782,J$119)+'СЕТ СН'!$I$14+СВЦЭМ!$D$10+'СЕТ СН'!$I$5-'СЕТ СН'!$I$24</f>
        <v>4107.6693766299995</v>
      </c>
      <c r="K149" s="36">
        <f>SUMIFS(СВЦЭМ!$D$39:$D$782,СВЦЭМ!$A$39:$A$782,$A149,СВЦЭМ!$B$39:$B$782,K$119)+'СЕТ СН'!$I$14+СВЦЭМ!$D$10+'СЕТ СН'!$I$5-'СЕТ СН'!$I$24</f>
        <v>4115.6631646400001</v>
      </c>
      <c r="L149" s="36">
        <f>SUMIFS(СВЦЭМ!$D$39:$D$782,СВЦЭМ!$A$39:$A$782,$A149,СВЦЭМ!$B$39:$B$782,L$119)+'СЕТ СН'!$I$14+СВЦЭМ!$D$10+'СЕТ СН'!$I$5-'СЕТ СН'!$I$24</f>
        <v>4140.0724154999998</v>
      </c>
      <c r="M149" s="36">
        <f>SUMIFS(СВЦЭМ!$D$39:$D$782,СВЦЭМ!$A$39:$A$782,$A149,СВЦЭМ!$B$39:$B$782,M$119)+'СЕТ СН'!$I$14+СВЦЭМ!$D$10+'СЕТ СН'!$I$5-'СЕТ СН'!$I$24</f>
        <v>4142.1449345999999</v>
      </c>
      <c r="N149" s="36">
        <f>SUMIFS(СВЦЭМ!$D$39:$D$782,СВЦЭМ!$A$39:$A$782,$A149,СВЦЭМ!$B$39:$B$782,N$119)+'СЕТ СН'!$I$14+СВЦЭМ!$D$10+'СЕТ СН'!$I$5-'СЕТ СН'!$I$24</f>
        <v>4180.2165366400004</v>
      </c>
      <c r="O149" s="36">
        <f>SUMIFS(СВЦЭМ!$D$39:$D$782,СВЦЭМ!$A$39:$A$782,$A149,СВЦЭМ!$B$39:$B$782,O$119)+'СЕТ СН'!$I$14+СВЦЭМ!$D$10+'СЕТ СН'!$I$5-'СЕТ СН'!$I$24</f>
        <v>4241.7019670199998</v>
      </c>
      <c r="P149" s="36">
        <f>SUMIFS(СВЦЭМ!$D$39:$D$782,СВЦЭМ!$A$39:$A$782,$A149,СВЦЭМ!$B$39:$B$782,P$119)+'СЕТ СН'!$I$14+СВЦЭМ!$D$10+'СЕТ СН'!$I$5-'СЕТ СН'!$I$24</f>
        <v>4296.83162515</v>
      </c>
      <c r="Q149" s="36">
        <f>SUMIFS(СВЦЭМ!$D$39:$D$782,СВЦЭМ!$A$39:$A$782,$A149,СВЦЭМ!$B$39:$B$782,Q$119)+'СЕТ СН'!$I$14+СВЦЭМ!$D$10+'СЕТ СН'!$I$5-'СЕТ СН'!$I$24</f>
        <v>4268.8652596700003</v>
      </c>
      <c r="R149" s="36">
        <f>SUMIFS(СВЦЭМ!$D$39:$D$782,СВЦЭМ!$A$39:$A$782,$A149,СВЦЭМ!$B$39:$B$782,R$119)+'СЕТ СН'!$I$14+СВЦЭМ!$D$10+'СЕТ СН'!$I$5-'СЕТ СН'!$I$24</f>
        <v>4212.3021117200005</v>
      </c>
      <c r="S149" s="36">
        <f>SUMIFS(СВЦЭМ!$D$39:$D$782,СВЦЭМ!$A$39:$A$782,$A149,СВЦЭМ!$B$39:$B$782,S$119)+'СЕТ СН'!$I$14+СВЦЭМ!$D$10+'СЕТ СН'!$I$5-'СЕТ СН'!$I$24</f>
        <v>4180.2422686999998</v>
      </c>
      <c r="T149" s="36">
        <f>SUMIFS(СВЦЭМ!$D$39:$D$782,СВЦЭМ!$A$39:$A$782,$A149,СВЦЭМ!$B$39:$B$782,T$119)+'СЕТ СН'!$I$14+СВЦЭМ!$D$10+'СЕТ СН'!$I$5-'СЕТ СН'!$I$24</f>
        <v>4150.7813080200003</v>
      </c>
      <c r="U149" s="36">
        <f>SUMIFS(СВЦЭМ!$D$39:$D$782,СВЦЭМ!$A$39:$A$782,$A149,СВЦЭМ!$B$39:$B$782,U$119)+'СЕТ СН'!$I$14+СВЦЭМ!$D$10+'СЕТ СН'!$I$5-'СЕТ СН'!$I$24</f>
        <v>4113.0814669299998</v>
      </c>
      <c r="V149" s="36">
        <f>SUMIFS(СВЦЭМ!$D$39:$D$782,СВЦЭМ!$A$39:$A$782,$A149,СВЦЭМ!$B$39:$B$782,V$119)+'СЕТ СН'!$I$14+СВЦЭМ!$D$10+'СЕТ СН'!$I$5-'СЕТ СН'!$I$24</f>
        <v>4110.4014993800001</v>
      </c>
      <c r="W149" s="36">
        <f>SUMIFS(СВЦЭМ!$D$39:$D$782,СВЦЭМ!$A$39:$A$782,$A149,СВЦЭМ!$B$39:$B$782,W$119)+'СЕТ СН'!$I$14+СВЦЭМ!$D$10+'СЕТ СН'!$I$5-'СЕТ СН'!$I$24</f>
        <v>4117.7801460499995</v>
      </c>
      <c r="X149" s="36">
        <f>SUMIFS(СВЦЭМ!$D$39:$D$782,СВЦЭМ!$A$39:$A$782,$A149,СВЦЭМ!$B$39:$B$782,X$119)+'СЕТ СН'!$I$14+СВЦЭМ!$D$10+'СЕТ СН'!$I$5-'СЕТ СН'!$I$24</f>
        <v>4139.73765422</v>
      </c>
      <c r="Y149" s="36">
        <f>SUMIFS(СВЦЭМ!$D$39:$D$782,СВЦЭМ!$A$39:$A$782,$A149,СВЦЭМ!$B$39:$B$782,Y$119)+'СЕТ СН'!$I$14+СВЦЭМ!$D$10+'СЕТ СН'!$I$5-'СЕТ СН'!$I$24</f>
        <v>4161.3015753</v>
      </c>
    </row>
    <row r="150" spans="1:27" ht="15.75" x14ac:dyDescent="0.2">
      <c r="A150" s="35">
        <f t="shared" si="3"/>
        <v>44651</v>
      </c>
      <c r="B150" s="36">
        <f>SUMIFS(СВЦЭМ!$D$39:$D$782,СВЦЭМ!$A$39:$A$782,$A150,СВЦЭМ!$B$39:$B$782,B$119)+'СЕТ СН'!$I$14+СВЦЭМ!$D$10+'СЕТ СН'!$I$5-'СЕТ СН'!$I$24</f>
        <v>4156.4910775999997</v>
      </c>
      <c r="C150" s="36">
        <f>SUMIFS(СВЦЭМ!$D$39:$D$782,СВЦЭМ!$A$39:$A$782,$A150,СВЦЭМ!$B$39:$B$782,C$119)+'СЕТ СН'!$I$14+СВЦЭМ!$D$10+'СЕТ СН'!$I$5-'СЕТ СН'!$I$24</f>
        <v>4156.6716059800001</v>
      </c>
      <c r="D150" s="36">
        <f>SUMIFS(СВЦЭМ!$D$39:$D$782,СВЦЭМ!$A$39:$A$782,$A150,СВЦЭМ!$B$39:$B$782,D$119)+'СЕТ СН'!$I$14+СВЦЭМ!$D$10+'СЕТ СН'!$I$5-'СЕТ СН'!$I$24</f>
        <v>4229.1377118399996</v>
      </c>
      <c r="E150" s="36">
        <f>SUMIFS(СВЦЭМ!$D$39:$D$782,СВЦЭМ!$A$39:$A$782,$A150,СВЦЭМ!$B$39:$B$782,E$119)+'СЕТ СН'!$I$14+СВЦЭМ!$D$10+'СЕТ СН'!$I$5-'СЕТ СН'!$I$24</f>
        <v>4304.0713179900004</v>
      </c>
      <c r="F150" s="36">
        <f>SUMIFS(СВЦЭМ!$D$39:$D$782,СВЦЭМ!$A$39:$A$782,$A150,СВЦЭМ!$B$39:$B$782,F$119)+'СЕТ СН'!$I$14+СВЦЭМ!$D$10+'СЕТ СН'!$I$5-'СЕТ СН'!$I$24</f>
        <v>4301.4545776100003</v>
      </c>
      <c r="G150" s="36">
        <f>SUMIFS(СВЦЭМ!$D$39:$D$782,СВЦЭМ!$A$39:$A$782,$A150,СВЦЭМ!$B$39:$B$782,G$119)+'СЕТ СН'!$I$14+СВЦЭМ!$D$10+'СЕТ СН'!$I$5-'СЕТ СН'!$I$24</f>
        <v>4296.4703915199998</v>
      </c>
      <c r="H150" s="36">
        <f>SUMIFS(СВЦЭМ!$D$39:$D$782,СВЦЭМ!$A$39:$A$782,$A150,СВЦЭМ!$B$39:$B$782,H$119)+'СЕТ СН'!$I$14+СВЦЭМ!$D$10+'СЕТ СН'!$I$5-'СЕТ СН'!$I$24</f>
        <v>4238.3659144100002</v>
      </c>
      <c r="I150" s="36">
        <f>SUMIFS(СВЦЭМ!$D$39:$D$782,СВЦЭМ!$A$39:$A$782,$A150,СВЦЭМ!$B$39:$B$782,I$119)+'СЕТ СН'!$I$14+СВЦЭМ!$D$10+'СЕТ СН'!$I$5-'СЕТ СН'!$I$24</f>
        <v>4161.9356555499999</v>
      </c>
      <c r="J150" s="36">
        <f>SUMIFS(СВЦЭМ!$D$39:$D$782,СВЦЭМ!$A$39:$A$782,$A150,СВЦЭМ!$B$39:$B$782,J$119)+'СЕТ СН'!$I$14+СВЦЭМ!$D$10+'СЕТ СН'!$I$5-'СЕТ СН'!$I$24</f>
        <v>4128.4935952100004</v>
      </c>
      <c r="K150" s="36">
        <f>SUMIFS(СВЦЭМ!$D$39:$D$782,СВЦЭМ!$A$39:$A$782,$A150,СВЦЭМ!$B$39:$B$782,K$119)+'СЕТ СН'!$I$14+СВЦЭМ!$D$10+'СЕТ СН'!$I$5-'СЕТ СН'!$I$24</f>
        <v>4126.7854256999999</v>
      </c>
      <c r="L150" s="36">
        <f>SUMIFS(СВЦЭМ!$D$39:$D$782,СВЦЭМ!$A$39:$A$782,$A150,СВЦЭМ!$B$39:$B$782,L$119)+'СЕТ СН'!$I$14+СВЦЭМ!$D$10+'СЕТ СН'!$I$5-'СЕТ СН'!$I$24</f>
        <v>4156.6553009999998</v>
      </c>
      <c r="M150" s="36">
        <f>SUMIFS(СВЦЭМ!$D$39:$D$782,СВЦЭМ!$A$39:$A$782,$A150,СВЦЭМ!$B$39:$B$782,M$119)+'СЕТ СН'!$I$14+СВЦЭМ!$D$10+'СЕТ СН'!$I$5-'СЕТ СН'!$I$24</f>
        <v>4186.4276865100001</v>
      </c>
      <c r="N150" s="36">
        <f>SUMIFS(СВЦЭМ!$D$39:$D$782,СВЦЭМ!$A$39:$A$782,$A150,СВЦЭМ!$B$39:$B$782,N$119)+'СЕТ СН'!$I$14+СВЦЭМ!$D$10+'СЕТ СН'!$I$5-'СЕТ СН'!$I$24</f>
        <v>4214.6618877600004</v>
      </c>
      <c r="O150" s="36">
        <f>SUMIFS(СВЦЭМ!$D$39:$D$782,СВЦЭМ!$A$39:$A$782,$A150,СВЦЭМ!$B$39:$B$782,O$119)+'СЕТ СН'!$I$14+СВЦЭМ!$D$10+'СЕТ СН'!$I$5-'СЕТ СН'!$I$24</f>
        <v>4258.0201518900003</v>
      </c>
      <c r="P150" s="36">
        <f>SUMIFS(СВЦЭМ!$D$39:$D$782,СВЦЭМ!$A$39:$A$782,$A150,СВЦЭМ!$B$39:$B$782,P$119)+'СЕТ СН'!$I$14+СВЦЭМ!$D$10+'СЕТ СН'!$I$5-'СЕТ СН'!$I$24</f>
        <v>4281.6462281700005</v>
      </c>
      <c r="Q150" s="36">
        <f>SUMIFS(СВЦЭМ!$D$39:$D$782,СВЦЭМ!$A$39:$A$782,$A150,СВЦЭМ!$B$39:$B$782,Q$119)+'СЕТ СН'!$I$14+СВЦЭМ!$D$10+'СЕТ СН'!$I$5-'СЕТ СН'!$I$24</f>
        <v>4250.3914986199998</v>
      </c>
      <c r="R150" s="36">
        <f>SUMIFS(СВЦЭМ!$D$39:$D$782,СВЦЭМ!$A$39:$A$782,$A150,СВЦЭМ!$B$39:$B$782,R$119)+'СЕТ СН'!$I$14+СВЦЭМ!$D$10+'СЕТ СН'!$I$5-'СЕТ СН'!$I$24</f>
        <v>4140.4859784600003</v>
      </c>
      <c r="S150" s="36">
        <f>SUMIFS(СВЦЭМ!$D$39:$D$782,СВЦЭМ!$A$39:$A$782,$A150,СВЦЭМ!$B$39:$B$782,S$119)+'СЕТ СН'!$I$14+СВЦЭМ!$D$10+'СЕТ СН'!$I$5-'СЕТ СН'!$I$24</f>
        <v>4018.4839241999998</v>
      </c>
      <c r="T150" s="36">
        <f>SUMIFS(СВЦЭМ!$D$39:$D$782,СВЦЭМ!$A$39:$A$782,$A150,СВЦЭМ!$B$39:$B$782,T$119)+'СЕТ СН'!$I$14+СВЦЭМ!$D$10+'СЕТ СН'!$I$5-'СЕТ СН'!$I$24</f>
        <v>3924.8009269300001</v>
      </c>
      <c r="U150" s="36">
        <f>SUMIFS(СВЦЭМ!$D$39:$D$782,СВЦЭМ!$A$39:$A$782,$A150,СВЦЭМ!$B$39:$B$782,U$119)+'СЕТ СН'!$I$14+СВЦЭМ!$D$10+'СЕТ СН'!$I$5-'СЕТ СН'!$I$24</f>
        <v>3956.13912949</v>
      </c>
      <c r="V150" s="36">
        <f>SUMIFS(СВЦЭМ!$D$39:$D$782,СВЦЭМ!$A$39:$A$782,$A150,СВЦЭМ!$B$39:$B$782,V$119)+'СЕТ СН'!$I$14+СВЦЭМ!$D$10+'СЕТ СН'!$I$5-'СЕТ СН'!$I$24</f>
        <v>4011.37549064</v>
      </c>
      <c r="W150" s="36">
        <f>SUMIFS(СВЦЭМ!$D$39:$D$782,СВЦЭМ!$A$39:$A$782,$A150,СВЦЭМ!$B$39:$B$782,W$119)+'СЕТ СН'!$I$14+СВЦЭМ!$D$10+'СЕТ СН'!$I$5-'СЕТ СН'!$I$24</f>
        <v>4109.5930232999999</v>
      </c>
      <c r="X150" s="36">
        <f>SUMIFS(СВЦЭМ!$D$39:$D$782,СВЦЭМ!$A$39:$A$782,$A150,СВЦЭМ!$B$39:$B$782,X$119)+'СЕТ СН'!$I$14+СВЦЭМ!$D$10+'СЕТ СН'!$I$5-'СЕТ СН'!$I$24</f>
        <v>4143.8916063100005</v>
      </c>
      <c r="Y150" s="36">
        <f>SUMIFS(СВЦЭМ!$D$39:$D$782,СВЦЭМ!$A$39:$A$782,$A150,СВЦЭМ!$B$39:$B$782,Y$119)+'СЕТ СН'!$I$14+СВЦЭМ!$D$10+'СЕТ СН'!$I$5-'СЕТ СН'!$I$24</f>
        <v>4180.1309157100004</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01.03.2022</v>
      </c>
      <c r="B156" s="36">
        <f>SUMIFS(СВЦЭМ!$E$39:$E$782,СВЦЭМ!$A$39:$A$782,$A156,СВЦЭМ!$B$39:$B$782,B$155)+'СЕТ СН'!$F$15</f>
        <v>149.49053744</v>
      </c>
      <c r="C156" s="36">
        <f>SUMIFS(СВЦЭМ!$E$39:$E$782,СВЦЭМ!$A$39:$A$782,$A156,СВЦЭМ!$B$39:$B$782,C$155)+'СЕТ СН'!$F$15</f>
        <v>154.14909168</v>
      </c>
      <c r="D156" s="36">
        <f>SUMIFS(СВЦЭМ!$E$39:$E$782,СВЦЭМ!$A$39:$A$782,$A156,СВЦЭМ!$B$39:$B$782,D$155)+'СЕТ СН'!$F$15</f>
        <v>157.4122266</v>
      </c>
      <c r="E156" s="36">
        <f>SUMIFS(СВЦЭМ!$E$39:$E$782,СВЦЭМ!$A$39:$A$782,$A156,СВЦЭМ!$B$39:$B$782,E$155)+'СЕТ СН'!$F$15</f>
        <v>156.36722214</v>
      </c>
      <c r="F156" s="36">
        <f>SUMIFS(СВЦЭМ!$E$39:$E$782,СВЦЭМ!$A$39:$A$782,$A156,СВЦЭМ!$B$39:$B$782,F$155)+'СЕТ СН'!$F$15</f>
        <v>155.64993235</v>
      </c>
      <c r="G156" s="36">
        <f>SUMIFS(СВЦЭМ!$E$39:$E$782,СВЦЭМ!$A$39:$A$782,$A156,СВЦЭМ!$B$39:$B$782,G$155)+'СЕТ СН'!$F$15</f>
        <v>155.10893272000001</v>
      </c>
      <c r="H156" s="36">
        <f>SUMIFS(СВЦЭМ!$E$39:$E$782,СВЦЭМ!$A$39:$A$782,$A156,СВЦЭМ!$B$39:$B$782,H$155)+'СЕТ СН'!$F$15</f>
        <v>147.26212688999999</v>
      </c>
      <c r="I156" s="36">
        <f>SUMIFS(СВЦЭМ!$E$39:$E$782,СВЦЭМ!$A$39:$A$782,$A156,СВЦЭМ!$B$39:$B$782,I$155)+'СЕТ СН'!$F$15</f>
        <v>143.69614154000001</v>
      </c>
      <c r="J156" s="36">
        <f>SUMIFS(СВЦЭМ!$E$39:$E$782,СВЦЭМ!$A$39:$A$782,$A156,СВЦЭМ!$B$39:$B$782,J$155)+'СЕТ СН'!$F$15</f>
        <v>138.18723933999999</v>
      </c>
      <c r="K156" s="36">
        <f>SUMIFS(СВЦЭМ!$E$39:$E$782,СВЦЭМ!$A$39:$A$782,$A156,СВЦЭМ!$B$39:$B$782,K$155)+'СЕТ СН'!$F$15</f>
        <v>139.86169513999999</v>
      </c>
      <c r="L156" s="36">
        <f>SUMIFS(СВЦЭМ!$E$39:$E$782,СВЦЭМ!$A$39:$A$782,$A156,СВЦЭМ!$B$39:$B$782,L$155)+'СЕТ СН'!$F$15</f>
        <v>138.16853089</v>
      </c>
      <c r="M156" s="36">
        <f>SUMIFS(СВЦЭМ!$E$39:$E$782,СВЦЭМ!$A$39:$A$782,$A156,СВЦЭМ!$B$39:$B$782,M$155)+'СЕТ СН'!$F$15</f>
        <v>142.98748140999999</v>
      </c>
      <c r="N156" s="36">
        <f>SUMIFS(СВЦЭМ!$E$39:$E$782,СВЦЭМ!$A$39:$A$782,$A156,СВЦЭМ!$B$39:$B$782,N$155)+'СЕТ СН'!$F$15</f>
        <v>147.99895015000001</v>
      </c>
      <c r="O156" s="36">
        <f>SUMIFS(СВЦЭМ!$E$39:$E$782,СВЦЭМ!$A$39:$A$782,$A156,СВЦЭМ!$B$39:$B$782,O$155)+'СЕТ СН'!$F$15</f>
        <v>151.5199508</v>
      </c>
      <c r="P156" s="36">
        <f>SUMIFS(СВЦЭМ!$E$39:$E$782,СВЦЭМ!$A$39:$A$782,$A156,СВЦЭМ!$B$39:$B$782,P$155)+'СЕТ СН'!$F$15</f>
        <v>152.26235043</v>
      </c>
      <c r="Q156" s="36">
        <f>SUMIFS(СВЦЭМ!$E$39:$E$782,СВЦЭМ!$A$39:$A$782,$A156,СВЦЭМ!$B$39:$B$782,Q$155)+'СЕТ СН'!$F$15</f>
        <v>150.73866150000001</v>
      </c>
      <c r="R156" s="36">
        <f>SUMIFS(СВЦЭМ!$E$39:$E$782,СВЦЭМ!$A$39:$A$782,$A156,СВЦЭМ!$B$39:$B$782,R$155)+'СЕТ СН'!$F$15</f>
        <v>146.67417567000001</v>
      </c>
      <c r="S156" s="36">
        <f>SUMIFS(СВЦЭМ!$E$39:$E$782,СВЦЭМ!$A$39:$A$782,$A156,СВЦЭМ!$B$39:$B$782,S$155)+'СЕТ СН'!$F$15</f>
        <v>142.91939783000001</v>
      </c>
      <c r="T156" s="36">
        <f>SUMIFS(СВЦЭМ!$E$39:$E$782,СВЦЭМ!$A$39:$A$782,$A156,СВЦЭМ!$B$39:$B$782,T$155)+'СЕТ СН'!$F$15</f>
        <v>136.83012725</v>
      </c>
      <c r="U156" s="36">
        <f>SUMIFS(СВЦЭМ!$E$39:$E$782,СВЦЭМ!$A$39:$A$782,$A156,СВЦЭМ!$B$39:$B$782,U$155)+'СЕТ СН'!$F$15</f>
        <v>134.53921914</v>
      </c>
      <c r="V156" s="36">
        <f>SUMIFS(СВЦЭМ!$E$39:$E$782,СВЦЭМ!$A$39:$A$782,$A156,СВЦЭМ!$B$39:$B$782,V$155)+'СЕТ СН'!$F$15</f>
        <v>136.24102529999999</v>
      </c>
      <c r="W156" s="36">
        <f>SUMIFS(СВЦЭМ!$E$39:$E$782,СВЦЭМ!$A$39:$A$782,$A156,СВЦЭМ!$B$39:$B$782,W$155)+'СЕТ СН'!$F$15</f>
        <v>137.47383884999999</v>
      </c>
      <c r="X156" s="36">
        <f>SUMIFS(СВЦЭМ!$E$39:$E$782,СВЦЭМ!$A$39:$A$782,$A156,СВЦЭМ!$B$39:$B$782,X$155)+'СЕТ СН'!$F$15</f>
        <v>142.18445874</v>
      </c>
      <c r="Y156" s="36">
        <f>SUMIFS(СВЦЭМ!$E$39:$E$782,СВЦЭМ!$A$39:$A$782,$A156,СВЦЭМ!$B$39:$B$782,Y$155)+'СЕТ СН'!$F$15</f>
        <v>147.38268872</v>
      </c>
      <c r="AA156" s="45"/>
    </row>
    <row r="157" spans="1:27" ht="15.75" x14ac:dyDescent="0.2">
      <c r="A157" s="35">
        <f>A156+1</f>
        <v>44622</v>
      </c>
      <c r="B157" s="36">
        <f>SUMIFS(СВЦЭМ!$E$39:$E$782,СВЦЭМ!$A$39:$A$782,$A157,СВЦЭМ!$B$39:$B$782,B$155)+'СЕТ СН'!$F$15</f>
        <v>151.33054769</v>
      </c>
      <c r="C157" s="36">
        <f>SUMIFS(СВЦЭМ!$E$39:$E$782,СВЦЭМ!$A$39:$A$782,$A157,СВЦЭМ!$B$39:$B$782,C$155)+'СЕТ СН'!$F$15</f>
        <v>157.20968038000001</v>
      </c>
      <c r="D157" s="36">
        <f>SUMIFS(СВЦЭМ!$E$39:$E$782,СВЦЭМ!$A$39:$A$782,$A157,СВЦЭМ!$B$39:$B$782,D$155)+'СЕТ СН'!$F$15</f>
        <v>163.08386050999999</v>
      </c>
      <c r="E157" s="36">
        <f>SUMIFS(СВЦЭМ!$E$39:$E$782,СВЦЭМ!$A$39:$A$782,$A157,СВЦЭМ!$B$39:$B$782,E$155)+'СЕТ СН'!$F$15</f>
        <v>166.43362585</v>
      </c>
      <c r="F157" s="36">
        <f>SUMIFS(СВЦЭМ!$E$39:$E$782,СВЦЭМ!$A$39:$A$782,$A157,СВЦЭМ!$B$39:$B$782,F$155)+'СЕТ СН'!$F$15</f>
        <v>169.80860016</v>
      </c>
      <c r="G157" s="36">
        <f>SUMIFS(СВЦЭМ!$E$39:$E$782,СВЦЭМ!$A$39:$A$782,$A157,СВЦЭМ!$B$39:$B$782,G$155)+'СЕТ СН'!$F$15</f>
        <v>163.86818425000001</v>
      </c>
      <c r="H157" s="36">
        <f>SUMIFS(СВЦЭМ!$E$39:$E$782,СВЦЭМ!$A$39:$A$782,$A157,СВЦЭМ!$B$39:$B$782,H$155)+'СЕТ СН'!$F$15</f>
        <v>153.81678375999999</v>
      </c>
      <c r="I157" s="36">
        <f>SUMIFS(СВЦЭМ!$E$39:$E$782,СВЦЭМ!$A$39:$A$782,$A157,СВЦЭМ!$B$39:$B$782,I$155)+'СЕТ СН'!$F$15</f>
        <v>147.68057622000001</v>
      </c>
      <c r="J157" s="36">
        <f>SUMIFS(СВЦЭМ!$E$39:$E$782,СВЦЭМ!$A$39:$A$782,$A157,СВЦЭМ!$B$39:$B$782,J$155)+'СЕТ СН'!$F$15</f>
        <v>140.45443976999999</v>
      </c>
      <c r="K157" s="36">
        <f>SUMIFS(СВЦЭМ!$E$39:$E$782,СВЦЭМ!$A$39:$A$782,$A157,СВЦЭМ!$B$39:$B$782,K$155)+'СЕТ СН'!$F$15</f>
        <v>138.83673691000001</v>
      </c>
      <c r="L157" s="36">
        <f>SUMIFS(СВЦЭМ!$E$39:$E$782,СВЦЭМ!$A$39:$A$782,$A157,СВЦЭМ!$B$39:$B$782,L$155)+'СЕТ СН'!$F$15</f>
        <v>139.82787468000001</v>
      </c>
      <c r="M157" s="36">
        <f>SUMIFS(СВЦЭМ!$E$39:$E$782,СВЦЭМ!$A$39:$A$782,$A157,СВЦЭМ!$B$39:$B$782,M$155)+'СЕТ СН'!$F$15</f>
        <v>144.87896907000001</v>
      </c>
      <c r="N157" s="36">
        <f>SUMIFS(СВЦЭМ!$E$39:$E$782,СВЦЭМ!$A$39:$A$782,$A157,СВЦЭМ!$B$39:$B$782,N$155)+'СЕТ СН'!$F$15</f>
        <v>150.69278227000001</v>
      </c>
      <c r="O157" s="36">
        <f>SUMIFS(СВЦЭМ!$E$39:$E$782,СВЦЭМ!$A$39:$A$782,$A157,СВЦЭМ!$B$39:$B$782,O$155)+'СЕТ СН'!$F$15</f>
        <v>156.09657141</v>
      </c>
      <c r="P157" s="36">
        <f>SUMIFS(СВЦЭМ!$E$39:$E$782,СВЦЭМ!$A$39:$A$782,$A157,СВЦЭМ!$B$39:$B$782,P$155)+'СЕТ СН'!$F$15</f>
        <v>158.74928169</v>
      </c>
      <c r="Q157" s="36">
        <f>SUMIFS(СВЦЭМ!$E$39:$E$782,СВЦЭМ!$A$39:$A$782,$A157,СВЦЭМ!$B$39:$B$782,Q$155)+'СЕТ СН'!$F$15</f>
        <v>156.75161263999999</v>
      </c>
      <c r="R157" s="36">
        <f>SUMIFS(СВЦЭМ!$E$39:$E$782,СВЦЭМ!$A$39:$A$782,$A157,СВЦЭМ!$B$39:$B$782,R$155)+'СЕТ СН'!$F$15</f>
        <v>152.2721037</v>
      </c>
      <c r="S157" s="36">
        <f>SUMIFS(СВЦЭМ!$E$39:$E$782,СВЦЭМ!$A$39:$A$782,$A157,СВЦЭМ!$B$39:$B$782,S$155)+'СЕТ СН'!$F$15</f>
        <v>146.58252117000001</v>
      </c>
      <c r="T157" s="36">
        <f>SUMIFS(СВЦЭМ!$E$39:$E$782,СВЦЭМ!$A$39:$A$782,$A157,СВЦЭМ!$B$39:$B$782,T$155)+'СЕТ СН'!$F$15</f>
        <v>140.07262089</v>
      </c>
      <c r="U157" s="36">
        <f>SUMIFS(СВЦЭМ!$E$39:$E$782,СВЦЭМ!$A$39:$A$782,$A157,СВЦЭМ!$B$39:$B$782,U$155)+'СЕТ СН'!$F$15</f>
        <v>136.31831890000001</v>
      </c>
      <c r="V157" s="36">
        <f>SUMIFS(СВЦЭМ!$E$39:$E$782,СВЦЭМ!$A$39:$A$782,$A157,СВЦЭМ!$B$39:$B$782,V$155)+'СЕТ СН'!$F$15</f>
        <v>137.84167887000001</v>
      </c>
      <c r="W157" s="36">
        <f>SUMIFS(СВЦЭМ!$E$39:$E$782,СВЦЭМ!$A$39:$A$782,$A157,СВЦЭМ!$B$39:$B$782,W$155)+'СЕТ СН'!$F$15</f>
        <v>141.70476891999999</v>
      </c>
      <c r="X157" s="36">
        <f>SUMIFS(СВЦЭМ!$E$39:$E$782,СВЦЭМ!$A$39:$A$782,$A157,СВЦЭМ!$B$39:$B$782,X$155)+'СЕТ СН'!$F$15</f>
        <v>146.94989333999999</v>
      </c>
      <c r="Y157" s="36">
        <f>SUMIFS(СВЦЭМ!$E$39:$E$782,СВЦЭМ!$A$39:$A$782,$A157,СВЦЭМ!$B$39:$B$782,Y$155)+'СЕТ СН'!$F$15</f>
        <v>152.13842552</v>
      </c>
    </row>
    <row r="158" spans="1:27" ht="15.75" x14ac:dyDescent="0.2">
      <c r="A158" s="35">
        <f t="shared" ref="A158:A186" si="4">A157+1</f>
        <v>44623</v>
      </c>
      <c r="B158" s="36">
        <f>SUMIFS(СВЦЭМ!$E$39:$E$782,СВЦЭМ!$A$39:$A$782,$A158,СВЦЭМ!$B$39:$B$782,B$155)+'СЕТ СН'!$F$15</f>
        <v>151.48656219</v>
      </c>
      <c r="C158" s="36">
        <f>SUMIFS(СВЦЭМ!$E$39:$E$782,СВЦЭМ!$A$39:$A$782,$A158,СВЦЭМ!$B$39:$B$782,C$155)+'СЕТ СН'!$F$15</f>
        <v>156.66785985000001</v>
      </c>
      <c r="D158" s="36">
        <f>SUMIFS(СВЦЭМ!$E$39:$E$782,СВЦЭМ!$A$39:$A$782,$A158,СВЦЭМ!$B$39:$B$782,D$155)+'СЕТ СН'!$F$15</f>
        <v>162.37438993999999</v>
      </c>
      <c r="E158" s="36">
        <f>SUMIFS(СВЦЭМ!$E$39:$E$782,СВЦЭМ!$A$39:$A$782,$A158,СВЦЭМ!$B$39:$B$782,E$155)+'СЕТ СН'!$F$15</f>
        <v>164.38491877999999</v>
      </c>
      <c r="F158" s="36">
        <f>SUMIFS(СВЦЭМ!$E$39:$E$782,СВЦЭМ!$A$39:$A$782,$A158,СВЦЭМ!$B$39:$B$782,F$155)+'СЕТ СН'!$F$15</f>
        <v>164.85933639000001</v>
      </c>
      <c r="G158" s="36">
        <f>SUMIFS(СВЦЭМ!$E$39:$E$782,СВЦЭМ!$A$39:$A$782,$A158,СВЦЭМ!$B$39:$B$782,G$155)+'СЕТ СН'!$F$15</f>
        <v>162.83634280999999</v>
      </c>
      <c r="H158" s="36">
        <f>SUMIFS(СВЦЭМ!$E$39:$E$782,СВЦЭМ!$A$39:$A$782,$A158,СВЦЭМ!$B$39:$B$782,H$155)+'СЕТ СН'!$F$15</f>
        <v>152.23965631999999</v>
      </c>
      <c r="I158" s="36">
        <f>SUMIFS(СВЦЭМ!$E$39:$E$782,СВЦЭМ!$A$39:$A$782,$A158,СВЦЭМ!$B$39:$B$782,I$155)+'СЕТ СН'!$F$15</f>
        <v>146.84616155000001</v>
      </c>
      <c r="J158" s="36">
        <f>SUMIFS(СВЦЭМ!$E$39:$E$782,СВЦЭМ!$A$39:$A$782,$A158,СВЦЭМ!$B$39:$B$782,J$155)+'СЕТ СН'!$F$15</f>
        <v>143.93139081000001</v>
      </c>
      <c r="K158" s="36">
        <f>SUMIFS(СВЦЭМ!$E$39:$E$782,СВЦЭМ!$A$39:$A$782,$A158,СВЦЭМ!$B$39:$B$782,K$155)+'СЕТ СН'!$F$15</f>
        <v>141.23267935999999</v>
      </c>
      <c r="L158" s="36">
        <f>SUMIFS(СВЦЭМ!$E$39:$E$782,СВЦЭМ!$A$39:$A$782,$A158,СВЦЭМ!$B$39:$B$782,L$155)+'СЕТ СН'!$F$15</f>
        <v>141.87055004000001</v>
      </c>
      <c r="M158" s="36">
        <f>SUMIFS(СВЦЭМ!$E$39:$E$782,СВЦЭМ!$A$39:$A$782,$A158,СВЦЭМ!$B$39:$B$782,M$155)+'СЕТ СН'!$F$15</f>
        <v>148.56080790999999</v>
      </c>
      <c r="N158" s="36">
        <f>SUMIFS(СВЦЭМ!$E$39:$E$782,СВЦЭМ!$A$39:$A$782,$A158,СВЦЭМ!$B$39:$B$782,N$155)+'СЕТ СН'!$F$15</f>
        <v>154.22840490999999</v>
      </c>
      <c r="O158" s="36">
        <f>SUMIFS(СВЦЭМ!$E$39:$E$782,СВЦЭМ!$A$39:$A$782,$A158,СВЦЭМ!$B$39:$B$782,O$155)+'СЕТ СН'!$F$15</f>
        <v>159.79864425</v>
      </c>
      <c r="P158" s="36">
        <f>SUMIFS(СВЦЭМ!$E$39:$E$782,СВЦЭМ!$A$39:$A$782,$A158,СВЦЭМ!$B$39:$B$782,P$155)+'СЕТ СН'!$F$15</f>
        <v>159.71805856</v>
      </c>
      <c r="Q158" s="36">
        <f>SUMIFS(СВЦЭМ!$E$39:$E$782,СВЦЭМ!$A$39:$A$782,$A158,СВЦЭМ!$B$39:$B$782,Q$155)+'СЕТ СН'!$F$15</f>
        <v>156.41781361</v>
      </c>
      <c r="R158" s="36">
        <f>SUMIFS(СВЦЭМ!$E$39:$E$782,СВЦЭМ!$A$39:$A$782,$A158,СВЦЭМ!$B$39:$B$782,R$155)+'СЕТ СН'!$F$15</f>
        <v>152.04301658</v>
      </c>
      <c r="S158" s="36">
        <f>SUMIFS(СВЦЭМ!$E$39:$E$782,СВЦЭМ!$A$39:$A$782,$A158,СВЦЭМ!$B$39:$B$782,S$155)+'СЕТ СН'!$F$15</f>
        <v>145.20574285999999</v>
      </c>
      <c r="T158" s="36">
        <f>SUMIFS(СВЦЭМ!$E$39:$E$782,СВЦЭМ!$A$39:$A$782,$A158,СВЦЭМ!$B$39:$B$782,T$155)+'СЕТ СН'!$F$15</f>
        <v>138.14877092</v>
      </c>
      <c r="U158" s="36">
        <f>SUMIFS(СВЦЭМ!$E$39:$E$782,СВЦЭМ!$A$39:$A$782,$A158,СВЦЭМ!$B$39:$B$782,U$155)+'СЕТ СН'!$F$15</f>
        <v>138.07373147000001</v>
      </c>
      <c r="V158" s="36">
        <f>SUMIFS(СВЦЭМ!$E$39:$E$782,СВЦЭМ!$A$39:$A$782,$A158,СВЦЭМ!$B$39:$B$782,V$155)+'СЕТ СН'!$F$15</f>
        <v>138.80016541000001</v>
      </c>
      <c r="W158" s="36">
        <f>SUMIFS(СВЦЭМ!$E$39:$E$782,СВЦЭМ!$A$39:$A$782,$A158,СВЦЭМ!$B$39:$B$782,W$155)+'СЕТ СН'!$F$15</f>
        <v>142.26426161000001</v>
      </c>
      <c r="X158" s="36">
        <f>SUMIFS(СВЦЭМ!$E$39:$E$782,СВЦЭМ!$A$39:$A$782,$A158,СВЦЭМ!$B$39:$B$782,X$155)+'СЕТ СН'!$F$15</f>
        <v>143.88235326</v>
      </c>
      <c r="Y158" s="36">
        <f>SUMIFS(СВЦЭМ!$E$39:$E$782,СВЦЭМ!$A$39:$A$782,$A158,СВЦЭМ!$B$39:$B$782,Y$155)+'СЕТ СН'!$F$15</f>
        <v>147.79432563</v>
      </c>
    </row>
    <row r="159" spans="1:27" ht="15.75" x14ac:dyDescent="0.2">
      <c r="A159" s="35">
        <f t="shared" si="4"/>
        <v>44624</v>
      </c>
      <c r="B159" s="36">
        <f>SUMIFS(СВЦЭМ!$E$39:$E$782,СВЦЭМ!$A$39:$A$782,$A159,СВЦЭМ!$B$39:$B$782,B$155)+'СЕТ СН'!$F$15</f>
        <v>150.20560925999999</v>
      </c>
      <c r="C159" s="36">
        <f>SUMIFS(СВЦЭМ!$E$39:$E$782,СВЦЭМ!$A$39:$A$782,$A159,СВЦЭМ!$B$39:$B$782,C$155)+'СЕТ СН'!$F$15</f>
        <v>154.87623528</v>
      </c>
      <c r="D159" s="36">
        <f>SUMIFS(СВЦЭМ!$E$39:$E$782,СВЦЭМ!$A$39:$A$782,$A159,СВЦЭМ!$B$39:$B$782,D$155)+'СЕТ СН'!$F$15</f>
        <v>161.69486669</v>
      </c>
      <c r="E159" s="36">
        <f>SUMIFS(СВЦЭМ!$E$39:$E$782,СВЦЭМ!$A$39:$A$782,$A159,СВЦЭМ!$B$39:$B$782,E$155)+'СЕТ СН'!$F$15</f>
        <v>163.68115668999999</v>
      </c>
      <c r="F159" s="36">
        <f>SUMIFS(СВЦЭМ!$E$39:$E$782,СВЦЭМ!$A$39:$A$782,$A159,СВЦЭМ!$B$39:$B$782,F$155)+'СЕТ СН'!$F$15</f>
        <v>164.28531896999999</v>
      </c>
      <c r="G159" s="36">
        <f>SUMIFS(СВЦЭМ!$E$39:$E$782,СВЦЭМ!$A$39:$A$782,$A159,СВЦЭМ!$B$39:$B$782,G$155)+'СЕТ СН'!$F$15</f>
        <v>160.07594696000001</v>
      </c>
      <c r="H159" s="36">
        <f>SUMIFS(СВЦЭМ!$E$39:$E$782,СВЦЭМ!$A$39:$A$782,$A159,СВЦЭМ!$B$39:$B$782,H$155)+'СЕТ СН'!$F$15</f>
        <v>150.60463218999999</v>
      </c>
      <c r="I159" s="36">
        <f>SUMIFS(СВЦЭМ!$E$39:$E$782,СВЦЭМ!$A$39:$A$782,$A159,СВЦЭМ!$B$39:$B$782,I$155)+'СЕТ СН'!$F$15</f>
        <v>143.74938945</v>
      </c>
      <c r="J159" s="36">
        <f>SUMIFS(СВЦЭМ!$E$39:$E$782,СВЦЭМ!$A$39:$A$782,$A159,СВЦЭМ!$B$39:$B$782,J$155)+'СЕТ СН'!$F$15</f>
        <v>142.04490261999999</v>
      </c>
      <c r="K159" s="36">
        <f>SUMIFS(СВЦЭМ!$E$39:$E$782,СВЦЭМ!$A$39:$A$782,$A159,СВЦЭМ!$B$39:$B$782,K$155)+'СЕТ СН'!$F$15</f>
        <v>140.96868376</v>
      </c>
      <c r="L159" s="36">
        <f>SUMIFS(СВЦЭМ!$E$39:$E$782,СВЦЭМ!$A$39:$A$782,$A159,СВЦЭМ!$B$39:$B$782,L$155)+'СЕТ СН'!$F$15</f>
        <v>142.24588301</v>
      </c>
      <c r="M159" s="36">
        <f>SUMIFS(СВЦЭМ!$E$39:$E$782,СВЦЭМ!$A$39:$A$782,$A159,СВЦЭМ!$B$39:$B$782,M$155)+'СЕТ СН'!$F$15</f>
        <v>147.38578186000001</v>
      </c>
      <c r="N159" s="36">
        <f>SUMIFS(СВЦЭМ!$E$39:$E$782,СВЦЭМ!$A$39:$A$782,$A159,СВЦЭМ!$B$39:$B$782,N$155)+'СЕТ СН'!$F$15</f>
        <v>153.17687100000001</v>
      </c>
      <c r="O159" s="36">
        <f>SUMIFS(СВЦЭМ!$E$39:$E$782,СВЦЭМ!$A$39:$A$782,$A159,СВЦЭМ!$B$39:$B$782,O$155)+'СЕТ СН'!$F$15</f>
        <v>157.64554140000001</v>
      </c>
      <c r="P159" s="36">
        <f>SUMIFS(СВЦЭМ!$E$39:$E$782,СВЦЭМ!$A$39:$A$782,$A159,СВЦЭМ!$B$39:$B$782,P$155)+'СЕТ СН'!$F$15</f>
        <v>157.71723492999999</v>
      </c>
      <c r="Q159" s="36">
        <f>SUMIFS(СВЦЭМ!$E$39:$E$782,СВЦЭМ!$A$39:$A$782,$A159,СВЦЭМ!$B$39:$B$782,Q$155)+'СЕТ СН'!$F$15</f>
        <v>155.48926908999999</v>
      </c>
      <c r="R159" s="36">
        <f>SUMIFS(СВЦЭМ!$E$39:$E$782,СВЦЭМ!$A$39:$A$782,$A159,СВЦЭМ!$B$39:$B$782,R$155)+'СЕТ СН'!$F$15</f>
        <v>150.50429389999999</v>
      </c>
      <c r="S159" s="36">
        <f>SUMIFS(СВЦЭМ!$E$39:$E$782,СВЦЭМ!$A$39:$A$782,$A159,СВЦЭМ!$B$39:$B$782,S$155)+'СЕТ СН'!$F$15</f>
        <v>143.03742879000001</v>
      </c>
      <c r="T159" s="36">
        <f>SUMIFS(СВЦЭМ!$E$39:$E$782,СВЦЭМ!$A$39:$A$782,$A159,СВЦЭМ!$B$39:$B$782,T$155)+'СЕТ СН'!$F$15</f>
        <v>136.85137696999999</v>
      </c>
      <c r="U159" s="36">
        <f>SUMIFS(СВЦЭМ!$E$39:$E$782,СВЦЭМ!$A$39:$A$782,$A159,СВЦЭМ!$B$39:$B$782,U$155)+'СЕТ СН'!$F$15</f>
        <v>135.86154952999999</v>
      </c>
      <c r="V159" s="36">
        <f>SUMIFS(СВЦЭМ!$E$39:$E$782,СВЦЭМ!$A$39:$A$782,$A159,СВЦЭМ!$B$39:$B$782,V$155)+'СЕТ СН'!$F$15</f>
        <v>139.21451074999999</v>
      </c>
      <c r="W159" s="36">
        <f>SUMIFS(СВЦЭМ!$E$39:$E$782,СВЦЭМ!$A$39:$A$782,$A159,СВЦЭМ!$B$39:$B$782,W$155)+'СЕТ СН'!$F$15</f>
        <v>142.75169511999999</v>
      </c>
      <c r="X159" s="36">
        <f>SUMIFS(СВЦЭМ!$E$39:$E$782,СВЦЭМ!$A$39:$A$782,$A159,СВЦЭМ!$B$39:$B$782,X$155)+'СЕТ СН'!$F$15</f>
        <v>146.37098366000001</v>
      </c>
      <c r="Y159" s="36">
        <f>SUMIFS(СВЦЭМ!$E$39:$E$782,СВЦЭМ!$A$39:$A$782,$A159,СВЦЭМ!$B$39:$B$782,Y$155)+'СЕТ СН'!$F$15</f>
        <v>147.56293042999999</v>
      </c>
    </row>
    <row r="160" spans="1:27" ht="15.75" x14ac:dyDescent="0.2">
      <c r="A160" s="35">
        <f t="shared" si="4"/>
        <v>44625</v>
      </c>
      <c r="B160" s="36">
        <f>SUMIFS(СВЦЭМ!$E$39:$E$782,СВЦЭМ!$A$39:$A$782,$A160,СВЦЭМ!$B$39:$B$782,B$155)+'СЕТ СН'!$F$15</f>
        <v>148.55420168000001</v>
      </c>
      <c r="C160" s="36">
        <f>SUMIFS(СВЦЭМ!$E$39:$E$782,СВЦЭМ!$A$39:$A$782,$A160,СВЦЭМ!$B$39:$B$782,C$155)+'СЕТ СН'!$F$15</f>
        <v>152.65490983000001</v>
      </c>
      <c r="D160" s="36">
        <f>SUMIFS(СВЦЭМ!$E$39:$E$782,СВЦЭМ!$A$39:$A$782,$A160,СВЦЭМ!$B$39:$B$782,D$155)+'СЕТ СН'!$F$15</f>
        <v>157.54268562999999</v>
      </c>
      <c r="E160" s="36">
        <f>SUMIFS(СВЦЭМ!$E$39:$E$782,СВЦЭМ!$A$39:$A$782,$A160,СВЦЭМ!$B$39:$B$782,E$155)+'СЕТ СН'!$F$15</f>
        <v>159.95434259000001</v>
      </c>
      <c r="F160" s="36">
        <f>SUMIFS(СВЦЭМ!$E$39:$E$782,СВЦЭМ!$A$39:$A$782,$A160,СВЦЭМ!$B$39:$B$782,F$155)+'СЕТ СН'!$F$15</f>
        <v>161.61615648</v>
      </c>
      <c r="G160" s="36">
        <f>SUMIFS(СВЦЭМ!$E$39:$E$782,СВЦЭМ!$A$39:$A$782,$A160,СВЦЭМ!$B$39:$B$782,G$155)+'СЕТ СН'!$F$15</f>
        <v>157.53456115</v>
      </c>
      <c r="H160" s="36">
        <f>SUMIFS(СВЦЭМ!$E$39:$E$782,СВЦЭМ!$A$39:$A$782,$A160,СВЦЭМ!$B$39:$B$782,H$155)+'СЕТ СН'!$F$15</f>
        <v>149.42966457</v>
      </c>
      <c r="I160" s="36">
        <f>SUMIFS(СВЦЭМ!$E$39:$E$782,СВЦЭМ!$A$39:$A$782,$A160,СВЦЭМ!$B$39:$B$782,I$155)+'СЕТ СН'!$F$15</f>
        <v>140.49377928000001</v>
      </c>
      <c r="J160" s="36">
        <f>SUMIFS(СВЦЭМ!$E$39:$E$782,СВЦЭМ!$A$39:$A$782,$A160,СВЦЭМ!$B$39:$B$782,J$155)+'СЕТ СН'!$F$15</f>
        <v>139.08325773000001</v>
      </c>
      <c r="K160" s="36">
        <f>SUMIFS(СВЦЭМ!$E$39:$E$782,СВЦЭМ!$A$39:$A$782,$A160,СВЦЭМ!$B$39:$B$782,K$155)+'СЕТ СН'!$F$15</f>
        <v>140.11643000000001</v>
      </c>
      <c r="L160" s="36">
        <f>SUMIFS(СВЦЭМ!$E$39:$E$782,СВЦЭМ!$A$39:$A$782,$A160,СВЦЭМ!$B$39:$B$782,L$155)+'СЕТ СН'!$F$15</f>
        <v>140.68775206000001</v>
      </c>
      <c r="M160" s="36">
        <f>SUMIFS(СВЦЭМ!$E$39:$E$782,СВЦЭМ!$A$39:$A$782,$A160,СВЦЭМ!$B$39:$B$782,M$155)+'СЕТ СН'!$F$15</f>
        <v>143.54100302000001</v>
      </c>
      <c r="N160" s="36">
        <f>SUMIFS(СВЦЭМ!$E$39:$E$782,СВЦЭМ!$A$39:$A$782,$A160,СВЦЭМ!$B$39:$B$782,N$155)+'СЕТ СН'!$F$15</f>
        <v>147.74530437999999</v>
      </c>
      <c r="O160" s="36">
        <f>SUMIFS(СВЦЭМ!$E$39:$E$782,СВЦЭМ!$A$39:$A$782,$A160,СВЦЭМ!$B$39:$B$782,O$155)+'СЕТ СН'!$F$15</f>
        <v>154.19160274000001</v>
      </c>
      <c r="P160" s="36">
        <f>SUMIFS(СВЦЭМ!$E$39:$E$782,СВЦЭМ!$A$39:$A$782,$A160,СВЦЭМ!$B$39:$B$782,P$155)+'СЕТ СН'!$F$15</f>
        <v>155.63701861000001</v>
      </c>
      <c r="Q160" s="36">
        <f>SUMIFS(СВЦЭМ!$E$39:$E$782,СВЦЭМ!$A$39:$A$782,$A160,СВЦЭМ!$B$39:$B$782,Q$155)+'СЕТ СН'!$F$15</f>
        <v>153.41414992</v>
      </c>
      <c r="R160" s="36">
        <f>SUMIFS(СВЦЭМ!$E$39:$E$782,СВЦЭМ!$A$39:$A$782,$A160,СВЦЭМ!$B$39:$B$782,R$155)+'СЕТ СН'!$F$15</f>
        <v>147.44381329999999</v>
      </c>
      <c r="S160" s="36">
        <f>SUMIFS(СВЦЭМ!$E$39:$E$782,СВЦЭМ!$A$39:$A$782,$A160,СВЦЭМ!$B$39:$B$782,S$155)+'СЕТ СН'!$F$15</f>
        <v>141.17518681000001</v>
      </c>
      <c r="T160" s="36">
        <f>SUMIFS(СВЦЭМ!$E$39:$E$782,СВЦЭМ!$A$39:$A$782,$A160,СВЦЭМ!$B$39:$B$782,T$155)+'СЕТ СН'!$F$15</f>
        <v>136.16309201999999</v>
      </c>
      <c r="U160" s="36">
        <f>SUMIFS(СВЦЭМ!$E$39:$E$782,СВЦЭМ!$A$39:$A$782,$A160,СВЦЭМ!$B$39:$B$782,U$155)+'СЕТ СН'!$F$15</f>
        <v>135.10920297000001</v>
      </c>
      <c r="V160" s="36">
        <f>SUMIFS(СВЦЭМ!$E$39:$E$782,СВЦЭМ!$A$39:$A$782,$A160,СВЦЭМ!$B$39:$B$782,V$155)+'СЕТ СН'!$F$15</f>
        <v>136.72270030000001</v>
      </c>
      <c r="W160" s="36">
        <f>SUMIFS(СВЦЭМ!$E$39:$E$782,СВЦЭМ!$A$39:$A$782,$A160,СВЦЭМ!$B$39:$B$782,W$155)+'СЕТ СН'!$F$15</f>
        <v>139.47721973</v>
      </c>
      <c r="X160" s="36">
        <f>SUMIFS(СВЦЭМ!$E$39:$E$782,СВЦЭМ!$A$39:$A$782,$A160,СВЦЭМ!$B$39:$B$782,X$155)+'СЕТ СН'!$F$15</f>
        <v>141.90964371999999</v>
      </c>
      <c r="Y160" s="36">
        <f>SUMIFS(СВЦЭМ!$E$39:$E$782,СВЦЭМ!$A$39:$A$782,$A160,СВЦЭМ!$B$39:$B$782,Y$155)+'СЕТ СН'!$F$15</f>
        <v>138.14031251</v>
      </c>
    </row>
    <row r="161" spans="1:25" ht="15.75" x14ac:dyDescent="0.2">
      <c r="A161" s="35">
        <f t="shared" si="4"/>
        <v>44626</v>
      </c>
      <c r="B161" s="36">
        <f>SUMIFS(СВЦЭМ!$E$39:$E$782,СВЦЭМ!$A$39:$A$782,$A161,СВЦЭМ!$B$39:$B$782,B$155)+'СЕТ СН'!$F$15</f>
        <v>139.37271229000001</v>
      </c>
      <c r="C161" s="36">
        <f>SUMIFS(СВЦЭМ!$E$39:$E$782,СВЦЭМ!$A$39:$A$782,$A161,СВЦЭМ!$B$39:$B$782,C$155)+'СЕТ СН'!$F$15</f>
        <v>141.28252375</v>
      </c>
      <c r="D161" s="36">
        <f>SUMIFS(СВЦЭМ!$E$39:$E$782,СВЦЭМ!$A$39:$A$782,$A161,СВЦЭМ!$B$39:$B$782,D$155)+'СЕТ СН'!$F$15</f>
        <v>150.27011683999999</v>
      </c>
      <c r="E161" s="36">
        <f>SUMIFS(СВЦЭМ!$E$39:$E$782,СВЦЭМ!$A$39:$A$782,$A161,СВЦЭМ!$B$39:$B$782,E$155)+'СЕТ СН'!$F$15</f>
        <v>155.83445685999999</v>
      </c>
      <c r="F161" s="36">
        <f>SUMIFS(СВЦЭМ!$E$39:$E$782,СВЦЭМ!$A$39:$A$782,$A161,СВЦЭМ!$B$39:$B$782,F$155)+'СЕТ СН'!$F$15</f>
        <v>156.51630381999999</v>
      </c>
      <c r="G161" s="36">
        <f>SUMIFS(СВЦЭМ!$E$39:$E$782,СВЦЭМ!$A$39:$A$782,$A161,СВЦЭМ!$B$39:$B$782,G$155)+'СЕТ СН'!$F$15</f>
        <v>156.04056955999999</v>
      </c>
      <c r="H161" s="36">
        <f>SUMIFS(СВЦЭМ!$E$39:$E$782,СВЦЭМ!$A$39:$A$782,$A161,СВЦЭМ!$B$39:$B$782,H$155)+'СЕТ СН'!$F$15</f>
        <v>152.80134197000001</v>
      </c>
      <c r="I161" s="36">
        <f>SUMIFS(СВЦЭМ!$E$39:$E$782,СВЦЭМ!$A$39:$A$782,$A161,СВЦЭМ!$B$39:$B$782,I$155)+'СЕТ СН'!$F$15</f>
        <v>139.14819446999999</v>
      </c>
      <c r="J161" s="36">
        <f>SUMIFS(СВЦЭМ!$E$39:$E$782,СВЦЭМ!$A$39:$A$782,$A161,СВЦЭМ!$B$39:$B$782,J$155)+'СЕТ СН'!$F$15</f>
        <v>131.62851247</v>
      </c>
      <c r="K161" s="36">
        <f>SUMIFS(СВЦЭМ!$E$39:$E$782,СВЦЭМ!$A$39:$A$782,$A161,СВЦЭМ!$B$39:$B$782,K$155)+'СЕТ СН'!$F$15</f>
        <v>128.15446441</v>
      </c>
      <c r="L161" s="36">
        <f>SUMIFS(СВЦЭМ!$E$39:$E$782,СВЦЭМ!$A$39:$A$782,$A161,СВЦЭМ!$B$39:$B$782,L$155)+'СЕТ СН'!$F$15</f>
        <v>129.27894891</v>
      </c>
      <c r="M161" s="36">
        <f>SUMIFS(СВЦЭМ!$E$39:$E$782,СВЦЭМ!$A$39:$A$782,$A161,СВЦЭМ!$B$39:$B$782,M$155)+'СЕТ СН'!$F$15</f>
        <v>131.38395828</v>
      </c>
      <c r="N161" s="36">
        <f>SUMIFS(СВЦЭМ!$E$39:$E$782,СВЦЭМ!$A$39:$A$782,$A161,СВЦЭМ!$B$39:$B$782,N$155)+'СЕТ СН'!$F$15</f>
        <v>139.6077544</v>
      </c>
      <c r="O161" s="36">
        <f>SUMIFS(СВЦЭМ!$E$39:$E$782,СВЦЭМ!$A$39:$A$782,$A161,СВЦЭМ!$B$39:$B$782,O$155)+'СЕТ СН'!$F$15</f>
        <v>146.16458041999999</v>
      </c>
      <c r="P161" s="36">
        <f>SUMIFS(СВЦЭМ!$E$39:$E$782,СВЦЭМ!$A$39:$A$782,$A161,СВЦЭМ!$B$39:$B$782,P$155)+'СЕТ СН'!$F$15</f>
        <v>148.25837863000001</v>
      </c>
      <c r="Q161" s="36">
        <f>SUMIFS(СВЦЭМ!$E$39:$E$782,СВЦЭМ!$A$39:$A$782,$A161,СВЦЭМ!$B$39:$B$782,Q$155)+'СЕТ СН'!$F$15</f>
        <v>146.58230069999999</v>
      </c>
      <c r="R161" s="36">
        <f>SUMIFS(СВЦЭМ!$E$39:$E$782,СВЦЭМ!$A$39:$A$782,$A161,СВЦЭМ!$B$39:$B$782,R$155)+'СЕТ СН'!$F$15</f>
        <v>141.30493752999999</v>
      </c>
      <c r="S161" s="36">
        <f>SUMIFS(СВЦЭМ!$E$39:$E$782,СВЦЭМ!$A$39:$A$782,$A161,СВЦЭМ!$B$39:$B$782,S$155)+'СЕТ СН'!$F$15</f>
        <v>134.25252452000001</v>
      </c>
      <c r="T161" s="36">
        <f>SUMIFS(СВЦЭМ!$E$39:$E$782,СВЦЭМ!$A$39:$A$782,$A161,СВЦЭМ!$B$39:$B$782,T$155)+'СЕТ СН'!$F$15</f>
        <v>129.55456877</v>
      </c>
      <c r="U161" s="36">
        <f>SUMIFS(СВЦЭМ!$E$39:$E$782,СВЦЭМ!$A$39:$A$782,$A161,СВЦЭМ!$B$39:$B$782,U$155)+'СЕТ СН'!$F$15</f>
        <v>125.76385747</v>
      </c>
      <c r="V161" s="36">
        <f>SUMIFS(СВЦЭМ!$E$39:$E$782,СВЦЭМ!$A$39:$A$782,$A161,СВЦЭМ!$B$39:$B$782,V$155)+'СЕТ СН'!$F$15</f>
        <v>125.98239431</v>
      </c>
      <c r="W161" s="36">
        <f>SUMIFS(СВЦЭМ!$E$39:$E$782,СВЦЭМ!$A$39:$A$782,$A161,СВЦЭМ!$B$39:$B$782,W$155)+'СЕТ СН'!$F$15</f>
        <v>127.8357251</v>
      </c>
      <c r="X161" s="36">
        <f>SUMIFS(СВЦЭМ!$E$39:$E$782,СВЦЭМ!$A$39:$A$782,$A161,СВЦЭМ!$B$39:$B$782,X$155)+'СЕТ СН'!$F$15</f>
        <v>131.79284605999999</v>
      </c>
      <c r="Y161" s="36">
        <f>SUMIFS(СВЦЭМ!$E$39:$E$782,СВЦЭМ!$A$39:$A$782,$A161,СВЦЭМ!$B$39:$B$782,Y$155)+'СЕТ СН'!$F$15</f>
        <v>134.43743384000001</v>
      </c>
    </row>
    <row r="162" spans="1:25" ht="15.75" x14ac:dyDescent="0.2">
      <c r="A162" s="35">
        <f t="shared" si="4"/>
        <v>44627</v>
      </c>
      <c r="B162" s="36">
        <f>SUMIFS(СВЦЭМ!$E$39:$E$782,СВЦЭМ!$A$39:$A$782,$A162,СВЦЭМ!$B$39:$B$782,B$155)+'СЕТ СН'!$F$15</f>
        <v>135.92729639999999</v>
      </c>
      <c r="C162" s="36">
        <f>SUMIFS(СВЦЭМ!$E$39:$E$782,СВЦЭМ!$A$39:$A$782,$A162,СВЦЭМ!$B$39:$B$782,C$155)+'СЕТ СН'!$F$15</f>
        <v>142.00904095999999</v>
      </c>
      <c r="D162" s="36">
        <f>SUMIFS(СВЦЭМ!$E$39:$E$782,СВЦЭМ!$A$39:$A$782,$A162,СВЦЭМ!$B$39:$B$782,D$155)+'СЕТ СН'!$F$15</f>
        <v>150.00669554000001</v>
      </c>
      <c r="E162" s="36">
        <f>SUMIFS(СВЦЭМ!$E$39:$E$782,СВЦЭМ!$A$39:$A$782,$A162,СВЦЭМ!$B$39:$B$782,E$155)+'СЕТ СН'!$F$15</f>
        <v>154.87051683000001</v>
      </c>
      <c r="F162" s="36">
        <f>SUMIFS(СВЦЭМ!$E$39:$E$782,СВЦЭМ!$A$39:$A$782,$A162,СВЦЭМ!$B$39:$B$782,F$155)+'СЕТ СН'!$F$15</f>
        <v>156.54981995</v>
      </c>
      <c r="G162" s="36">
        <f>SUMIFS(СВЦЭМ!$E$39:$E$782,СВЦЭМ!$A$39:$A$782,$A162,СВЦЭМ!$B$39:$B$782,G$155)+'СЕТ СН'!$F$15</f>
        <v>155.16921976</v>
      </c>
      <c r="H162" s="36">
        <f>SUMIFS(СВЦЭМ!$E$39:$E$782,СВЦЭМ!$A$39:$A$782,$A162,СВЦЭМ!$B$39:$B$782,H$155)+'СЕТ СН'!$F$15</f>
        <v>150.66316653000001</v>
      </c>
      <c r="I162" s="36">
        <f>SUMIFS(СВЦЭМ!$E$39:$E$782,СВЦЭМ!$A$39:$A$782,$A162,СВЦЭМ!$B$39:$B$782,I$155)+'СЕТ СН'!$F$15</f>
        <v>140.47237529</v>
      </c>
      <c r="J162" s="36">
        <f>SUMIFS(СВЦЭМ!$E$39:$E$782,СВЦЭМ!$A$39:$A$782,$A162,СВЦЭМ!$B$39:$B$782,J$155)+'СЕТ СН'!$F$15</f>
        <v>130.79091996</v>
      </c>
      <c r="K162" s="36">
        <f>SUMIFS(СВЦЭМ!$E$39:$E$782,СВЦЭМ!$A$39:$A$782,$A162,СВЦЭМ!$B$39:$B$782,K$155)+'СЕТ СН'!$F$15</f>
        <v>128.89633237999999</v>
      </c>
      <c r="L162" s="36">
        <f>SUMIFS(СВЦЭМ!$E$39:$E$782,СВЦЭМ!$A$39:$A$782,$A162,СВЦЭМ!$B$39:$B$782,L$155)+'СЕТ СН'!$F$15</f>
        <v>128.67449088999999</v>
      </c>
      <c r="M162" s="36">
        <f>SUMIFS(СВЦЭМ!$E$39:$E$782,СВЦЭМ!$A$39:$A$782,$A162,СВЦЭМ!$B$39:$B$782,M$155)+'СЕТ СН'!$F$15</f>
        <v>134.90627699000001</v>
      </c>
      <c r="N162" s="36">
        <f>SUMIFS(СВЦЭМ!$E$39:$E$782,СВЦЭМ!$A$39:$A$782,$A162,СВЦЭМ!$B$39:$B$782,N$155)+'СЕТ СН'!$F$15</f>
        <v>144.05729339000001</v>
      </c>
      <c r="O162" s="36">
        <f>SUMIFS(СВЦЭМ!$E$39:$E$782,СВЦЭМ!$A$39:$A$782,$A162,СВЦЭМ!$B$39:$B$782,O$155)+'СЕТ СН'!$F$15</f>
        <v>150.97491337</v>
      </c>
      <c r="P162" s="36">
        <f>SUMIFS(СВЦЭМ!$E$39:$E$782,СВЦЭМ!$A$39:$A$782,$A162,СВЦЭМ!$B$39:$B$782,P$155)+'СЕТ СН'!$F$15</f>
        <v>151.02006093</v>
      </c>
      <c r="Q162" s="36">
        <f>SUMIFS(СВЦЭМ!$E$39:$E$782,СВЦЭМ!$A$39:$A$782,$A162,СВЦЭМ!$B$39:$B$782,Q$155)+'СЕТ СН'!$F$15</f>
        <v>147.81737247000001</v>
      </c>
      <c r="R162" s="36">
        <f>SUMIFS(СВЦЭМ!$E$39:$E$782,СВЦЭМ!$A$39:$A$782,$A162,СВЦЭМ!$B$39:$B$782,R$155)+'СЕТ СН'!$F$15</f>
        <v>142.21824945</v>
      </c>
      <c r="S162" s="36">
        <f>SUMIFS(СВЦЭМ!$E$39:$E$782,СВЦЭМ!$A$39:$A$782,$A162,СВЦЭМ!$B$39:$B$782,S$155)+'СЕТ СН'!$F$15</f>
        <v>136.73138374999999</v>
      </c>
      <c r="T162" s="36">
        <f>SUMIFS(СВЦЭМ!$E$39:$E$782,СВЦЭМ!$A$39:$A$782,$A162,СВЦЭМ!$B$39:$B$782,T$155)+'СЕТ СН'!$F$15</f>
        <v>132.44247866000001</v>
      </c>
      <c r="U162" s="36">
        <f>SUMIFS(СВЦЭМ!$E$39:$E$782,СВЦЭМ!$A$39:$A$782,$A162,СВЦЭМ!$B$39:$B$782,U$155)+'СЕТ СН'!$F$15</f>
        <v>127.77308561</v>
      </c>
      <c r="V162" s="36">
        <f>SUMIFS(СВЦЭМ!$E$39:$E$782,СВЦЭМ!$A$39:$A$782,$A162,СВЦЭМ!$B$39:$B$782,V$155)+'СЕТ СН'!$F$15</f>
        <v>127.47764784</v>
      </c>
      <c r="W162" s="36">
        <f>SUMIFS(СВЦЭМ!$E$39:$E$782,СВЦЭМ!$A$39:$A$782,$A162,СВЦЭМ!$B$39:$B$782,W$155)+'СЕТ СН'!$F$15</f>
        <v>130.24665818</v>
      </c>
      <c r="X162" s="36">
        <f>SUMIFS(СВЦЭМ!$E$39:$E$782,СВЦЭМ!$A$39:$A$782,$A162,СВЦЭМ!$B$39:$B$782,X$155)+'СЕТ СН'!$F$15</f>
        <v>134.62005930000001</v>
      </c>
      <c r="Y162" s="36">
        <f>SUMIFS(СВЦЭМ!$E$39:$E$782,СВЦЭМ!$A$39:$A$782,$A162,СВЦЭМ!$B$39:$B$782,Y$155)+'СЕТ СН'!$F$15</f>
        <v>138.84411822000001</v>
      </c>
    </row>
    <row r="163" spans="1:25" ht="15.75" x14ac:dyDescent="0.2">
      <c r="A163" s="35">
        <f t="shared" si="4"/>
        <v>44628</v>
      </c>
      <c r="B163" s="36">
        <f>SUMIFS(СВЦЭМ!$E$39:$E$782,СВЦЭМ!$A$39:$A$782,$A163,СВЦЭМ!$B$39:$B$782,B$155)+'СЕТ СН'!$F$15</f>
        <v>136.59827265999999</v>
      </c>
      <c r="C163" s="36">
        <f>SUMIFS(СВЦЭМ!$E$39:$E$782,СВЦЭМ!$A$39:$A$782,$A163,СВЦЭМ!$B$39:$B$782,C$155)+'СЕТ СН'!$F$15</f>
        <v>141.40899164000001</v>
      </c>
      <c r="D163" s="36">
        <f>SUMIFS(СВЦЭМ!$E$39:$E$782,СВЦЭМ!$A$39:$A$782,$A163,СВЦЭМ!$B$39:$B$782,D$155)+'СЕТ СН'!$F$15</f>
        <v>147.82330089000001</v>
      </c>
      <c r="E163" s="36">
        <f>SUMIFS(СВЦЭМ!$E$39:$E$782,СВЦЭМ!$A$39:$A$782,$A163,СВЦЭМ!$B$39:$B$782,E$155)+'СЕТ СН'!$F$15</f>
        <v>152.22852241000001</v>
      </c>
      <c r="F163" s="36">
        <f>SUMIFS(СВЦЭМ!$E$39:$E$782,СВЦЭМ!$A$39:$A$782,$A163,СВЦЭМ!$B$39:$B$782,F$155)+'СЕТ СН'!$F$15</f>
        <v>154.34630390000001</v>
      </c>
      <c r="G163" s="36">
        <f>SUMIFS(СВЦЭМ!$E$39:$E$782,СВЦЭМ!$A$39:$A$782,$A163,СВЦЭМ!$B$39:$B$782,G$155)+'СЕТ СН'!$F$15</f>
        <v>153.79349243999999</v>
      </c>
      <c r="H163" s="36">
        <f>SUMIFS(СВЦЭМ!$E$39:$E$782,СВЦЭМ!$A$39:$A$782,$A163,СВЦЭМ!$B$39:$B$782,H$155)+'СЕТ СН'!$F$15</f>
        <v>150.77912359999999</v>
      </c>
      <c r="I163" s="36">
        <f>SUMIFS(СВЦЭМ!$E$39:$E$782,СВЦЭМ!$A$39:$A$782,$A163,СВЦЭМ!$B$39:$B$782,I$155)+'СЕТ СН'!$F$15</f>
        <v>140.00146090999999</v>
      </c>
      <c r="J163" s="36">
        <f>SUMIFS(СВЦЭМ!$E$39:$E$782,СВЦЭМ!$A$39:$A$782,$A163,СВЦЭМ!$B$39:$B$782,J$155)+'СЕТ СН'!$F$15</f>
        <v>129.54281311</v>
      </c>
      <c r="K163" s="36">
        <f>SUMIFS(СВЦЭМ!$E$39:$E$782,СВЦЭМ!$A$39:$A$782,$A163,СВЦЭМ!$B$39:$B$782,K$155)+'СЕТ СН'!$F$15</f>
        <v>128.69244524999999</v>
      </c>
      <c r="L163" s="36">
        <f>SUMIFS(СВЦЭМ!$E$39:$E$782,СВЦЭМ!$A$39:$A$782,$A163,СВЦЭМ!$B$39:$B$782,L$155)+'СЕТ СН'!$F$15</f>
        <v>128.67660660000001</v>
      </c>
      <c r="M163" s="36">
        <f>SUMIFS(СВЦЭМ!$E$39:$E$782,СВЦЭМ!$A$39:$A$782,$A163,СВЦЭМ!$B$39:$B$782,M$155)+'СЕТ СН'!$F$15</f>
        <v>136.76583060999999</v>
      </c>
      <c r="N163" s="36">
        <f>SUMIFS(СВЦЭМ!$E$39:$E$782,СВЦЭМ!$A$39:$A$782,$A163,СВЦЭМ!$B$39:$B$782,N$155)+'СЕТ СН'!$F$15</f>
        <v>146.91227551</v>
      </c>
      <c r="O163" s="36">
        <f>SUMIFS(СВЦЭМ!$E$39:$E$782,СВЦЭМ!$A$39:$A$782,$A163,СВЦЭМ!$B$39:$B$782,O$155)+'СЕТ СН'!$F$15</f>
        <v>151.83991086</v>
      </c>
      <c r="P163" s="36">
        <f>SUMIFS(СВЦЭМ!$E$39:$E$782,СВЦЭМ!$A$39:$A$782,$A163,СВЦЭМ!$B$39:$B$782,P$155)+'СЕТ СН'!$F$15</f>
        <v>152.11022972999999</v>
      </c>
      <c r="Q163" s="36">
        <f>SUMIFS(СВЦЭМ!$E$39:$E$782,СВЦЭМ!$A$39:$A$782,$A163,СВЦЭМ!$B$39:$B$782,Q$155)+'СЕТ СН'!$F$15</f>
        <v>149.6561992</v>
      </c>
      <c r="R163" s="36">
        <f>SUMIFS(СВЦЭМ!$E$39:$E$782,СВЦЭМ!$A$39:$A$782,$A163,СВЦЭМ!$B$39:$B$782,R$155)+'СЕТ СН'!$F$15</f>
        <v>142.70571057000001</v>
      </c>
      <c r="S163" s="36">
        <f>SUMIFS(СВЦЭМ!$E$39:$E$782,СВЦЭМ!$A$39:$A$782,$A163,СВЦЭМ!$B$39:$B$782,S$155)+'СЕТ СН'!$F$15</f>
        <v>135.96070205999999</v>
      </c>
      <c r="T163" s="36">
        <f>SUMIFS(СВЦЭМ!$E$39:$E$782,СВЦЭМ!$A$39:$A$782,$A163,СВЦЭМ!$B$39:$B$782,T$155)+'СЕТ СН'!$F$15</f>
        <v>130.39400800000001</v>
      </c>
      <c r="U163" s="36">
        <f>SUMIFS(СВЦЭМ!$E$39:$E$782,СВЦЭМ!$A$39:$A$782,$A163,СВЦЭМ!$B$39:$B$782,U$155)+'СЕТ СН'!$F$15</f>
        <v>127.41589938</v>
      </c>
      <c r="V163" s="36">
        <f>SUMIFS(СВЦЭМ!$E$39:$E$782,СВЦЭМ!$A$39:$A$782,$A163,СВЦЭМ!$B$39:$B$782,V$155)+'СЕТ СН'!$F$15</f>
        <v>128.13677791000001</v>
      </c>
      <c r="W163" s="36">
        <f>SUMIFS(СВЦЭМ!$E$39:$E$782,СВЦЭМ!$A$39:$A$782,$A163,СВЦЭМ!$B$39:$B$782,W$155)+'СЕТ СН'!$F$15</f>
        <v>130.08882335000001</v>
      </c>
      <c r="X163" s="36">
        <f>SUMIFS(СВЦЭМ!$E$39:$E$782,СВЦЭМ!$A$39:$A$782,$A163,СВЦЭМ!$B$39:$B$782,X$155)+'СЕТ СН'!$F$15</f>
        <v>133.82083967</v>
      </c>
      <c r="Y163" s="36">
        <f>SUMIFS(СВЦЭМ!$E$39:$E$782,СВЦЭМ!$A$39:$A$782,$A163,СВЦЭМ!$B$39:$B$782,Y$155)+'СЕТ СН'!$F$15</f>
        <v>138.67457422999999</v>
      </c>
    </row>
    <row r="164" spans="1:25" ht="15.75" x14ac:dyDescent="0.2">
      <c r="A164" s="35">
        <f t="shared" si="4"/>
        <v>44629</v>
      </c>
      <c r="B164" s="36">
        <f>SUMIFS(СВЦЭМ!$E$39:$E$782,СВЦЭМ!$A$39:$A$782,$A164,СВЦЭМ!$B$39:$B$782,B$155)+'СЕТ СН'!$F$15</f>
        <v>137.59717603999999</v>
      </c>
      <c r="C164" s="36">
        <f>SUMIFS(СВЦЭМ!$E$39:$E$782,СВЦЭМ!$A$39:$A$782,$A164,СВЦЭМ!$B$39:$B$782,C$155)+'СЕТ СН'!$F$15</f>
        <v>144.71572508</v>
      </c>
      <c r="D164" s="36">
        <f>SUMIFS(СВЦЭМ!$E$39:$E$782,СВЦЭМ!$A$39:$A$782,$A164,СВЦЭМ!$B$39:$B$782,D$155)+'СЕТ СН'!$F$15</f>
        <v>150.12167231000001</v>
      </c>
      <c r="E164" s="36">
        <f>SUMIFS(СВЦЭМ!$E$39:$E$782,СВЦЭМ!$A$39:$A$782,$A164,СВЦЭМ!$B$39:$B$782,E$155)+'СЕТ СН'!$F$15</f>
        <v>153.68158743000001</v>
      </c>
      <c r="F164" s="36">
        <f>SUMIFS(СВЦЭМ!$E$39:$E$782,СВЦЭМ!$A$39:$A$782,$A164,СВЦЭМ!$B$39:$B$782,F$155)+'СЕТ СН'!$F$15</f>
        <v>158.00678310999999</v>
      </c>
      <c r="G164" s="36">
        <f>SUMIFS(СВЦЭМ!$E$39:$E$782,СВЦЭМ!$A$39:$A$782,$A164,СВЦЭМ!$B$39:$B$782,G$155)+'СЕТ СН'!$F$15</f>
        <v>156.85703679</v>
      </c>
      <c r="H164" s="36">
        <f>SUMIFS(СВЦЭМ!$E$39:$E$782,СВЦЭМ!$A$39:$A$782,$A164,СВЦЭМ!$B$39:$B$782,H$155)+'СЕТ СН'!$F$15</f>
        <v>149.02116096</v>
      </c>
      <c r="I164" s="36">
        <f>SUMIFS(СВЦЭМ!$E$39:$E$782,СВЦЭМ!$A$39:$A$782,$A164,СВЦЭМ!$B$39:$B$782,I$155)+'СЕТ СН'!$F$15</f>
        <v>144.10620659</v>
      </c>
      <c r="J164" s="36">
        <f>SUMIFS(СВЦЭМ!$E$39:$E$782,СВЦЭМ!$A$39:$A$782,$A164,СВЦЭМ!$B$39:$B$782,J$155)+'СЕТ СН'!$F$15</f>
        <v>141.08577097</v>
      </c>
      <c r="K164" s="36">
        <f>SUMIFS(СВЦЭМ!$E$39:$E$782,СВЦЭМ!$A$39:$A$782,$A164,СВЦЭМ!$B$39:$B$782,K$155)+'СЕТ СН'!$F$15</f>
        <v>139.68948968999999</v>
      </c>
      <c r="L164" s="36">
        <f>SUMIFS(СВЦЭМ!$E$39:$E$782,СВЦЭМ!$A$39:$A$782,$A164,СВЦЭМ!$B$39:$B$782,L$155)+'СЕТ СН'!$F$15</f>
        <v>140.7705856</v>
      </c>
      <c r="M164" s="36">
        <f>SUMIFS(СВЦЭМ!$E$39:$E$782,СВЦЭМ!$A$39:$A$782,$A164,СВЦЭМ!$B$39:$B$782,M$155)+'СЕТ СН'!$F$15</f>
        <v>146.42488101000001</v>
      </c>
      <c r="N164" s="36">
        <f>SUMIFS(СВЦЭМ!$E$39:$E$782,СВЦЭМ!$A$39:$A$782,$A164,СВЦЭМ!$B$39:$B$782,N$155)+'СЕТ СН'!$F$15</f>
        <v>150.56126846999999</v>
      </c>
      <c r="O164" s="36">
        <f>SUMIFS(СВЦЭМ!$E$39:$E$782,СВЦЭМ!$A$39:$A$782,$A164,СВЦЭМ!$B$39:$B$782,O$155)+'СЕТ СН'!$F$15</f>
        <v>156.17297404000001</v>
      </c>
      <c r="P164" s="36">
        <f>SUMIFS(СВЦЭМ!$E$39:$E$782,СВЦЭМ!$A$39:$A$782,$A164,СВЦЭМ!$B$39:$B$782,P$155)+'СЕТ СН'!$F$15</f>
        <v>157.06467161</v>
      </c>
      <c r="Q164" s="36">
        <f>SUMIFS(СВЦЭМ!$E$39:$E$782,СВЦЭМ!$A$39:$A$782,$A164,СВЦЭМ!$B$39:$B$782,Q$155)+'СЕТ СН'!$F$15</f>
        <v>155.53367768000001</v>
      </c>
      <c r="R164" s="36">
        <f>SUMIFS(СВЦЭМ!$E$39:$E$782,СВЦЭМ!$A$39:$A$782,$A164,СВЦЭМ!$B$39:$B$782,R$155)+'СЕТ СН'!$F$15</f>
        <v>150.51602299999999</v>
      </c>
      <c r="S164" s="36">
        <f>SUMIFS(СВЦЭМ!$E$39:$E$782,СВЦЭМ!$A$39:$A$782,$A164,СВЦЭМ!$B$39:$B$782,S$155)+'СЕТ СН'!$F$15</f>
        <v>144.07431102000001</v>
      </c>
      <c r="T164" s="36">
        <f>SUMIFS(СВЦЭМ!$E$39:$E$782,СВЦЭМ!$A$39:$A$782,$A164,СВЦЭМ!$B$39:$B$782,T$155)+'СЕТ СН'!$F$15</f>
        <v>138.99417131000001</v>
      </c>
      <c r="U164" s="36">
        <f>SUMIFS(СВЦЭМ!$E$39:$E$782,СВЦЭМ!$A$39:$A$782,$A164,СВЦЭМ!$B$39:$B$782,U$155)+'СЕТ СН'!$F$15</f>
        <v>135.70526849000001</v>
      </c>
      <c r="V164" s="36">
        <f>SUMIFS(СВЦЭМ!$E$39:$E$782,СВЦЭМ!$A$39:$A$782,$A164,СВЦЭМ!$B$39:$B$782,V$155)+'СЕТ СН'!$F$15</f>
        <v>137.52746658000001</v>
      </c>
      <c r="W164" s="36">
        <f>SUMIFS(СВЦЭМ!$E$39:$E$782,СВЦЭМ!$A$39:$A$782,$A164,СВЦЭМ!$B$39:$B$782,W$155)+'СЕТ СН'!$F$15</f>
        <v>139.57880431999999</v>
      </c>
      <c r="X164" s="36">
        <f>SUMIFS(СВЦЭМ!$E$39:$E$782,СВЦЭМ!$A$39:$A$782,$A164,СВЦЭМ!$B$39:$B$782,X$155)+'СЕТ СН'!$F$15</f>
        <v>142.81661514000001</v>
      </c>
      <c r="Y164" s="36">
        <f>SUMIFS(СВЦЭМ!$E$39:$E$782,СВЦЭМ!$A$39:$A$782,$A164,СВЦЭМ!$B$39:$B$782,Y$155)+'СЕТ СН'!$F$15</f>
        <v>144.77131498</v>
      </c>
    </row>
    <row r="165" spans="1:25" ht="15.75" x14ac:dyDescent="0.2">
      <c r="A165" s="35">
        <f t="shared" si="4"/>
        <v>44630</v>
      </c>
      <c r="B165" s="36">
        <f>SUMIFS(СВЦЭМ!$E$39:$E$782,СВЦЭМ!$A$39:$A$782,$A165,СВЦЭМ!$B$39:$B$782,B$155)+'СЕТ СН'!$F$15</f>
        <v>144.92494891999999</v>
      </c>
      <c r="C165" s="36">
        <f>SUMIFS(СВЦЭМ!$E$39:$E$782,СВЦЭМ!$A$39:$A$782,$A165,СВЦЭМ!$B$39:$B$782,C$155)+'СЕТ СН'!$F$15</f>
        <v>152.37303412</v>
      </c>
      <c r="D165" s="36">
        <f>SUMIFS(СВЦЭМ!$E$39:$E$782,СВЦЭМ!$A$39:$A$782,$A165,СВЦЭМ!$B$39:$B$782,D$155)+'СЕТ СН'!$F$15</f>
        <v>156.69073155000001</v>
      </c>
      <c r="E165" s="36">
        <f>SUMIFS(СВЦЭМ!$E$39:$E$782,СВЦЭМ!$A$39:$A$782,$A165,СВЦЭМ!$B$39:$B$782,E$155)+'СЕТ СН'!$F$15</f>
        <v>161.00944827999999</v>
      </c>
      <c r="F165" s="36">
        <f>SUMIFS(СВЦЭМ!$E$39:$E$782,СВЦЭМ!$A$39:$A$782,$A165,СВЦЭМ!$B$39:$B$782,F$155)+'СЕТ СН'!$F$15</f>
        <v>162.50769986</v>
      </c>
      <c r="G165" s="36">
        <f>SUMIFS(СВЦЭМ!$E$39:$E$782,СВЦЭМ!$A$39:$A$782,$A165,СВЦЭМ!$B$39:$B$782,G$155)+'СЕТ СН'!$F$15</f>
        <v>159.54407078</v>
      </c>
      <c r="H165" s="36">
        <f>SUMIFS(СВЦЭМ!$E$39:$E$782,СВЦЭМ!$A$39:$A$782,$A165,СВЦЭМ!$B$39:$B$782,H$155)+'СЕТ СН'!$F$15</f>
        <v>151.69637979999999</v>
      </c>
      <c r="I165" s="36">
        <f>SUMIFS(СВЦЭМ!$E$39:$E$782,СВЦЭМ!$A$39:$A$782,$A165,СВЦЭМ!$B$39:$B$782,I$155)+'СЕТ СН'!$F$15</f>
        <v>141.74448246</v>
      </c>
      <c r="J165" s="36">
        <f>SUMIFS(СВЦЭМ!$E$39:$E$782,СВЦЭМ!$A$39:$A$782,$A165,СВЦЭМ!$B$39:$B$782,J$155)+'СЕТ СН'!$F$15</f>
        <v>137.05369782</v>
      </c>
      <c r="K165" s="36">
        <f>SUMIFS(СВЦЭМ!$E$39:$E$782,СВЦЭМ!$A$39:$A$782,$A165,СВЦЭМ!$B$39:$B$782,K$155)+'СЕТ СН'!$F$15</f>
        <v>139.53852319999999</v>
      </c>
      <c r="L165" s="36">
        <f>SUMIFS(СВЦЭМ!$E$39:$E$782,СВЦЭМ!$A$39:$A$782,$A165,СВЦЭМ!$B$39:$B$782,L$155)+'СЕТ СН'!$F$15</f>
        <v>140.30579799</v>
      </c>
      <c r="M165" s="36">
        <f>SUMIFS(СВЦЭМ!$E$39:$E$782,СВЦЭМ!$A$39:$A$782,$A165,СВЦЭМ!$B$39:$B$782,M$155)+'СЕТ СН'!$F$15</f>
        <v>143.62648974000001</v>
      </c>
      <c r="N165" s="36">
        <f>SUMIFS(СВЦЭМ!$E$39:$E$782,СВЦЭМ!$A$39:$A$782,$A165,СВЦЭМ!$B$39:$B$782,N$155)+'СЕТ СН'!$F$15</f>
        <v>149.80998138000001</v>
      </c>
      <c r="O165" s="36">
        <f>SUMIFS(СВЦЭМ!$E$39:$E$782,СВЦЭМ!$A$39:$A$782,$A165,СВЦЭМ!$B$39:$B$782,O$155)+'СЕТ СН'!$F$15</f>
        <v>155.12068843</v>
      </c>
      <c r="P165" s="36">
        <f>SUMIFS(СВЦЭМ!$E$39:$E$782,СВЦЭМ!$A$39:$A$782,$A165,СВЦЭМ!$B$39:$B$782,P$155)+'СЕТ СН'!$F$15</f>
        <v>157.00317415000001</v>
      </c>
      <c r="Q165" s="36">
        <f>SUMIFS(СВЦЭМ!$E$39:$E$782,СВЦЭМ!$A$39:$A$782,$A165,СВЦЭМ!$B$39:$B$782,Q$155)+'СЕТ СН'!$F$15</f>
        <v>154.06865395</v>
      </c>
      <c r="R165" s="36">
        <f>SUMIFS(СВЦЭМ!$E$39:$E$782,СВЦЭМ!$A$39:$A$782,$A165,СВЦЭМ!$B$39:$B$782,R$155)+'СЕТ СН'!$F$15</f>
        <v>148.71084508000001</v>
      </c>
      <c r="S165" s="36">
        <f>SUMIFS(СВЦЭМ!$E$39:$E$782,СВЦЭМ!$A$39:$A$782,$A165,СВЦЭМ!$B$39:$B$782,S$155)+'СЕТ СН'!$F$15</f>
        <v>141.96242812</v>
      </c>
      <c r="T165" s="36">
        <f>SUMIFS(СВЦЭМ!$E$39:$E$782,СВЦЭМ!$A$39:$A$782,$A165,СВЦЭМ!$B$39:$B$782,T$155)+'СЕТ СН'!$F$15</f>
        <v>137.61433073000001</v>
      </c>
      <c r="U165" s="36">
        <f>SUMIFS(СВЦЭМ!$E$39:$E$782,СВЦЭМ!$A$39:$A$782,$A165,СВЦЭМ!$B$39:$B$782,U$155)+'СЕТ СН'!$F$15</f>
        <v>132.1693037</v>
      </c>
      <c r="V165" s="36">
        <f>SUMIFS(СВЦЭМ!$E$39:$E$782,СВЦЭМ!$A$39:$A$782,$A165,СВЦЭМ!$B$39:$B$782,V$155)+'СЕТ СН'!$F$15</f>
        <v>133.96432023</v>
      </c>
      <c r="W165" s="36">
        <f>SUMIFS(СВЦЭМ!$E$39:$E$782,СВЦЭМ!$A$39:$A$782,$A165,СВЦЭМ!$B$39:$B$782,W$155)+'СЕТ СН'!$F$15</f>
        <v>137.74331895</v>
      </c>
      <c r="X165" s="36">
        <f>SUMIFS(СВЦЭМ!$E$39:$E$782,СВЦЭМ!$A$39:$A$782,$A165,СВЦЭМ!$B$39:$B$782,X$155)+'СЕТ СН'!$F$15</f>
        <v>141.05151484000001</v>
      </c>
      <c r="Y165" s="36">
        <f>SUMIFS(СВЦЭМ!$E$39:$E$782,СВЦЭМ!$A$39:$A$782,$A165,СВЦЭМ!$B$39:$B$782,Y$155)+'СЕТ СН'!$F$15</f>
        <v>143.77582942999999</v>
      </c>
    </row>
    <row r="166" spans="1:25" ht="15.75" x14ac:dyDescent="0.2">
      <c r="A166" s="35">
        <f t="shared" si="4"/>
        <v>44631</v>
      </c>
      <c r="B166" s="36">
        <f>SUMIFS(СВЦЭМ!$E$39:$E$782,СВЦЭМ!$A$39:$A$782,$A166,СВЦЭМ!$B$39:$B$782,B$155)+'СЕТ СН'!$F$15</f>
        <v>142.10111373000001</v>
      </c>
      <c r="C166" s="36">
        <f>SUMIFS(СВЦЭМ!$E$39:$E$782,СВЦЭМ!$A$39:$A$782,$A166,СВЦЭМ!$B$39:$B$782,C$155)+'СЕТ СН'!$F$15</f>
        <v>148.42892452000001</v>
      </c>
      <c r="D166" s="36">
        <f>SUMIFS(СВЦЭМ!$E$39:$E$782,СВЦЭМ!$A$39:$A$782,$A166,СВЦЭМ!$B$39:$B$782,D$155)+'СЕТ СН'!$F$15</f>
        <v>156.68583133000001</v>
      </c>
      <c r="E166" s="36">
        <f>SUMIFS(СВЦЭМ!$E$39:$E$782,СВЦЭМ!$A$39:$A$782,$A166,СВЦЭМ!$B$39:$B$782,E$155)+'СЕТ СН'!$F$15</f>
        <v>161.42508831999999</v>
      </c>
      <c r="F166" s="36">
        <f>SUMIFS(СВЦЭМ!$E$39:$E$782,СВЦЭМ!$A$39:$A$782,$A166,СВЦЭМ!$B$39:$B$782,F$155)+'СЕТ СН'!$F$15</f>
        <v>163.66117439000001</v>
      </c>
      <c r="G166" s="36">
        <f>SUMIFS(СВЦЭМ!$E$39:$E$782,СВЦЭМ!$A$39:$A$782,$A166,СВЦЭМ!$B$39:$B$782,G$155)+'СЕТ СН'!$F$15</f>
        <v>159.73922902999999</v>
      </c>
      <c r="H166" s="36">
        <f>SUMIFS(СВЦЭМ!$E$39:$E$782,СВЦЭМ!$A$39:$A$782,$A166,СВЦЭМ!$B$39:$B$782,H$155)+'СЕТ СН'!$F$15</f>
        <v>152.53148745999999</v>
      </c>
      <c r="I166" s="36">
        <f>SUMIFS(СВЦЭМ!$E$39:$E$782,СВЦЭМ!$A$39:$A$782,$A166,СВЦЭМ!$B$39:$B$782,I$155)+'СЕТ СН'!$F$15</f>
        <v>142.41284401999999</v>
      </c>
      <c r="J166" s="36">
        <f>SUMIFS(СВЦЭМ!$E$39:$E$782,СВЦЭМ!$A$39:$A$782,$A166,СВЦЭМ!$B$39:$B$782,J$155)+'СЕТ СН'!$F$15</f>
        <v>136.35072475999999</v>
      </c>
      <c r="K166" s="36">
        <f>SUMIFS(СВЦЭМ!$E$39:$E$782,СВЦЭМ!$A$39:$A$782,$A166,СВЦЭМ!$B$39:$B$782,K$155)+'СЕТ СН'!$F$15</f>
        <v>135.28124964</v>
      </c>
      <c r="L166" s="36">
        <f>SUMIFS(СВЦЭМ!$E$39:$E$782,СВЦЭМ!$A$39:$A$782,$A166,СВЦЭМ!$B$39:$B$782,L$155)+'СЕТ СН'!$F$15</f>
        <v>136.55725812</v>
      </c>
      <c r="M166" s="36">
        <f>SUMIFS(СВЦЭМ!$E$39:$E$782,СВЦЭМ!$A$39:$A$782,$A166,СВЦЭМ!$B$39:$B$782,M$155)+'СЕТ СН'!$F$15</f>
        <v>145.33800561999999</v>
      </c>
      <c r="N166" s="36">
        <f>SUMIFS(СВЦЭМ!$E$39:$E$782,СВЦЭМ!$A$39:$A$782,$A166,СВЦЭМ!$B$39:$B$782,N$155)+'СЕТ СН'!$F$15</f>
        <v>152.30718234</v>
      </c>
      <c r="O166" s="36">
        <f>SUMIFS(СВЦЭМ!$E$39:$E$782,СВЦЭМ!$A$39:$A$782,$A166,СВЦЭМ!$B$39:$B$782,O$155)+'СЕТ СН'!$F$15</f>
        <v>155.24413928999999</v>
      </c>
      <c r="P166" s="36">
        <f>SUMIFS(СВЦЭМ!$E$39:$E$782,СВЦЭМ!$A$39:$A$782,$A166,СВЦЭМ!$B$39:$B$782,P$155)+'СЕТ СН'!$F$15</f>
        <v>156.63529507000001</v>
      </c>
      <c r="Q166" s="36">
        <f>SUMIFS(СВЦЭМ!$E$39:$E$782,СВЦЭМ!$A$39:$A$782,$A166,СВЦЭМ!$B$39:$B$782,Q$155)+'СЕТ СН'!$F$15</f>
        <v>155.25917687</v>
      </c>
      <c r="R166" s="36">
        <f>SUMIFS(СВЦЭМ!$E$39:$E$782,СВЦЭМ!$A$39:$A$782,$A166,СВЦЭМ!$B$39:$B$782,R$155)+'СЕТ СН'!$F$15</f>
        <v>150.93099749999999</v>
      </c>
      <c r="S166" s="36">
        <f>SUMIFS(СВЦЭМ!$E$39:$E$782,СВЦЭМ!$A$39:$A$782,$A166,СВЦЭМ!$B$39:$B$782,S$155)+'СЕТ СН'!$F$15</f>
        <v>144.95444129000001</v>
      </c>
      <c r="T166" s="36">
        <f>SUMIFS(СВЦЭМ!$E$39:$E$782,СВЦЭМ!$A$39:$A$782,$A166,СВЦЭМ!$B$39:$B$782,T$155)+'СЕТ СН'!$F$15</f>
        <v>136.55294337999999</v>
      </c>
      <c r="U166" s="36">
        <f>SUMIFS(СВЦЭМ!$E$39:$E$782,СВЦЭМ!$A$39:$A$782,$A166,СВЦЭМ!$B$39:$B$782,U$155)+'СЕТ СН'!$F$15</f>
        <v>135.57379413999999</v>
      </c>
      <c r="V166" s="36">
        <f>SUMIFS(СВЦЭМ!$E$39:$E$782,СВЦЭМ!$A$39:$A$782,$A166,СВЦЭМ!$B$39:$B$782,V$155)+'СЕТ СН'!$F$15</f>
        <v>137.25609284000001</v>
      </c>
      <c r="W166" s="36">
        <f>SUMIFS(СВЦЭМ!$E$39:$E$782,СВЦЭМ!$A$39:$A$782,$A166,СВЦЭМ!$B$39:$B$782,W$155)+'СЕТ СН'!$F$15</f>
        <v>141.21466735000001</v>
      </c>
      <c r="X166" s="36">
        <f>SUMIFS(СВЦЭМ!$E$39:$E$782,СВЦЭМ!$A$39:$A$782,$A166,СВЦЭМ!$B$39:$B$782,X$155)+'СЕТ СН'!$F$15</f>
        <v>143.33416665999999</v>
      </c>
      <c r="Y166" s="36">
        <f>SUMIFS(СВЦЭМ!$E$39:$E$782,СВЦЭМ!$A$39:$A$782,$A166,СВЦЭМ!$B$39:$B$782,Y$155)+'СЕТ СН'!$F$15</f>
        <v>146.69355927999999</v>
      </c>
    </row>
    <row r="167" spans="1:25" ht="15.75" x14ac:dyDescent="0.2">
      <c r="A167" s="35">
        <f t="shared" si="4"/>
        <v>44632</v>
      </c>
      <c r="B167" s="36">
        <f>SUMIFS(СВЦЭМ!$E$39:$E$782,СВЦЭМ!$A$39:$A$782,$A167,СВЦЭМ!$B$39:$B$782,B$155)+'СЕТ СН'!$F$15</f>
        <v>144.90441023</v>
      </c>
      <c r="C167" s="36">
        <f>SUMIFS(СВЦЭМ!$E$39:$E$782,СВЦЭМ!$A$39:$A$782,$A167,СВЦЭМ!$B$39:$B$782,C$155)+'СЕТ СН'!$F$15</f>
        <v>154.71440921999999</v>
      </c>
      <c r="D167" s="36">
        <f>SUMIFS(СВЦЭМ!$E$39:$E$782,СВЦЭМ!$A$39:$A$782,$A167,СВЦЭМ!$B$39:$B$782,D$155)+'СЕТ СН'!$F$15</f>
        <v>162.25708152999999</v>
      </c>
      <c r="E167" s="36">
        <f>SUMIFS(СВЦЭМ!$E$39:$E$782,СВЦЭМ!$A$39:$A$782,$A167,СВЦЭМ!$B$39:$B$782,E$155)+'СЕТ СН'!$F$15</f>
        <v>165.6311427</v>
      </c>
      <c r="F167" s="36">
        <f>SUMIFS(СВЦЭМ!$E$39:$E$782,СВЦЭМ!$A$39:$A$782,$A167,СВЦЭМ!$B$39:$B$782,F$155)+'СЕТ СН'!$F$15</f>
        <v>166.24954987000001</v>
      </c>
      <c r="G167" s="36">
        <f>SUMIFS(СВЦЭМ!$E$39:$E$782,СВЦЭМ!$A$39:$A$782,$A167,СВЦЭМ!$B$39:$B$782,G$155)+'СЕТ СН'!$F$15</f>
        <v>165.73360403000001</v>
      </c>
      <c r="H167" s="36">
        <f>SUMIFS(СВЦЭМ!$E$39:$E$782,СВЦЭМ!$A$39:$A$782,$A167,СВЦЭМ!$B$39:$B$782,H$155)+'СЕТ СН'!$F$15</f>
        <v>160.72844155999999</v>
      </c>
      <c r="I167" s="36">
        <f>SUMIFS(СВЦЭМ!$E$39:$E$782,СВЦЭМ!$A$39:$A$782,$A167,СВЦЭМ!$B$39:$B$782,I$155)+'СЕТ СН'!$F$15</f>
        <v>148.95296664</v>
      </c>
      <c r="J167" s="36">
        <f>SUMIFS(СВЦЭМ!$E$39:$E$782,СВЦЭМ!$A$39:$A$782,$A167,СВЦЭМ!$B$39:$B$782,J$155)+'СЕТ СН'!$F$15</f>
        <v>138.10095156</v>
      </c>
      <c r="K167" s="36">
        <f>SUMIFS(СВЦЭМ!$E$39:$E$782,СВЦЭМ!$A$39:$A$782,$A167,СВЦЭМ!$B$39:$B$782,K$155)+'СЕТ СН'!$F$15</f>
        <v>136.24930287000001</v>
      </c>
      <c r="L167" s="36">
        <f>SUMIFS(СВЦЭМ!$E$39:$E$782,СВЦЭМ!$A$39:$A$782,$A167,СВЦЭМ!$B$39:$B$782,L$155)+'СЕТ СН'!$F$15</f>
        <v>135.96311807000001</v>
      </c>
      <c r="M167" s="36">
        <f>SUMIFS(СВЦЭМ!$E$39:$E$782,СВЦЭМ!$A$39:$A$782,$A167,СВЦЭМ!$B$39:$B$782,M$155)+'СЕТ СН'!$F$15</f>
        <v>143.41739441999999</v>
      </c>
      <c r="N167" s="36">
        <f>SUMIFS(СВЦЭМ!$E$39:$E$782,СВЦЭМ!$A$39:$A$782,$A167,СВЦЭМ!$B$39:$B$782,N$155)+'СЕТ СН'!$F$15</f>
        <v>149.85722471</v>
      </c>
      <c r="O167" s="36">
        <f>SUMIFS(СВЦЭМ!$E$39:$E$782,СВЦЭМ!$A$39:$A$782,$A167,СВЦЭМ!$B$39:$B$782,O$155)+'СЕТ СН'!$F$15</f>
        <v>156.85884007999999</v>
      </c>
      <c r="P167" s="36">
        <f>SUMIFS(СВЦЭМ!$E$39:$E$782,СВЦЭМ!$A$39:$A$782,$A167,СВЦЭМ!$B$39:$B$782,P$155)+'СЕТ СН'!$F$15</f>
        <v>158.83160132</v>
      </c>
      <c r="Q167" s="36">
        <f>SUMIFS(СВЦЭМ!$E$39:$E$782,СВЦЭМ!$A$39:$A$782,$A167,СВЦЭМ!$B$39:$B$782,Q$155)+'СЕТ СН'!$F$15</f>
        <v>155.7024471</v>
      </c>
      <c r="R167" s="36">
        <f>SUMIFS(СВЦЭМ!$E$39:$E$782,СВЦЭМ!$A$39:$A$782,$A167,СВЦЭМ!$B$39:$B$782,R$155)+'СЕТ СН'!$F$15</f>
        <v>150.9536344</v>
      </c>
      <c r="S167" s="36">
        <f>SUMIFS(СВЦЭМ!$E$39:$E$782,СВЦЭМ!$A$39:$A$782,$A167,СВЦЭМ!$B$39:$B$782,S$155)+'СЕТ СН'!$F$15</f>
        <v>144.6935938</v>
      </c>
      <c r="T167" s="36">
        <f>SUMIFS(СВЦЭМ!$E$39:$E$782,СВЦЭМ!$A$39:$A$782,$A167,СВЦЭМ!$B$39:$B$782,T$155)+'СЕТ СН'!$F$15</f>
        <v>138.96299988999999</v>
      </c>
      <c r="U167" s="36">
        <f>SUMIFS(СВЦЭМ!$E$39:$E$782,СВЦЭМ!$A$39:$A$782,$A167,СВЦЭМ!$B$39:$B$782,U$155)+'СЕТ СН'!$F$15</f>
        <v>135.26564239000001</v>
      </c>
      <c r="V167" s="36">
        <f>SUMIFS(СВЦЭМ!$E$39:$E$782,СВЦЭМ!$A$39:$A$782,$A167,СВЦЭМ!$B$39:$B$782,V$155)+'СЕТ СН'!$F$15</f>
        <v>136.76488101000001</v>
      </c>
      <c r="W167" s="36">
        <f>SUMIFS(СВЦЭМ!$E$39:$E$782,СВЦЭМ!$A$39:$A$782,$A167,СВЦЭМ!$B$39:$B$782,W$155)+'СЕТ СН'!$F$15</f>
        <v>139.47883608999999</v>
      </c>
      <c r="X167" s="36">
        <f>SUMIFS(СВЦЭМ!$E$39:$E$782,СВЦЭМ!$A$39:$A$782,$A167,СВЦЭМ!$B$39:$B$782,X$155)+'СЕТ СН'!$F$15</f>
        <v>142.22085347000001</v>
      </c>
      <c r="Y167" s="36">
        <f>SUMIFS(СВЦЭМ!$E$39:$E$782,СВЦЭМ!$A$39:$A$782,$A167,СВЦЭМ!$B$39:$B$782,Y$155)+'СЕТ СН'!$F$15</f>
        <v>146.68931599000001</v>
      </c>
    </row>
    <row r="168" spans="1:25" ht="15.75" x14ac:dyDescent="0.2">
      <c r="A168" s="35">
        <f t="shared" si="4"/>
        <v>44633</v>
      </c>
      <c r="B168" s="36">
        <f>SUMIFS(СВЦЭМ!$E$39:$E$782,СВЦЭМ!$A$39:$A$782,$A168,СВЦЭМ!$B$39:$B$782,B$155)+'СЕТ СН'!$F$15</f>
        <v>148.67198020000001</v>
      </c>
      <c r="C168" s="36">
        <f>SUMIFS(СВЦЭМ!$E$39:$E$782,СВЦЭМ!$A$39:$A$782,$A168,СВЦЭМ!$B$39:$B$782,C$155)+'СЕТ СН'!$F$15</f>
        <v>156.08619458999999</v>
      </c>
      <c r="D168" s="36">
        <f>SUMIFS(СВЦЭМ!$E$39:$E$782,СВЦЭМ!$A$39:$A$782,$A168,СВЦЭМ!$B$39:$B$782,D$155)+'СЕТ СН'!$F$15</f>
        <v>162.65359319999999</v>
      </c>
      <c r="E168" s="36">
        <f>SUMIFS(СВЦЭМ!$E$39:$E$782,СВЦЭМ!$A$39:$A$782,$A168,СВЦЭМ!$B$39:$B$782,E$155)+'СЕТ СН'!$F$15</f>
        <v>166.31921815000001</v>
      </c>
      <c r="F168" s="36">
        <f>SUMIFS(СВЦЭМ!$E$39:$E$782,СВЦЭМ!$A$39:$A$782,$A168,СВЦЭМ!$B$39:$B$782,F$155)+'СЕТ СН'!$F$15</f>
        <v>170.02626748</v>
      </c>
      <c r="G168" s="36">
        <f>SUMIFS(СВЦЭМ!$E$39:$E$782,СВЦЭМ!$A$39:$A$782,$A168,СВЦЭМ!$B$39:$B$782,G$155)+'СЕТ СН'!$F$15</f>
        <v>169.40578047</v>
      </c>
      <c r="H168" s="36">
        <f>SUMIFS(СВЦЭМ!$E$39:$E$782,СВЦЭМ!$A$39:$A$782,$A168,СВЦЭМ!$B$39:$B$782,H$155)+'СЕТ СН'!$F$15</f>
        <v>164.92569617000001</v>
      </c>
      <c r="I168" s="36">
        <f>SUMIFS(СВЦЭМ!$E$39:$E$782,СВЦЭМ!$A$39:$A$782,$A168,СВЦЭМ!$B$39:$B$782,I$155)+'СЕТ СН'!$F$15</f>
        <v>153.5993838</v>
      </c>
      <c r="J168" s="36">
        <f>SUMIFS(СВЦЭМ!$E$39:$E$782,СВЦЭМ!$A$39:$A$782,$A168,СВЦЭМ!$B$39:$B$782,J$155)+'СЕТ СН'!$F$15</f>
        <v>144.07586359000001</v>
      </c>
      <c r="K168" s="36">
        <f>SUMIFS(СВЦЭМ!$E$39:$E$782,СВЦЭМ!$A$39:$A$782,$A168,СВЦЭМ!$B$39:$B$782,K$155)+'СЕТ СН'!$F$15</f>
        <v>139.14674385999999</v>
      </c>
      <c r="L168" s="36">
        <f>SUMIFS(СВЦЭМ!$E$39:$E$782,СВЦЭМ!$A$39:$A$782,$A168,СВЦЭМ!$B$39:$B$782,L$155)+'СЕТ СН'!$F$15</f>
        <v>138.91085108999999</v>
      </c>
      <c r="M168" s="36">
        <f>SUMIFS(СВЦЭМ!$E$39:$E$782,СВЦЭМ!$A$39:$A$782,$A168,СВЦЭМ!$B$39:$B$782,M$155)+'СЕТ СН'!$F$15</f>
        <v>144.95741960000001</v>
      </c>
      <c r="N168" s="36">
        <f>SUMIFS(СВЦЭМ!$E$39:$E$782,СВЦЭМ!$A$39:$A$782,$A168,СВЦЭМ!$B$39:$B$782,N$155)+'СЕТ СН'!$F$15</f>
        <v>149.28917537999999</v>
      </c>
      <c r="O168" s="36">
        <f>SUMIFS(СВЦЭМ!$E$39:$E$782,СВЦЭМ!$A$39:$A$782,$A168,СВЦЭМ!$B$39:$B$782,O$155)+'СЕТ СН'!$F$15</f>
        <v>154.12500474999999</v>
      </c>
      <c r="P168" s="36">
        <f>SUMIFS(СВЦЭМ!$E$39:$E$782,СВЦЭМ!$A$39:$A$782,$A168,СВЦЭМ!$B$39:$B$782,P$155)+'СЕТ СН'!$F$15</f>
        <v>156.56245518</v>
      </c>
      <c r="Q168" s="36">
        <f>SUMIFS(СВЦЭМ!$E$39:$E$782,СВЦЭМ!$A$39:$A$782,$A168,СВЦЭМ!$B$39:$B$782,Q$155)+'СЕТ СН'!$F$15</f>
        <v>152.80184108</v>
      </c>
      <c r="R168" s="36">
        <f>SUMIFS(СВЦЭМ!$E$39:$E$782,СВЦЭМ!$A$39:$A$782,$A168,СВЦЭМ!$B$39:$B$782,R$155)+'СЕТ СН'!$F$15</f>
        <v>148.57739337999999</v>
      </c>
      <c r="S168" s="36">
        <f>SUMIFS(СВЦЭМ!$E$39:$E$782,СВЦЭМ!$A$39:$A$782,$A168,СВЦЭМ!$B$39:$B$782,S$155)+'СЕТ СН'!$F$15</f>
        <v>143.03688572999999</v>
      </c>
      <c r="T168" s="36">
        <f>SUMIFS(СВЦЭМ!$E$39:$E$782,СВЦЭМ!$A$39:$A$782,$A168,СВЦЭМ!$B$39:$B$782,T$155)+'СЕТ СН'!$F$15</f>
        <v>137.13228212999999</v>
      </c>
      <c r="U168" s="36">
        <f>SUMIFS(СВЦЭМ!$E$39:$E$782,СВЦЭМ!$A$39:$A$782,$A168,СВЦЭМ!$B$39:$B$782,U$155)+'СЕТ СН'!$F$15</f>
        <v>134.83162163</v>
      </c>
      <c r="V168" s="36">
        <f>SUMIFS(СВЦЭМ!$E$39:$E$782,СВЦЭМ!$A$39:$A$782,$A168,СВЦЭМ!$B$39:$B$782,V$155)+'СЕТ СН'!$F$15</f>
        <v>134.47832787999999</v>
      </c>
      <c r="W168" s="36">
        <f>SUMIFS(СВЦЭМ!$E$39:$E$782,СВЦЭМ!$A$39:$A$782,$A168,СВЦЭМ!$B$39:$B$782,W$155)+'СЕТ СН'!$F$15</f>
        <v>136.06849335999999</v>
      </c>
      <c r="X168" s="36">
        <f>SUMIFS(СВЦЭМ!$E$39:$E$782,СВЦЭМ!$A$39:$A$782,$A168,СВЦЭМ!$B$39:$B$782,X$155)+'СЕТ СН'!$F$15</f>
        <v>139.85374536</v>
      </c>
      <c r="Y168" s="36">
        <f>SUMIFS(СВЦЭМ!$E$39:$E$782,СВЦЭМ!$A$39:$A$782,$A168,СВЦЭМ!$B$39:$B$782,Y$155)+'СЕТ СН'!$F$15</f>
        <v>142.37021382</v>
      </c>
    </row>
    <row r="169" spans="1:25" ht="15.75" x14ac:dyDescent="0.2">
      <c r="A169" s="35">
        <f t="shared" si="4"/>
        <v>44634</v>
      </c>
      <c r="B169" s="36">
        <f>SUMIFS(СВЦЭМ!$E$39:$E$782,СВЦЭМ!$A$39:$A$782,$A169,СВЦЭМ!$B$39:$B$782,B$155)+'СЕТ СН'!$F$15</f>
        <v>148.4974024</v>
      </c>
      <c r="C169" s="36">
        <f>SUMIFS(СВЦЭМ!$E$39:$E$782,СВЦЭМ!$A$39:$A$782,$A169,СВЦЭМ!$B$39:$B$782,C$155)+'СЕТ СН'!$F$15</f>
        <v>154.28578603</v>
      </c>
      <c r="D169" s="36">
        <f>SUMIFS(СВЦЭМ!$E$39:$E$782,СВЦЭМ!$A$39:$A$782,$A169,СВЦЭМ!$B$39:$B$782,D$155)+'СЕТ СН'!$F$15</f>
        <v>161.81580692</v>
      </c>
      <c r="E169" s="36">
        <f>SUMIFS(СВЦЭМ!$E$39:$E$782,СВЦЭМ!$A$39:$A$782,$A169,СВЦЭМ!$B$39:$B$782,E$155)+'СЕТ СН'!$F$15</f>
        <v>164.87871357</v>
      </c>
      <c r="F169" s="36">
        <f>SUMIFS(СВЦЭМ!$E$39:$E$782,СВЦЭМ!$A$39:$A$782,$A169,СВЦЭМ!$B$39:$B$782,F$155)+'СЕТ СН'!$F$15</f>
        <v>165.58350963000001</v>
      </c>
      <c r="G169" s="36">
        <f>SUMIFS(СВЦЭМ!$E$39:$E$782,СВЦЭМ!$A$39:$A$782,$A169,СВЦЭМ!$B$39:$B$782,G$155)+'СЕТ СН'!$F$15</f>
        <v>159.19382651999999</v>
      </c>
      <c r="H169" s="36">
        <f>SUMIFS(СВЦЭМ!$E$39:$E$782,СВЦЭМ!$A$39:$A$782,$A169,СВЦЭМ!$B$39:$B$782,H$155)+'СЕТ СН'!$F$15</f>
        <v>153.45457234</v>
      </c>
      <c r="I169" s="36">
        <f>SUMIFS(СВЦЭМ!$E$39:$E$782,СВЦЭМ!$A$39:$A$782,$A169,СВЦЭМ!$B$39:$B$782,I$155)+'СЕТ СН'!$F$15</f>
        <v>143.26673808999999</v>
      </c>
      <c r="J169" s="36">
        <f>SUMIFS(СВЦЭМ!$E$39:$E$782,СВЦЭМ!$A$39:$A$782,$A169,СВЦЭМ!$B$39:$B$782,J$155)+'СЕТ СН'!$F$15</f>
        <v>140.40873719999999</v>
      </c>
      <c r="K169" s="36">
        <f>SUMIFS(СВЦЭМ!$E$39:$E$782,СВЦЭМ!$A$39:$A$782,$A169,СВЦЭМ!$B$39:$B$782,K$155)+'СЕТ СН'!$F$15</f>
        <v>138.78367003</v>
      </c>
      <c r="L169" s="36">
        <f>SUMIFS(СВЦЭМ!$E$39:$E$782,СВЦЭМ!$A$39:$A$782,$A169,СВЦЭМ!$B$39:$B$782,L$155)+'СЕТ СН'!$F$15</f>
        <v>139.3002046</v>
      </c>
      <c r="M169" s="36">
        <f>SUMIFS(СВЦЭМ!$E$39:$E$782,СВЦЭМ!$A$39:$A$782,$A169,СВЦЭМ!$B$39:$B$782,M$155)+'СЕТ СН'!$F$15</f>
        <v>144.39301657999999</v>
      </c>
      <c r="N169" s="36">
        <f>SUMIFS(СВЦЭМ!$E$39:$E$782,СВЦЭМ!$A$39:$A$782,$A169,СВЦЭМ!$B$39:$B$782,N$155)+'СЕТ СН'!$F$15</f>
        <v>149.27186445999999</v>
      </c>
      <c r="O169" s="36">
        <f>SUMIFS(СВЦЭМ!$E$39:$E$782,СВЦЭМ!$A$39:$A$782,$A169,СВЦЭМ!$B$39:$B$782,O$155)+'СЕТ СН'!$F$15</f>
        <v>153.17799047</v>
      </c>
      <c r="P169" s="36">
        <f>SUMIFS(СВЦЭМ!$E$39:$E$782,СВЦЭМ!$A$39:$A$782,$A169,СВЦЭМ!$B$39:$B$782,P$155)+'СЕТ СН'!$F$15</f>
        <v>153.62155172000001</v>
      </c>
      <c r="Q169" s="36">
        <f>SUMIFS(СВЦЭМ!$E$39:$E$782,СВЦЭМ!$A$39:$A$782,$A169,СВЦЭМ!$B$39:$B$782,Q$155)+'СЕТ СН'!$F$15</f>
        <v>150.38679977000001</v>
      </c>
      <c r="R169" s="36">
        <f>SUMIFS(СВЦЭМ!$E$39:$E$782,СВЦЭМ!$A$39:$A$782,$A169,СВЦЭМ!$B$39:$B$782,R$155)+'СЕТ СН'!$F$15</f>
        <v>146.27184027000001</v>
      </c>
      <c r="S169" s="36">
        <f>SUMIFS(СВЦЭМ!$E$39:$E$782,СВЦЭМ!$A$39:$A$782,$A169,СВЦЭМ!$B$39:$B$782,S$155)+'СЕТ СН'!$F$15</f>
        <v>141.98392306</v>
      </c>
      <c r="T169" s="36">
        <f>SUMIFS(СВЦЭМ!$E$39:$E$782,СВЦЭМ!$A$39:$A$782,$A169,СВЦЭМ!$B$39:$B$782,T$155)+'СЕТ СН'!$F$15</f>
        <v>137.46027852</v>
      </c>
      <c r="U169" s="36">
        <f>SUMIFS(СВЦЭМ!$E$39:$E$782,СВЦЭМ!$A$39:$A$782,$A169,СВЦЭМ!$B$39:$B$782,U$155)+'СЕТ СН'!$F$15</f>
        <v>136.38935061999999</v>
      </c>
      <c r="V169" s="36">
        <f>SUMIFS(СВЦЭМ!$E$39:$E$782,СВЦЭМ!$A$39:$A$782,$A169,СВЦЭМ!$B$39:$B$782,V$155)+'СЕТ СН'!$F$15</f>
        <v>137.14367336999999</v>
      </c>
      <c r="W169" s="36">
        <f>SUMIFS(СВЦЭМ!$E$39:$E$782,СВЦЭМ!$A$39:$A$782,$A169,СВЦЭМ!$B$39:$B$782,W$155)+'СЕТ СН'!$F$15</f>
        <v>137.41801705</v>
      </c>
      <c r="X169" s="36">
        <f>SUMIFS(СВЦЭМ!$E$39:$E$782,СВЦЭМ!$A$39:$A$782,$A169,СВЦЭМ!$B$39:$B$782,X$155)+'СЕТ СН'!$F$15</f>
        <v>142.51139418</v>
      </c>
      <c r="Y169" s="36">
        <f>SUMIFS(СВЦЭМ!$E$39:$E$782,СВЦЭМ!$A$39:$A$782,$A169,СВЦЭМ!$B$39:$B$782,Y$155)+'СЕТ СН'!$F$15</f>
        <v>147.31676668</v>
      </c>
    </row>
    <row r="170" spans="1:25" ht="15.75" x14ac:dyDescent="0.2">
      <c r="A170" s="35">
        <f t="shared" si="4"/>
        <v>44635</v>
      </c>
      <c r="B170" s="36">
        <f>SUMIFS(СВЦЭМ!$E$39:$E$782,СВЦЭМ!$A$39:$A$782,$A170,СВЦЭМ!$B$39:$B$782,B$155)+'СЕТ СН'!$F$15</f>
        <v>150.19511245000001</v>
      </c>
      <c r="C170" s="36">
        <f>SUMIFS(СВЦЭМ!$E$39:$E$782,СВЦЭМ!$A$39:$A$782,$A170,СВЦЭМ!$B$39:$B$782,C$155)+'СЕТ СН'!$F$15</f>
        <v>156.20456876</v>
      </c>
      <c r="D170" s="36">
        <f>SUMIFS(СВЦЭМ!$E$39:$E$782,СВЦЭМ!$A$39:$A$782,$A170,СВЦЭМ!$B$39:$B$782,D$155)+'СЕТ СН'!$F$15</f>
        <v>163.19360448</v>
      </c>
      <c r="E170" s="36">
        <f>SUMIFS(СВЦЭМ!$E$39:$E$782,СВЦЭМ!$A$39:$A$782,$A170,СВЦЭМ!$B$39:$B$782,E$155)+'СЕТ СН'!$F$15</f>
        <v>165.59842372</v>
      </c>
      <c r="F170" s="36">
        <f>SUMIFS(СВЦЭМ!$E$39:$E$782,СВЦЭМ!$A$39:$A$782,$A170,СВЦЭМ!$B$39:$B$782,F$155)+'СЕТ СН'!$F$15</f>
        <v>166.38072726999999</v>
      </c>
      <c r="G170" s="36">
        <f>SUMIFS(СВЦЭМ!$E$39:$E$782,СВЦЭМ!$A$39:$A$782,$A170,СВЦЭМ!$B$39:$B$782,G$155)+'СЕТ СН'!$F$15</f>
        <v>162.70597278</v>
      </c>
      <c r="H170" s="36">
        <f>SUMIFS(СВЦЭМ!$E$39:$E$782,СВЦЭМ!$A$39:$A$782,$A170,СВЦЭМ!$B$39:$B$782,H$155)+'СЕТ СН'!$F$15</f>
        <v>151.89209349000001</v>
      </c>
      <c r="I170" s="36">
        <f>SUMIFS(СВЦЭМ!$E$39:$E$782,СВЦЭМ!$A$39:$A$782,$A170,СВЦЭМ!$B$39:$B$782,I$155)+'СЕТ СН'!$F$15</f>
        <v>143.30470679000001</v>
      </c>
      <c r="J170" s="36">
        <f>SUMIFS(СВЦЭМ!$E$39:$E$782,СВЦЭМ!$A$39:$A$782,$A170,СВЦЭМ!$B$39:$B$782,J$155)+'СЕТ СН'!$F$15</f>
        <v>137.36337082</v>
      </c>
      <c r="K170" s="36">
        <f>SUMIFS(СВЦЭМ!$E$39:$E$782,СВЦЭМ!$A$39:$A$782,$A170,СВЦЭМ!$B$39:$B$782,K$155)+'СЕТ СН'!$F$15</f>
        <v>136.13015311000001</v>
      </c>
      <c r="L170" s="36">
        <f>SUMIFS(СВЦЭМ!$E$39:$E$782,СВЦЭМ!$A$39:$A$782,$A170,СВЦЭМ!$B$39:$B$782,L$155)+'СЕТ СН'!$F$15</f>
        <v>136.75060988999999</v>
      </c>
      <c r="M170" s="36">
        <f>SUMIFS(СВЦЭМ!$E$39:$E$782,СВЦЭМ!$A$39:$A$782,$A170,СВЦЭМ!$B$39:$B$782,M$155)+'СЕТ СН'!$F$15</f>
        <v>140.89509434999999</v>
      </c>
      <c r="N170" s="36">
        <f>SUMIFS(СВЦЭМ!$E$39:$E$782,СВЦЭМ!$A$39:$A$782,$A170,СВЦЭМ!$B$39:$B$782,N$155)+'СЕТ СН'!$F$15</f>
        <v>146.34329435000001</v>
      </c>
      <c r="O170" s="36">
        <f>SUMIFS(СВЦЭМ!$E$39:$E$782,СВЦЭМ!$A$39:$A$782,$A170,СВЦЭМ!$B$39:$B$782,O$155)+'СЕТ СН'!$F$15</f>
        <v>152.26245147</v>
      </c>
      <c r="P170" s="36">
        <f>SUMIFS(СВЦЭМ!$E$39:$E$782,СВЦЭМ!$A$39:$A$782,$A170,СВЦЭМ!$B$39:$B$782,P$155)+'СЕТ СН'!$F$15</f>
        <v>154.21424235999999</v>
      </c>
      <c r="Q170" s="36">
        <f>SUMIFS(СВЦЭМ!$E$39:$E$782,СВЦЭМ!$A$39:$A$782,$A170,СВЦЭМ!$B$39:$B$782,Q$155)+'СЕТ СН'!$F$15</f>
        <v>152.32874774000001</v>
      </c>
      <c r="R170" s="36">
        <f>SUMIFS(СВЦЭМ!$E$39:$E$782,СВЦЭМ!$A$39:$A$782,$A170,СВЦЭМ!$B$39:$B$782,R$155)+'СЕТ СН'!$F$15</f>
        <v>146.35888559</v>
      </c>
      <c r="S170" s="36">
        <f>SUMIFS(СВЦЭМ!$E$39:$E$782,СВЦЭМ!$A$39:$A$782,$A170,СВЦЭМ!$B$39:$B$782,S$155)+'СЕТ СН'!$F$15</f>
        <v>141.36513635</v>
      </c>
      <c r="T170" s="36">
        <f>SUMIFS(СВЦЭМ!$E$39:$E$782,СВЦЭМ!$A$39:$A$782,$A170,СВЦЭМ!$B$39:$B$782,T$155)+'СЕТ СН'!$F$15</f>
        <v>136.43263431</v>
      </c>
      <c r="U170" s="36">
        <f>SUMIFS(СВЦЭМ!$E$39:$E$782,СВЦЭМ!$A$39:$A$782,$A170,СВЦЭМ!$B$39:$B$782,U$155)+'СЕТ СН'!$F$15</f>
        <v>134.60359711000001</v>
      </c>
      <c r="V170" s="36">
        <f>SUMIFS(СВЦЭМ!$E$39:$E$782,СВЦЭМ!$A$39:$A$782,$A170,СВЦЭМ!$B$39:$B$782,V$155)+'СЕТ СН'!$F$15</f>
        <v>136.7570887</v>
      </c>
      <c r="W170" s="36">
        <f>SUMIFS(СВЦЭМ!$E$39:$E$782,СВЦЭМ!$A$39:$A$782,$A170,СВЦЭМ!$B$39:$B$782,W$155)+'СЕТ СН'!$F$15</f>
        <v>139.15796298000001</v>
      </c>
      <c r="X170" s="36">
        <f>SUMIFS(СВЦЭМ!$E$39:$E$782,СВЦЭМ!$A$39:$A$782,$A170,СВЦЭМ!$B$39:$B$782,X$155)+'СЕТ СН'!$F$15</f>
        <v>142.50565286</v>
      </c>
      <c r="Y170" s="36">
        <f>SUMIFS(СВЦЭМ!$E$39:$E$782,СВЦЭМ!$A$39:$A$782,$A170,СВЦЭМ!$B$39:$B$782,Y$155)+'СЕТ СН'!$F$15</f>
        <v>146.20785814999999</v>
      </c>
    </row>
    <row r="171" spans="1:25" ht="15.75" x14ac:dyDescent="0.2">
      <c r="A171" s="35">
        <f t="shared" si="4"/>
        <v>44636</v>
      </c>
      <c r="B171" s="36">
        <f>SUMIFS(СВЦЭМ!$E$39:$E$782,СВЦЭМ!$A$39:$A$782,$A171,СВЦЭМ!$B$39:$B$782,B$155)+'СЕТ СН'!$F$15</f>
        <v>146.79095874000001</v>
      </c>
      <c r="C171" s="36">
        <f>SUMIFS(СВЦЭМ!$E$39:$E$782,СВЦЭМ!$A$39:$A$782,$A171,СВЦЭМ!$B$39:$B$782,C$155)+'СЕТ СН'!$F$15</f>
        <v>154.84447675999999</v>
      </c>
      <c r="D171" s="36">
        <f>SUMIFS(СВЦЭМ!$E$39:$E$782,СВЦЭМ!$A$39:$A$782,$A171,СВЦЭМ!$B$39:$B$782,D$155)+'СЕТ СН'!$F$15</f>
        <v>164.27025617999999</v>
      </c>
      <c r="E171" s="36">
        <f>SUMIFS(СВЦЭМ!$E$39:$E$782,СВЦЭМ!$A$39:$A$782,$A171,СВЦЭМ!$B$39:$B$782,E$155)+'СЕТ СН'!$F$15</f>
        <v>166.24667153999999</v>
      </c>
      <c r="F171" s="36">
        <f>SUMIFS(СВЦЭМ!$E$39:$E$782,СВЦЭМ!$A$39:$A$782,$A171,СВЦЭМ!$B$39:$B$782,F$155)+'СЕТ СН'!$F$15</f>
        <v>166.67070613000001</v>
      </c>
      <c r="G171" s="36">
        <f>SUMIFS(СВЦЭМ!$E$39:$E$782,СВЦЭМ!$A$39:$A$782,$A171,СВЦЭМ!$B$39:$B$782,G$155)+'СЕТ СН'!$F$15</f>
        <v>162.93238047</v>
      </c>
      <c r="H171" s="36">
        <f>SUMIFS(СВЦЭМ!$E$39:$E$782,СВЦЭМ!$A$39:$A$782,$A171,СВЦЭМ!$B$39:$B$782,H$155)+'СЕТ СН'!$F$15</f>
        <v>153.30269672</v>
      </c>
      <c r="I171" s="36">
        <f>SUMIFS(СВЦЭМ!$E$39:$E$782,СВЦЭМ!$A$39:$A$782,$A171,СВЦЭМ!$B$39:$B$782,I$155)+'СЕТ СН'!$F$15</f>
        <v>144.86744658999999</v>
      </c>
      <c r="J171" s="36">
        <f>SUMIFS(СВЦЭМ!$E$39:$E$782,СВЦЭМ!$A$39:$A$782,$A171,СВЦЭМ!$B$39:$B$782,J$155)+'СЕТ СН'!$F$15</f>
        <v>140.65742599999999</v>
      </c>
      <c r="K171" s="36">
        <f>SUMIFS(СВЦЭМ!$E$39:$E$782,СВЦЭМ!$A$39:$A$782,$A171,СВЦЭМ!$B$39:$B$782,K$155)+'СЕТ СН'!$F$15</f>
        <v>139.98559612</v>
      </c>
      <c r="L171" s="36">
        <f>SUMIFS(СВЦЭМ!$E$39:$E$782,СВЦЭМ!$A$39:$A$782,$A171,СВЦЭМ!$B$39:$B$782,L$155)+'СЕТ СН'!$F$15</f>
        <v>140.43036694</v>
      </c>
      <c r="M171" s="36">
        <f>SUMIFS(СВЦЭМ!$E$39:$E$782,СВЦЭМ!$A$39:$A$782,$A171,СВЦЭМ!$B$39:$B$782,M$155)+'СЕТ СН'!$F$15</f>
        <v>146.68575845000001</v>
      </c>
      <c r="N171" s="36">
        <f>SUMIFS(СВЦЭМ!$E$39:$E$782,СВЦЭМ!$A$39:$A$782,$A171,СВЦЭМ!$B$39:$B$782,N$155)+'СЕТ СН'!$F$15</f>
        <v>149.64473344000001</v>
      </c>
      <c r="O171" s="36">
        <f>SUMIFS(СВЦЭМ!$E$39:$E$782,СВЦЭМ!$A$39:$A$782,$A171,СВЦЭМ!$B$39:$B$782,O$155)+'СЕТ СН'!$F$15</f>
        <v>155.46938489999999</v>
      </c>
      <c r="P171" s="36">
        <f>SUMIFS(СВЦЭМ!$E$39:$E$782,СВЦЭМ!$A$39:$A$782,$A171,СВЦЭМ!$B$39:$B$782,P$155)+'СЕТ СН'!$F$15</f>
        <v>156.83490044000001</v>
      </c>
      <c r="Q171" s="36">
        <f>SUMIFS(СВЦЭМ!$E$39:$E$782,СВЦЭМ!$A$39:$A$782,$A171,СВЦЭМ!$B$39:$B$782,Q$155)+'СЕТ СН'!$F$15</f>
        <v>152.63506611</v>
      </c>
      <c r="R171" s="36">
        <f>SUMIFS(СВЦЭМ!$E$39:$E$782,СВЦЭМ!$A$39:$A$782,$A171,СВЦЭМ!$B$39:$B$782,R$155)+'СЕТ СН'!$F$15</f>
        <v>149.63702125</v>
      </c>
      <c r="S171" s="36">
        <f>SUMIFS(СВЦЭМ!$E$39:$E$782,СВЦЭМ!$A$39:$A$782,$A171,СВЦЭМ!$B$39:$B$782,S$155)+'СЕТ СН'!$F$15</f>
        <v>143.76902998</v>
      </c>
      <c r="T171" s="36">
        <f>SUMIFS(СВЦЭМ!$E$39:$E$782,СВЦЭМ!$A$39:$A$782,$A171,СВЦЭМ!$B$39:$B$782,T$155)+'СЕТ СН'!$F$15</f>
        <v>140.10058565</v>
      </c>
      <c r="U171" s="36">
        <f>SUMIFS(СВЦЭМ!$E$39:$E$782,СВЦЭМ!$A$39:$A$782,$A171,СВЦЭМ!$B$39:$B$782,U$155)+'СЕТ СН'!$F$15</f>
        <v>136.70523587</v>
      </c>
      <c r="V171" s="36">
        <f>SUMIFS(СВЦЭМ!$E$39:$E$782,СВЦЭМ!$A$39:$A$782,$A171,СВЦЭМ!$B$39:$B$782,V$155)+'СЕТ СН'!$F$15</f>
        <v>138.98484683999999</v>
      </c>
      <c r="W171" s="36">
        <f>SUMIFS(СВЦЭМ!$E$39:$E$782,СВЦЭМ!$A$39:$A$782,$A171,СВЦЭМ!$B$39:$B$782,W$155)+'СЕТ СН'!$F$15</f>
        <v>143.44725360000001</v>
      </c>
      <c r="X171" s="36">
        <f>SUMIFS(СВЦЭМ!$E$39:$E$782,СВЦЭМ!$A$39:$A$782,$A171,СВЦЭМ!$B$39:$B$782,X$155)+'СЕТ СН'!$F$15</f>
        <v>146.68924863999999</v>
      </c>
      <c r="Y171" s="36">
        <f>SUMIFS(СВЦЭМ!$E$39:$E$782,СВЦЭМ!$A$39:$A$782,$A171,СВЦЭМ!$B$39:$B$782,Y$155)+'СЕТ СН'!$F$15</f>
        <v>148.88420177</v>
      </c>
    </row>
    <row r="172" spans="1:25" ht="15.75" x14ac:dyDescent="0.2">
      <c r="A172" s="35">
        <f t="shared" si="4"/>
        <v>44637</v>
      </c>
      <c r="B172" s="36">
        <f>SUMIFS(СВЦЭМ!$E$39:$E$782,СВЦЭМ!$A$39:$A$782,$A172,СВЦЭМ!$B$39:$B$782,B$155)+'СЕТ СН'!$F$15</f>
        <v>151.42062331</v>
      </c>
      <c r="C172" s="36">
        <f>SUMIFS(СВЦЭМ!$E$39:$E$782,СВЦЭМ!$A$39:$A$782,$A172,СВЦЭМ!$B$39:$B$782,C$155)+'СЕТ СН'!$F$15</f>
        <v>159.60328737</v>
      </c>
      <c r="D172" s="36">
        <f>SUMIFS(СВЦЭМ!$E$39:$E$782,СВЦЭМ!$A$39:$A$782,$A172,СВЦЭМ!$B$39:$B$782,D$155)+'СЕТ СН'!$F$15</f>
        <v>167.86296299</v>
      </c>
      <c r="E172" s="36">
        <f>SUMIFS(СВЦЭМ!$E$39:$E$782,СВЦЭМ!$A$39:$A$782,$A172,СВЦЭМ!$B$39:$B$782,E$155)+'СЕТ СН'!$F$15</f>
        <v>170.91302347000001</v>
      </c>
      <c r="F172" s="36">
        <f>SUMIFS(СВЦЭМ!$E$39:$E$782,СВЦЭМ!$A$39:$A$782,$A172,СВЦЭМ!$B$39:$B$782,F$155)+'СЕТ СН'!$F$15</f>
        <v>170.34900934000001</v>
      </c>
      <c r="G172" s="36">
        <f>SUMIFS(СВЦЭМ!$E$39:$E$782,СВЦЭМ!$A$39:$A$782,$A172,СВЦЭМ!$B$39:$B$782,G$155)+'СЕТ СН'!$F$15</f>
        <v>167.75169731</v>
      </c>
      <c r="H172" s="36">
        <f>SUMIFS(СВЦЭМ!$E$39:$E$782,СВЦЭМ!$A$39:$A$782,$A172,СВЦЭМ!$B$39:$B$782,H$155)+'СЕТ СН'!$F$15</f>
        <v>157.40606832</v>
      </c>
      <c r="I172" s="36">
        <f>SUMIFS(СВЦЭМ!$E$39:$E$782,СВЦЭМ!$A$39:$A$782,$A172,СВЦЭМ!$B$39:$B$782,I$155)+'СЕТ СН'!$F$15</f>
        <v>145.01900763</v>
      </c>
      <c r="J172" s="36">
        <f>SUMIFS(СВЦЭМ!$E$39:$E$782,СВЦЭМ!$A$39:$A$782,$A172,СВЦЭМ!$B$39:$B$782,J$155)+'СЕТ СН'!$F$15</f>
        <v>139.17289356000001</v>
      </c>
      <c r="K172" s="36">
        <f>SUMIFS(СВЦЭМ!$E$39:$E$782,СВЦЭМ!$A$39:$A$782,$A172,СВЦЭМ!$B$39:$B$782,K$155)+'СЕТ СН'!$F$15</f>
        <v>139.06900515000001</v>
      </c>
      <c r="L172" s="36">
        <f>SUMIFS(СВЦЭМ!$E$39:$E$782,СВЦЭМ!$A$39:$A$782,$A172,СВЦЭМ!$B$39:$B$782,L$155)+'СЕТ СН'!$F$15</f>
        <v>139.33861912</v>
      </c>
      <c r="M172" s="36">
        <f>SUMIFS(СВЦЭМ!$E$39:$E$782,СВЦЭМ!$A$39:$A$782,$A172,СВЦЭМ!$B$39:$B$782,M$155)+'СЕТ СН'!$F$15</f>
        <v>146.52026441999999</v>
      </c>
      <c r="N172" s="36">
        <f>SUMIFS(СВЦЭМ!$E$39:$E$782,СВЦЭМ!$A$39:$A$782,$A172,СВЦЭМ!$B$39:$B$782,N$155)+'СЕТ СН'!$F$15</f>
        <v>151.38261566</v>
      </c>
      <c r="O172" s="36">
        <f>SUMIFS(СВЦЭМ!$E$39:$E$782,СВЦЭМ!$A$39:$A$782,$A172,СВЦЭМ!$B$39:$B$782,O$155)+'СЕТ СН'!$F$15</f>
        <v>155.34809505999999</v>
      </c>
      <c r="P172" s="36">
        <f>SUMIFS(СВЦЭМ!$E$39:$E$782,СВЦЭМ!$A$39:$A$782,$A172,СВЦЭМ!$B$39:$B$782,P$155)+'СЕТ СН'!$F$15</f>
        <v>158.44449255000001</v>
      </c>
      <c r="Q172" s="36">
        <f>SUMIFS(СВЦЭМ!$E$39:$E$782,СВЦЭМ!$A$39:$A$782,$A172,СВЦЭМ!$B$39:$B$782,Q$155)+'СЕТ СН'!$F$15</f>
        <v>156.02834424</v>
      </c>
      <c r="R172" s="36">
        <f>SUMIFS(СВЦЭМ!$E$39:$E$782,СВЦЭМ!$A$39:$A$782,$A172,СВЦЭМ!$B$39:$B$782,R$155)+'СЕТ СН'!$F$15</f>
        <v>151.35046610000001</v>
      </c>
      <c r="S172" s="36">
        <f>SUMIFS(СВЦЭМ!$E$39:$E$782,СВЦЭМ!$A$39:$A$782,$A172,СВЦЭМ!$B$39:$B$782,S$155)+'СЕТ СН'!$F$15</f>
        <v>145.01740580000001</v>
      </c>
      <c r="T172" s="36">
        <f>SUMIFS(СВЦЭМ!$E$39:$E$782,СВЦЭМ!$A$39:$A$782,$A172,СВЦЭМ!$B$39:$B$782,T$155)+'СЕТ СН'!$F$15</f>
        <v>140.51420483999999</v>
      </c>
      <c r="U172" s="36">
        <f>SUMIFS(СВЦЭМ!$E$39:$E$782,СВЦЭМ!$A$39:$A$782,$A172,СВЦЭМ!$B$39:$B$782,U$155)+'СЕТ СН'!$F$15</f>
        <v>136.96798401000001</v>
      </c>
      <c r="V172" s="36">
        <f>SUMIFS(СВЦЭМ!$E$39:$E$782,СВЦЭМ!$A$39:$A$782,$A172,СВЦЭМ!$B$39:$B$782,V$155)+'СЕТ СН'!$F$15</f>
        <v>141.58800553</v>
      </c>
      <c r="W172" s="36">
        <f>SUMIFS(СВЦЭМ!$E$39:$E$782,СВЦЭМ!$A$39:$A$782,$A172,СВЦЭМ!$B$39:$B$782,W$155)+'СЕТ СН'!$F$15</f>
        <v>140.46118872</v>
      </c>
      <c r="X172" s="36">
        <f>SUMIFS(СВЦЭМ!$E$39:$E$782,СВЦЭМ!$A$39:$A$782,$A172,СВЦЭМ!$B$39:$B$782,X$155)+'СЕТ СН'!$F$15</f>
        <v>140.29401197999999</v>
      </c>
      <c r="Y172" s="36">
        <f>SUMIFS(СВЦЭМ!$E$39:$E$782,СВЦЭМ!$A$39:$A$782,$A172,СВЦЭМ!$B$39:$B$782,Y$155)+'СЕТ СН'!$F$15</f>
        <v>143.39768017</v>
      </c>
    </row>
    <row r="173" spans="1:25" ht="15.75" x14ac:dyDescent="0.2">
      <c r="A173" s="35">
        <f t="shared" si="4"/>
        <v>44638</v>
      </c>
      <c r="B173" s="36">
        <f>SUMIFS(СВЦЭМ!$E$39:$E$782,СВЦЭМ!$A$39:$A$782,$A173,СВЦЭМ!$B$39:$B$782,B$155)+'СЕТ СН'!$F$15</f>
        <v>138.60381709999999</v>
      </c>
      <c r="C173" s="36">
        <f>SUMIFS(СВЦЭМ!$E$39:$E$782,СВЦЭМ!$A$39:$A$782,$A173,СВЦЭМ!$B$39:$B$782,C$155)+'СЕТ СН'!$F$15</f>
        <v>141.20692869999999</v>
      </c>
      <c r="D173" s="36">
        <f>SUMIFS(СВЦЭМ!$E$39:$E$782,СВЦЭМ!$A$39:$A$782,$A173,СВЦЭМ!$B$39:$B$782,D$155)+'СЕТ СН'!$F$15</f>
        <v>153.73850856000001</v>
      </c>
      <c r="E173" s="36">
        <f>SUMIFS(СВЦЭМ!$E$39:$E$782,СВЦЭМ!$A$39:$A$782,$A173,СВЦЭМ!$B$39:$B$782,E$155)+'СЕТ СН'!$F$15</f>
        <v>157.42867039000001</v>
      </c>
      <c r="F173" s="36">
        <f>SUMIFS(СВЦЭМ!$E$39:$E$782,СВЦЭМ!$A$39:$A$782,$A173,СВЦЭМ!$B$39:$B$782,F$155)+'СЕТ СН'!$F$15</f>
        <v>160.57664767</v>
      </c>
      <c r="G173" s="36">
        <f>SUMIFS(СВЦЭМ!$E$39:$E$782,СВЦЭМ!$A$39:$A$782,$A173,СВЦЭМ!$B$39:$B$782,G$155)+'СЕТ СН'!$F$15</f>
        <v>157.68030992999999</v>
      </c>
      <c r="H173" s="36">
        <f>SUMIFS(СВЦЭМ!$E$39:$E$782,СВЦЭМ!$A$39:$A$782,$A173,СВЦЭМ!$B$39:$B$782,H$155)+'СЕТ СН'!$F$15</f>
        <v>150.03369555</v>
      </c>
      <c r="I173" s="36">
        <f>SUMIFS(СВЦЭМ!$E$39:$E$782,СВЦЭМ!$A$39:$A$782,$A173,СВЦЭМ!$B$39:$B$782,I$155)+'СЕТ СН'!$F$15</f>
        <v>141.12946581</v>
      </c>
      <c r="J173" s="36">
        <f>SUMIFS(СВЦЭМ!$E$39:$E$782,СВЦЭМ!$A$39:$A$782,$A173,СВЦЭМ!$B$39:$B$782,J$155)+'СЕТ СН'!$F$15</f>
        <v>137.21824156</v>
      </c>
      <c r="K173" s="36">
        <f>SUMIFS(СВЦЭМ!$E$39:$E$782,СВЦЭМ!$A$39:$A$782,$A173,СВЦЭМ!$B$39:$B$782,K$155)+'СЕТ СН'!$F$15</f>
        <v>137.25681157</v>
      </c>
      <c r="L173" s="36">
        <f>SUMIFS(СВЦЭМ!$E$39:$E$782,СВЦЭМ!$A$39:$A$782,$A173,СВЦЭМ!$B$39:$B$782,L$155)+'СЕТ СН'!$F$15</f>
        <v>137.92162465000001</v>
      </c>
      <c r="M173" s="36">
        <f>SUMIFS(СВЦЭМ!$E$39:$E$782,СВЦЭМ!$A$39:$A$782,$A173,СВЦЭМ!$B$39:$B$782,M$155)+'СЕТ СН'!$F$15</f>
        <v>141.62719938000001</v>
      </c>
      <c r="N173" s="36">
        <f>SUMIFS(СВЦЭМ!$E$39:$E$782,СВЦЭМ!$A$39:$A$782,$A173,СВЦЭМ!$B$39:$B$782,N$155)+'СЕТ СН'!$F$15</f>
        <v>148.52034474999999</v>
      </c>
      <c r="O173" s="36">
        <f>SUMIFS(СВЦЭМ!$E$39:$E$782,СВЦЭМ!$A$39:$A$782,$A173,СВЦЭМ!$B$39:$B$782,O$155)+'СЕТ СН'!$F$15</f>
        <v>152.23601737000001</v>
      </c>
      <c r="P173" s="36">
        <f>SUMIFS(СВЦЭМ!$E$39:$E$782,СВЦЭМ!$A$39:$A$782,$A173,СВЦЭМ!$B$39:$B$782,P$155)+'СЕТ СН'!$F$15</f>
        <v>156.64235201</v>
      </c>
      <c r="Q173" s="36">
        <f>SUMIFS(СВЦЭМ!$E$39:$E$782,СВЦЭМ!$A$39:$A$782,$A173,СВЦЭМ!$B$39:$B$782,Q$155)+'СЕТ СН'!$F$15</f>
        <v>154.32422108</v>
      </c>
      <c r="R173" s="36">
        <f>SUMIFS(СВЦЭМ!$E$39:$E$782,СВЦЭМ!$A$39:$A$782,$A173,СВЦЭМ!$B$39:$B$782,R$155)+'СЕТ СН'!$F$15</f>
        <v>148.28410008</v>
      </c>
      <c r="S173" s="36">
        <f>SUMIFS(СВЦЭМ!$E$39:$E$782,СВЦЭМ!$A$39:$A$782,$A173,СВЦЭМ!$B$39:$B$782,S$155)+'СЕТ СН'!$F$15</f>
        <v>143.44095795000001</v>
      </c>
      <c r="T173" s="36">
        <f>SUMIFS(СВЦЭМ!$E$39:$E$782,СВЦЭМ!$A$39:$A$782,$A173,СВЦЭМ!$B$39:$B$782,T$155)+'СЕТ СН'!$F$15</f>
        <v>137.85890696999999</v>
      </c>
      <c r="U173" s="36">
        <f>SUMIFS(СВЦЭМ!$E$39:$E$782,СВЦЭМ!$A$39:$A$782,$A173,СВЦЭМ!$B$39:$B$782,U$155)+'СЕТ СН'!$F$15</f>
        <v>134.25130591999999</v>
      </c>
      <c r="V173" s="36">
        <f>SUMIFS(СВЦЭМ!$E$39:$E$782,СВЦЭМ!$A$39:$A$782,$A173,СВЦЭМ!$B$39:$B$782,V$155)+'СЕТ СН'!$F$15</f>
        <v>137.35427747</v>
      </c>
      <c r="W173" s="36">
        <f>SUMIFS(СВЦЭМ!$E$39:$E$782,СВЦЭМ!$A$39:$A$782,$A173,СВЦЭМ!$B$39:$B$782,W$155)+'СЕТ СН'!$F$15</f>
        <v>139.85081112</v>
      </c>
      <c r="X173" s="36">
        <f>SUMIFS(СВЦЭМ!$E$39:$E$782,СВЦЭМ!$A$39:$A$782,$A173,СВЦЭМ!$B$39:$B$782,X$155)+'СЕТ СН'!$F$15</f>
        <v>142.38733037</v>
      </c>
      <c r="Y173" s="36">
        <f>SUMIFS(СВЦЭМ!$E$39:$E$782,СВЦЭМ!$A$39:$A$782,$A173,СВЦЭМ!$B$39:$B$782,Y$155)+'СЕТ СН'!$F$15</f>
        <v>144.10828866</v>
      </c>
    </row>
    <row r="174" spans="1:25" ht="15.75" x14ac:dyDescent="0.2">
      <c r="A174" s="35">
        <f t="shared" si="4"/>
        <v>44639</v>
      </c>
      <c r="B174" s="36">
        <f>SUMIFS(СВЦЭМ!$E$39:$E$782,СВЦЭМ!$A$39:$A$782,$A174,СВЦЭМ!$B$39:$B$782,B$155)+'СЕТ СН'!$F$15</f>
        <v>145.17223609000001</v>
      </c>
      <c r="C174" s="36">
        <f>SUMIFS(СВЦЭМ!$E$39:$E$782,СВЦЭМ!$A$39:$A$782,$A174,СВЦЭМ!$B$39:$B$782,C$155)+'СЕТ СН'!$F$15</f>
        <v>142.22365191</v>
      </c>
      <c r="D174" s="36">
        <f>SUMIFS(СВЦЭМ!$E$39:$E$782,СВЦЭМ!$A$39:$A$782,$A174,СВЦЭМ!$B$39:$B$782,D$155)+'СЕТ СН'!$F$15</f>
        <v>155.61133316999999</v>
      </c>
      <c r="E174" s="36">
        <f>SUMIFS(СВЦЭМ!$E$39:$E$782,СВЦЭМ!$A$39:$A$782,$A174,СВЦЭМ!$B$39:$B$782,E$155)+'СЕТ СН'!$F$15</f>
        <v>157.98910767999999</v>
      </c>
      <c r="F174" s="36">
        <f>SUMIFS(СВЦЭМ!$E$39:$E$782,СВЦЭМ!$A$39:$A$782,$A174,СВЦЭМ!$B$39:$B$782,F$155)+'СЕТ СН'!$F$15</f>
        <v>157.16178597000001</v>
      </c>
      <c r="G174" s="36">
        <f>SUMIFS(СВЦЭМ!$E$39:$E$782,СВЦЭМ!$A$39:$A$782,$A174,СВЦЭМ!$B$39:$B$782,G$155)+'СЕТ СН'!$F$15</f>
        <v>151.11923809000001</v>
      </c>
      <c r="H174" s="36">
        <f>SUMIFS(СВЦЭМ!$E$39:$E$782,СВЦЭМ!$A$39:$A$782,$A174,СВЦЭМ!$B$39:$B$782,H$155)+'СЕТ СН'!$F$15</f>
        <v>144.69657017</v>
      </c>
      <c r="I174" s="36">
        <f>SUMIFS(СВЦЭМ!$E$39:$E$782,СВЦЭМ!$A$39:$A$782,$A174,СВЦЭМ!$B$39:$B$782,I$155)+'СЕТ СН'!$F$15</f>
        <v>134.73966978000001</v>
      </c>
      <c r="J174" s="36">
        <f>SUMIFS(СВЦЭМ!$E$39:$E$782,СВЦЭМ!$A$39:$A$782,$A174,СВЦЭМ!$B$39:$B$782,J$155)+'СЕТ СН'!$F$15</f>
        <v>126.01633971</v>
      </c>
      <c r="K174" s="36">
        <f>SUMIFS(СВЦЭМ!$E$39:$E$782,СВЦЭМ!$A$39:$A$782,$A174,СВЦЭМ!$B$39:$B$782,K$155)+'СЕТ СН'!$F$15</f>
        <v>127.9856922</v>
      </c>
      <c r="L174" s="36">
        <f>SUMIFS(СВЦЭМ!$E$39:$E$782,СВЦЭМ!$A$39:$A$782,$A174,СВЦЭМ!$B$39:$B$782,L$155)+'СЕТ СН'!$F$15</f>
        <v>128.71322717999999</v>
      </c>
      <c r="M174" s="36">
        <f>SUMIFS(СВЦЭМ!$E$39:$E$782,СВЦЭМ!$A$39:$A$782,$A174,СВЦЭМ!$B$39:$B$782,M$155)+'СЕТ СН'!$F$15</f>
        <v>134.96438889000001</v>
      </c>
      <c r="N174" s="36">
        <f>SUMIFS(СВЦЭМ!$E$39:$E$782,СВЦЭМ!$A$39:$A$782,$A174,СВЦЭМ!$B$39:$B$782,N$155)+'СЕТ СН'!$F$15</f>
        <v>142.66199351</v>
      </c>
      <c r="O174" s="36">
        <f>SUMIFS(СВЦЭМ!$E$39:$E$782,СВЦЭМ!$A$39:$A$782,$A174,СВЦЭМ!$B$39:$B$782,O$155)+'СЕТ СН'!$F$15</f>
        <v>150.7391068</v>
      </c>
      <c r="P174" s="36">
        <f>SUMIFS(СВЦЭМ!$E$39:$E$782,СВЦЭМ!$A$39:$A$782,$A174,СВЦЭМ!$B$39:$B$782,P$155)+'СЕТ СН'!$F$15</f>
        <v>153.89052095</v>
      </c>
      <c r="Q174" s="36">
        <f>SUMIFS(СВЦЭМ!$E$39:$E$782,СВЦЭМ!$A$39:$A$782,$A174,СВЦЭМ!$B$39:$B$782,Q$155)+'СЕТ СН'!$F$15</f>
        <v>150.56566131</v>
      </c>
      <c r="R174" s="36">
        <f>SUMIFS(СВЦЭМ!$E$39:$E$782,СВЦЭМ!$A$39:$A$782,$A174,СВЦЭМ!$B$39:$B$782,R$155)+'СЕТ СН'!$F$15</f>
        <v>142.22127632999999</v>
      </c>
      <c r="S174" s="36">
        <f>SUMIFS(СВЦЭМ!$E$39:$E$782,СВЦЭМ!$A$39:$A$782,$A174,СВЦЭМ!$B$39:$B$782,S$155)+'СЕТ СН'!$F$15</f>
        <v>135.96547683</v>
      </c>
      <c r="T174" s="36">
        <f>SUMIFS(СВЦЭМ!$E$39:$E$782,СВЦЭМ!$A$39:$A$782,$A174,СВЦЭМ!$B$39:$B$782,T$155)+'СЕТ СН'!$F$15</f>
        <v>130.19601954000001</v>
      </c>
      <c r="U174" s="36">
        <f>SUMIFS(СВЦЭМ!$E$39:$E$782,СВЦЭМ!$A$39:$A$782,$A174,СВЦЭМ!$B$39:$B$782,U$155)+'СЕТ СН'!$F$15</f>
        <v>126.65046129</v>
      </c>
      <c r="V174" s="36">
        <f>SUMIFS(СВЦЭМ!$E$39:$E$782,СВЦЭМ!$A$39:$A$782,$A174,СВЦЭМ!$B$39:$B$782,V$155)+'СЕТ СН'!$F$15</f>
        <v>128.76727923000001</v>
      </c>
      <c r="W174" s="36">
        <f>SUMIFS(СВЦЭМ!$E$39:$E$782,СВЦЭМ!$A$39:$A$782,$A174,СВЦЭМ!$B$39:$B$782,W$155)+'СЕТ СН'!$F$15</f>
        <v>131.74477612999999</v>
      </c>
      <c r="X174" s="36">
        <f>SUMIFS(СВЦЭМ!$E$39:$E$782,СВЦЭМ!$A$39:$A$782,$A174,СВЦЭМ!$B$39:$B$782,X$155)+'СЕТ СН'!$F$15</f>
        <v>133.7058691</v>
      </c>
      <c r="Y174" s="36">
        <f>SUMIFS(СВЦЭМ!$E$39:$E$782,СВЦЭМ!$A$39:$A$782,$A174,СВЦЭМ!$B$39:$B$782,Y$155)+'СЕТ СН'!$F$15</f>
        <v>138.55226816999999</v>
      </c>
    </row>
    <row r="175" spans="1:25" ht="15.75" x14ac:dyDescent="0.2">
      <c r="A175" s="35">
        <f t="shared" si="4"/>
        <v>44640</v>
      </c>
      <c r="B175" s="36">
        <f>SUMIFS(СВЦЭМ!$E$39:$E$782,СВЦЭМ!$A$39:$A$782,$A175,СВЦЭМ!$B$39:$B$782,B$155)+'СЕТ СН'!$F$15</f>
        <v>140.5096537</v>
      </c>
      <c r="C175" s="36">
        <f>SUMIFS(СВЦЭМ!$E$39:$E$782,СВЦЭМ!$A$39:$A$782,$A175,СВЦЭМ!$B$39:$B$782,C$155)+'СЕТ СН'!$F$15</f>
        <v>145.41530725999999</v>
      </c>
      <c r="D175" s="36">
        <f>SUMIFS(СВЦЭМ!$E$39:$E$782,СВЦЭМ!$A$39:$A$782,$A175,СВЦЭМ!$B$39:$B$782,D$155)+'СЕТ СН'!$F$15</f>
        <v>156.13567445999999</v>
      </c>
      <c r="E175" s="36">
        <f>SUMIFS(СВЦЭМ!$E$39:$E$782,СВЦЭМ!$A$39:$A$782,$A175,СВЦЭМ!$B$39:$B$782,E$155)+'СЕТ СН'!$F$15</f>
        <v>162.75922348</v>
      </c>
      <c r="F175" s="36">
        <f>SUMIFS(СВЦЭМ!$E$39:$E$782,СВЦЭМ!$A$39:$A$782,$A175,СВЦЭМ!$B$39:$B$782,F$155)+'СЕТ СН'!$F$15</f>
        <v>162.52879024999999</v>
      </c>
      <c r="G175" s="36">
        <f>SUMIFS(СВЦЭМ!$E$39:$E$782,СВЦЭМ!$A$39:$A$782,$A175,СВЦЭМ!$B$39:$B$782,G$155)+'СЕТ СН'!$F$15</f>
        <v>158.08373906</v>
      </c>
      <c r="H175" s="36">
        <f>SUMIFS(СВЦЭМ!$E$39:$E$782,СВЦЭМ!$A$39:$A$782,$A175,СВЦЭМ!$B$39:$B$782,H$155)+'СЕТ СН'!$F$15</f>
        <v>150.56392733999999</v>
      </c>
      <c r="I175" s="36">
        <f>SUMIFS(СВЦЭМ!$E$39:$E$782,СВЦЭМ!$A$39:$A$782,$A175,СВЦЭМ!$B$39:$B$782,I$155)+'СЕТ СН'!$F$15</f>
        <v>138.15475946000001</v>
      </c>
      <c r="J175" s="36">
        <f>SUMIFS(СВЦЭМ!$E$39:$E$782,СВЦЭМ!$A$39:$A$782,$A175,СВЦЭМ!$B$39:$B$782,J$155)+'СЕТ СН'!$F$15</f>
        <v>131.78092063</v>
      </c>
      <c r="K175" s="36">
        <f>SUMIFS(СВЦЭМ!$E$39:$E$782,СВЦЭМ!$A$39:$A$782,$A175,СВЦЭМ!$B$39:$B$782,K$155)+'СЕТ СН'!$F$15</f>
        <v>129.66149041</v>
      </c>
      <c r="L175" s="36">
        <f>SUMIFS(СВЦЭМ!$E$39:$E$782,СВЦЭМ!$A$39:$A$782,$A175,СВЦЭМ!$B$39:$B$782,L$155)+'СЕТ СН'!$F$15</f>
        <v>128.61227586999999</v>
      </c>
      <c r="M175" s="36">
        <f>SUMIFS(СВЦЭМ!$E$39:$E$782,СВЦЭМ!$A$39:$A$782,$A175,СВЦЭМ!$B$39:$B$782,M$155)+'СЕТ СН'!$F$15</f>
        <v>135.04155986999999</v>
      </c>
      <c r="N175" s="36">
        <f>SUMIFS(СВЦЭМ!$E$39:$E$782,СВЦЭМ!$A$39:$A$782,$A175,СВЦЭМ!$B$39:$B$782,N$155)+'СЕТ СН'!$F$15</f>
        <v>144.60519159</v>
      </c>
      <c r="O175" s="36">
        <f>SUMIFS(СВЦЭМ!$E$39:$E$782,СВЦЭМ!$A$39:$A$782,$A175,СВЦЭМ!$B$39:$B$782,O$155)+'СЕТ СН'!$F$15</f>
        <v>153.36102027999999</v>
      </c>
      <c r="P175" s="36">
        <f>SUMIFS(СВЦЭМ!$E$39:$E$782,СВЦЭМ!$A$39:$A$782,$A175,СВЦЭМ!$B$39:$B$782,P$155)+'СЕТ СН'!$F$15</f>
        <v>155.50070839</v>
      </c>
      <c r="Q175" s="36">
        <f>SUMIFS(СВЦЭМ!$E$39:$E$782,СВЦЭМ!$A$39:$A$782,$A175,СВЦЭМ!$B$39:$B$782,Q$155)+'СЕТ СН'!$F$15</f>
        <v>152.79092754999999</v>
      </c>
      <c r="R175" s="36">
        <f>SUMIFS(СВЦЭМ!$E$39:$E$782,СВЦЭМ!$A$39:$A$782,$A175,СВЦЭМ!$B$39:$B$782,R$155)+'СЕТ СН'!$F$15</f>
        <v>143.26797912000001</v>
      </c>
      <c r="S175" s="36">
        <f>SUMIFS(СВЦЭМ!$E$39:$E$782,СВЦЭМ!$A$39:$A$782,$A175,СВЦЭМ!$B$39:$B$782,S$155)+'СЕТ СН'!$F$15</f>
        <v>134.46106564999999</v>
      </c>
      <c r="T175" s="36">
        <f>SUMIFS(СВЦЭМ!$E$39:$E$782,СВЦЭМ!$A$39:$A$782,$A175,СВЦЭМ!$B$39:$B$782,T$155)+'СЕТ СН'!$F$15</f>
        <v>128.15314789000001</v>
      </c>
      <c r="U175" s="36">
        <f>SUMIFS(СВЦЭМ!$E$39:$E$782,СВЦЭМ!$A$39:$A$782,$A175,СВЦЭМ!$B$39:$B$782,U$155)+'СЕТ СН'!$F$15</f>
        <v>123.53788245</v>
      </c>
      <c r="V175" s="36">
        <f>SUMIFS(СВЦЭМ!$E$39:$E$782,СВЦЭМ!$A$39:$A$782,$A175,СВЦЭМ!$B$39:$B$782,V$155)+'СЕТ СН'!$F$15</f>
        <v>125.23210313</v>
      </c>
      <c r="W175" s="36">
        <f>SUMIFS(СВЦЭМ!$E$39:$E$782,СВЦЭМ!$A$39:$A$782,$A175,СВЦЭМ!$B$39:$B$782,W$155)+'СЕТ СН'!$F$15</f>
        <v>128.30923913999999</v>
      </c>
      <c r="X175" s="36">
        <f>SUMIFS(СВЦЭМ!$E$39:$E$782,СВЦЭМ!$A$39:$A$782,$A175,СВЦЭМ!$B$39:$B$782,X$155)+'СЕТ СН'!$F$15</f>
        <v>131.57304060999999</v>
      </c>
      <c r="Y175" s="36">
        <f>SUMIFS(СВЦЭМ!$E$39:$E$782,СВЦЭМ!$A$39:$A$782,$A175,СВЦЭМ!$B$39:$B$782,Y$155)+'СЕТ СН'!$F$15</f>
        <v>137.89143035999999</v>
      </c>
    </row>
    <row r="176" spans="1:25" ht="15.75" x14ac:dyDescent="0.2">
      <c r="A176" s="35">
        <f t="shared" si="4"/>
        <v>44641</v>
      </c>
      <c r="B176" s="36">
        <f>SUMIFS(СВЦЭМ!$E$39:$E$782,СВЦЭМ!$A$39:$A$782,$A176,СВЦЭМ!$B$39:$B$782,B$155)+'СЕТ СН'!$F$15</f>
        <v>138.11943618000001</v>
      </c>
      <c r="C176" s="36">
        <f>SUMIFS(СВЦЭМ!$E$39:$E$782,СВЦЭМ!$A$39:$A$782,$A176,СВЦЭМ!$B$39:$B$782,C$155)+'СЕТ СН'!$F$15</f>
        <v>145.1663465</v>
      </c>
      <c r="D176" s="36">
        <f>SUMIFS(СВЦЭМ!$E$39:$E$782,СВЦЭМ!$A$39:$A$782,$A176,СВЦЭМ!$B$39:$B$782,D$155)+'СЕТ СН'!$F$15</f>
        <v>157.28112861</v>
      </c>
      <c r="E176" s="36">
        <f>SUMIFS(СВЦЭМ!$E$39:$E$782,СВЦЭМ!$A$39:$A$782,$A176,СВЦЭМ!$B$39:$B$782,E$155)+'СЕТ СН'!$F$15</f>
        <v>163.20101256000001</v>
      </c>
      <c r="F176" s="36">
        <f>SUMIFS(СВЦЭМ!$E$39:$E$782,СВЦЭМ!$A$39:$A$782,$A176,СВЦЭМ!$B$39:$B$782,F$155)+'СЕТ СН'!$F$15</f>
        <v>162.50411131999999</v>
      </c>
      <c r="G176" s="36">
        <f>SUMIFS(СВЦЭМ!$E$39:$E$782,СВЦЭМ!$A$39:$A$782,$A176,СВЦЭМ!$B$39:$B$782,G$155)+'СЕТ СН'!$F$15</f>
        <v>160.71571875000001</v>
      </c>
      <c r="H176" s="36">
        <f>SUMIFS(СВЦЭМ!$E$39:$E$782,СВЦЭМ!$A$39:$A$782,$A176,СВЦЭМ!$B$39:$B$782,H$155)+'СЕТ СН'!$F$15</f>
        <v>154.95169118999999</v>
      </c>
      <c r="I176" s="36">
        <f>SUMIFS(СВЦЭМ!$E$39:$E$782,СВЦЭМ!$A$39:$A$782,$A176,СВЦЭМ!$B$39:$B$782,I$155)+'СЕТ СН'!$F$15</f>
        <v>142.90078213000001</v>
      </c>
      <c r="J176" s="36">
        <f>SUMIFS(СВЦЭМ!$E$39:$E$782,СВЦЭМ!$A$39:$A$782,$A176,СВЦЭМ!$B$39:$B$782,J$155)+'СЕТ СН'!$F$15</f>
        <v>140.89077159999999</v>
      </c>
      <c r="K176" s="36">
        <f>SUMIFS(СВЦЭМ!$E$39:$E$782,СВЦЭМ!$A$39:$A$782,$A176,СВЦЭМ!$B$39:$B$782,K$155)+'СЕТ СН'!$F$15</f>
        <v>140.39888299</v>
      </c>
      <c r="L176" s="36">
        <f>SUMIFS(СВЦЭМ!$E$39:$E$782,СВЦЭМ!$A$39:$A$782,$A176,СВЦЭМ!$B$39:$B$782,L$155)+'СЕТ СН'!$F$15</f>
        <v>142.49267215</v>
      </c>
      <c r="M176" s="36">
        <f>SUMIFS(СВЦЭМ!$E$39:$E$782,СВЦЭМ!$A$39:$A$782,$A176,СВЦЭМ!$B$39:$B$782,M$155)+'СЕТ СН'!$F$15</f>
        <v>146.25317217</v>
      </c>
      <c r="N176" s="36">
        <f>SUMIFS(СВЦЭМ!$E$39:$E$782,СВЦЭМ!$A$39:$A$782,$A176,СВЦЭМ!$B$39:$B$782,N$155)+'СЕТ СН'!$F$15</f>
        <v>155.19069639</v>
      </c>
      <c r="O176" s="36">
        <f>SUMIFS(СВЦЭМ!$E$39:$E$782,СВЦЭМ!$A$39:$A$782,$A176,СВЦЭМ!$B$39:$B$782,O$155)+'СЕТ СН'!$F$15</f>
        <v>161.65553023999999</v>
      </c>
      <c r="P176" s="36">
        <f>SUMIFS(СВЦЭМ!$E$39:$E$782,СВЦЭМ!$A$39:$A$782,$A176,СВЦЭМ!$B$39:$B$782,P$155)+'СЕТ СН'!$F$15</f>
        <v>163.08055331</v>
      </c>
      <c r="Q176" s="36">
        <f>SUMIFS(СВЦЭМ!$E$39:$E$782,СВЦЭМ!$A$39:$A$782,$A176,СВЦЭМ!$B$39:$B$782,Q$155)+'СЕТ СН'!$F$15</f>
        <v>156.42201797000001</v>
      </c>
      <c r="R176" s="36">
        <f>SUMIFS(СВЦЭМ!$E$39:$E$782,СВЦЭМ!$A$39:$A$782,$A176,СВЦЭМ!$B$39:$B$782,R$155)+'СЕТ СН'!$F$15</f>
        <v>142.07934342999999</v>
      </c>
      <c r="S176" s="36">
        <f>SUMIFS(СВЦЭМ!$E$39:$E$782,СВЦЭМ!$A$39:$A$782,$A176,СВЦЭМ!$B$39:$B$782,S$155)+'СЕТ СН'!$F$15</f>
        <v>131.66223452</v>
      </c>
      <c r="T176" s="36">
        <f>SUMIFS(СВЦЭМ!$E$39:$E$782,СВЦЭМ!$A$39:$A$782,$A176,СВЦЭМ!$B$39:$B$782,T$155)+'СЕТ СН'!$F$15</f>
        <v>123.95509638999999</v>
      </c>
      <c r="U176" s="36">
        <f>SUMIFS(СВЦЭМ!$E$39:$E$782,СВЦЭМ!$A$39:$A$782,$A176,СВЦЭМ!$B$39:$B$782,U$155)+'СЕТ СН'!$F$15</f>
        <v>128.19970061999999</v>
      </c>
      <c r="V176" s="36">
        <f>SUMIFS(СВЦЭМ!$E$39:$E$782,СВЦЭМ!$A$39:$A$782,$A176,СВЦЭМ!$B$39:$B$782,V$155)+'СЕТ СН'!$F$15</f>
        <v>141.44718233</v>
      </c>
      <c r="W176" s="36">
        <f>SUMIFS(СВЦЭМ!$E$39:$E$782,СВЦЭМ!$A$39:$A$782,$A176,СВЦЭМ!$B$39:$B$782,W$155)+'СЕТ СН'!$F$15</f>
        <v>144.28768138000001</v>
      </c>
      <c r="X176" s="36">
        <f>SUMIFS(СВЦЭМ!$E$39:$E$782,СВЦЭМ!$A$39:$A$782,$A176,СВЦЭМ!$B$39:$B$782,X$155)+'СЕТ СН'!$F$15</f>
        <v>146.78158778</v>
      </c>
      <c r="Y176" s="36">
        <f>SUMIFS(СВЦЭМ!$E$39:$E$782,СВЦЭМ!$A$39:$A$782,$A176,СВЦЭМ!$B$39:$B$782,Y$155)+'СЕТ СН'!$F$15</f>
        <v>149.42612514999999</v>
      </c>
    </row>
    <row r="177" spans="1:27" ht="15.75" x14ac:dyDescent="0.2">
      <c r="A177" s="35">
        <f t="shared" si="4"/>
        <v>44642</v>
      </c>
      <c r="B177" s="36">
        <f>SUMIFS(СВЦЭМ!$E$39:$E$782,СВЦЭМ!$A$39:$A$782,$A177,СВЦЭМ!$B$39:$B$782,B$155)+'СЕТ СН'!$F$15</f>
        <v>154.24936761000001</v>
      </c>
      <c r="C177" s="36">
        <f>SUMIFS(СВЦЭМ!$E$39:$E$782,СВЦЭМ!$A$39:$A$782,$A177,СВЦЭМ!$B$39:$B$782,C$155)+'СЕТ СН'!$F$15</f>
        <v>158.46050539999999</v>
      </c>
      <c r="D177" s="36">
        <f>SUMIFS(СВЦЭМ!$E$39:$E$782,СВЦЭМ!$A$39:$A$782,$A177,СВЦЭМ!$B$39:$B$782,D$155)+'СЕТ СН'!$F$15</f>
        <v>166.75459448000001</v>
      </c>
      <c r="E177" s="36">
        <f>SUMIFS(СВЦЭМ!$E$39:$E$782,СВЦЭМ!$A$39:$A$782,$A177,СВЦЭМ!$B$39:$B$782,E$155)+'СЕТ СН'!$F$15</f>
        <v>171.86630079</v>
      </c>
      <c r="F177" s="36">
        <f>SUMIFS(СВЦЭМ!$E$39:$E$782,СВЦЭМ!$A$39:$A$782,$A177,СВЦЭМ!$B$39:$B$782,F$155)+'СЕТ СН'!$F$15</f>
        <v>169.68289841000001</v>
      </c>
      <c r="G177" s="36">
        <f>SUMIFS(СВЦЭМ!$E$39:$E$782,СВЦЭМ!$A$39:$A$782,$A177,СВЦЭМ!$B$39:$B$782,G$155)+'СЕТ СН'!$F$15</f>
        <v>167.72555851000001</v>
      </c>
      <c r="H177" s="36">
        <f>SUMIFS(СВЦЭМ!$E$39:$E$782,СВЦЭМ!$A$39:$A$782,$A177,СВЦЭМ!$B$39:$B$782,H$155)+'СЕТ СН'!$F$15</f>
        <v>159.07014912</v>
      </c>
      <c r="I177" s="36">
        <f>SUMIFS(СВЦЭМ!$E$39:$E$782,СВЦЭМ!$A$39:$A$782,$A177,СВЦЭМ!$B$39:$B$782,I$155)+'СЕТ СН'!$F$15</f>
        <v>147.31373246000001</v>
      </c>
      <c r="J177" s="36">
        <f>SUMIFS(СВЦЭМ!$E$39:$E$782,СВЦЭМ!$A$39:$A$782,$A177,СВЦЭМ!$B$39:$B$782,J$155)+'СЕТ СН'!$F$15</f>
        <v>143.164885</v>
      </c>
      <c r="K177" s="36">
        <f>SUMIFS(СВЦЭМ!$E$39:$E$782,СВЦЭМ!$A$39:$A$782,$A177,СВЦЭМ!$B$39:$B$782,K$155)+'СЕТ СН'!$F$15</f>
        <v>144.52863323</v>
      </c>
      <c r="L177" s="36">
        <f>SUMIFS(СВЦЭМ!$E$39:$E$782,СВЦЭМ!$A$39:$A$782,$A177,СВЦЭМ!$B$39:$B$782,L$155)+'СЕТ СН'!$F$15</f>
        <v>144.37221880999999</v>
      </c>
      <c r="M177" s="36">
        <f>SUMIFS(СВЦЭМ!$E$39:$E$782,СВЦЭМ!$A$39:$A$782,$A177,СВЦЭМ!$B$39:$B$782,M$155)+'СЕТ СН'!$F$15</f>
        <v>153.37841859</v>
      </c>
      <c r="N177" s="36">
        <f>SUMIFS(СВЦЭМ!$E$39:$E$782,СВЦЭМ!$A$39:$A$782,$A177,СВЦЭМ!$B$39:$B$782,N$155)+'СЕТ СН'!$F$15</f>
        <v>162.03191222999999</v>
      </c>
      <c r="O177" s="36">
        <f>SUMIFS(СВЦЭМ!$E$39:$E$782,СВЦЭМ!$A$39:$A$782,$A177,СВЦЭМ!$B$39:$B$782,O$155)+'СЕТ СН'!$F$15</f>
        <v>170.26435412000001</v>
      </c>
      <c r="P177" s="36">
        <f>SUMIFS(СВЦЭМ!$E$39:$E$782,СВЦЭМ!$A$39:$A$782,$A177,СВЦЭМ!$B$39:$B$782,P$155)+'СЕТ СН'!$F$15</f>
        <v>170.39631349000001</v>
      </c>
      <c r="Q177" s="36">
        <f>SUMIFS(СВЦЭМ!$E$39:$E$782,СВЦЭМ!$A$39:$A$782,$A177,СВЦЭМ!$B$39:$B$782,Q$155)+'СЕТ СН'!$F$15</f>
        <v>165.81919151</v>
      </c>
      <c r="R177" s="36">
        <f>SUMIFS(СВЦЭМ!$E$39:$E$782,СВЦЭМ!$A$39:$A$782,$A177,СВЦЭМ!$B$39:$B$782,R$155)+'СЕТ СН'!$F$15</f>
        <v>150.86279440999999</v>
      </c>
      <c r="S177" s="36">
        <f>SUMIFS(СВЦЭМ!$E$39:$E$782,СВЦЭМ!$A$39:$A$782,$A177,СВЦЭМ!$B$39:$B$782,S$155)+'СЕТ СН'!$F$15</f>
        <v>138.75718007</v>
      </c>
      <c r="T177" s="36">
        <f>SUMIFS(СВЦЭМ!$E$39:$E$782,СВЦЭМ!$A$39:$A$782,$A177,СВЦЭМ!$B$39:$B$782,T$155)+'СЕТ СН'!$F$15</f>
        <v>130.29600477</v>
      </c>
      <c r="U177" s="36">
        <f>SUMIFS(СВЦЭМ!$E$39:$E$782,СВЦЭМ!$A$39:$A$782,$A177,СВЦЭМ!$B$39:$B$782,U$155)+'СЕТ СН'!$F$15</f>
        <v>133.92219377000001</v>
      </c>
      <c r="V177" s="36">
        <f>SUMIFS(СВЦЭМ!$E$39:$E$782,СВЦЭМ!$A$39:$A$782,$A177,СВЦЭМ!$B$39:$B$782,V$155)+'СЕТ СН'!$F$15</f>
        <v>147.97342158999999</v>
      </c>
      <c r="W177" s="36">
        <f>SUMIFS(СВЦЭМ!$E$39:$E$782,СВЦЭМ!$A$39:$A$782,$A177,СВЦЭМ!$B$39:$B$782,W$155)+'СЕТ СН'!$F$15</f>
        <v>149.68112156999999</v>
      </c>
      <c r="X177" s="36">
        <f>SUMIFS(СВЦЭМ!$E$39:$E$782,СВЦЭМ!$A$39:$A$782,$A177,СВЦЭМ!$B$39:$B$782,X$155)+'СЕТ СН'!$F$15</f>
        <v>151.45161992000001</v>
      </c>
      <c r="Y177" s="36">
        <f>SUMIFS(СВЦЭМ!$E$39:$E$782,СВЦЭМ!$A$39:$A$782,$A177,СВЦЭМ!$B$39:$B$782,Y$155)+'СЕТ СН'!$F$15</f>
        <v>152.42214296</v>
      </c>
    </row>
    <row r="178" spans="1:27" ht="15.75" x14ac:dyDescent="0.2">
      <c r="A178" s="35">
        <f t="shared" si="4"/>
        <v>44643</v>
      </c>
      <c r="B178" s="36">
        <f>SUMIFS(СВЦЭМ!$E$39:$E$782,СВЦЭМ!$A$39:$A$782,$A178,СВЦЭМ!$B$39:$B$782,B$155)+'СЕТ СН'!$F$15</f>
        <v>156.73608671</v>
      </c>
      <c r="C178" s="36">
        <f>SUMIFS(СВЦЭМ!$E$39:$E$782,СВЦЭМ!$A$39:$A$782,$A178,СВЦЭМ!$B$39:$B$782,C$155)+'СЕТ СН'!$F$15</f>
        <v>160.24845406</v>
      </c>
      <c r="D178" s="36">
        <f>SUMIFS(СВЦЭМ!$E$39:$E$782,СВЦЭМ!$A$39:$A$782,$A178,СВЦЭМ!$B$39:$B$782,D$155)+'СЕТ СН'!$F$15</f>
        <v>168.13264766</v>
      </c>
      <c r="E178" s="36">
        <f>SUMIFS(СВЦЭМ!$E$39:$E$782,СВЦЭМ!$A$39:$A$782,$A178,СВЦЭМ!$B$39:$B$782,E$155)+'СЕТ СН'!$F$15</f>
        <v>173.86821094000001</v>
      </c>
      <c r="F178" s="36">
        <f>SUMIFS(СВЦЭМ!$E$39:$E$782,СВЦЭМ!$A$39:$A$782,$A178,СВЦЭМ!$B$39:$B$782,F$155)+'СЕТ СН'!$F$15</f>
        <v>172.18699452000001</v>
      </c>
      <c r="G178" s="36">
        <f>SUMIFS(СВЦЭМ!$E$39:$E$782,СВЦЭМ!$A$39:$A$782,$A178,СВЦЭМ!$B$39:$B$782,G$155)+'СЕТ СН'!$F$15</f>
        <v>167.82383099</v>
      </c>
      <c r="H178" s="36">
        <f>SUMIFS(СВЦЭМ!$E$39:$E$782,СВЦЭМ!$A$39:$A$782,$A178,СВЦЭМ!$B$39:$B$782,H$155)+'СЕТ СН'!$F$15</f>
        <v>159.31131683999999</v>
      </c>
      <c r="I178" s="36">
        <f>SUMIFS(СВЦЭМ!$E$39:$E$782,СВЦЭМ!$A$39:$A$782,$A178,СВЦЭМ!$B$39:$B$782,I$155)+'СЕТ СН'!$F$15</f>
        <v>149.60914957</v>
      </c>
      <c r="J178" s="36">
        <f>SUMIFS(СВЦЭМ!$E$39:$E$782,СВЦЭМ!$A$39:$A$782,$A178,СВЦЭМ!$B$39:$B$782,J$155)+'СЕТ СН'!$F$15</f>
        <v>145.87424598000001</v>
      </c>
      <c r="K178" s="36">
        <f>SUMIFS(СВЦЭМ!$E$39:$E$782,СВЦЭМ!$A$39:$A$782,$A178,СВЦЭМ!$B$39:$B$782,K$155)+'СЕТ СН'!$F$15</f>
        <v>147.82840123</v>
      </c>
      <c r="L178" s="36">
        <f>SUMIFS(СВЦЭМ!$E$39:$E$782,СВЦЭМ!$A$39:$A$782,$A178,СВЦЭМ!$B$39:$B$782,L$155)+'СЕТ СН'!$F$15</f>
        <v>152.64991814999999</v>
      </c>
      <c r="M178" s="36">
        <f>SUMIFS(СВЦЭМ!$E$39:$E$782,СВЦЭМ!$A$39:$A$782,$A178,СВЦЭМ!$B$39:$B$782,M$155)+'СЕТ СН'!$F$15</f>
        <v>156.34869676</v>
      </c>
      <c r="N178" s="36">
        <f>SUMIFS(СВЦЭМ!$E$39:$E$782,СВЦЭМ!$A$39:$A$782,$A178,СВЦЭМ!$B$39:$B$782,N$155)+'СЕТ СН'!$F$15</f>
        <v>161.16939511000001</v>
      </c>
      <c r="O178" s="36">
        <f>SUMIFS(СВЦЭМ!$E$39:$E$782,СВЦЭМ!$A$39:$A$782,$A178,СВЦЭМ!$B$39:$B$782,O$155)+'СЕТ СН'!$F$15</f>
        <v>167.49022729000001</v>
      </c>
      <c r="P178" s="36">
        <f>SUMIFS(СВЦЭМ!$E$39:$E$782,СВЦЭМ!$A$39:$A$782,$A178,СВЦЭМ!$B$39:$B$782,P$155)+'СЕТ СН'!$F$15</f>
        <v>172.78829531</v>
      </c>
      <c r="Q178" s="36">
        <f>SUMIFS(СВЦЭМ!$E$39:$E$782,СВЦЭМ!$A$39:$A$782,$A178,СВЦЭМ!$B$39:$B$782,Q$155)+'СЕТ СН'!$F$15</f>
        <v>169.61319897999999</v>
      </c>
      <c r="R178" s="36">
        <f>SUMIFS(СВЦЭМ!$E$39:$E$782,СВЦЭМ!$A$39:$A$782,$A178,СВЦЭМ!$B$39:$B$782,R$155)+'СЕТ СН'!$F$15</f>
        <v>160.22855253</v>
      </c>
      <c r="S178" s="36">
        <f>SUMIFS(СВЦЭМ!$E$39:$E$782,СВЦЭМ!$A$39:$A$782,$A178,СВЦЭМ!$B$39:$B$782,S$155)+'СЕТ СН'!$F$15</f>
        <v>153.04315475999999</v>
      </c>
      <c r="T178" s="36">
        <f>SUMIFS(СВЦЭМ!$E$39:$E$782,СВЦЭМ!$A$39:$A$782,$A178,СВЦЭМ!$B$39:$B$782,T$155)+'СЕТ СН'!$F$15</f>
        <v>146.46235772</v>
      </c>
      <c r="U178" s="36">
        <f>SUMIFS(СВЦЭМ!$E$39:$E$782,СВЦЭМ!$A$39:$A$782,$A178,СВЦЭМ!$B$39:$B$782,U$155)+'СЕТ СН'!$F$15</f>
        <v>143.78229773999999</v>
      </c>
      <c r="V178" s="36">
        <f>SUMIFS(СВЦЭМ!$E$39:$E$782,СВЦЭМ!$A$39:$A$782,$A178,СВЦЭМ!$B$39:$B$782,V$155)+'СЕТ СН'!$F$15</f>
        <v>145.31920018</v>
      </c>
      <c r="W178" s="36">
        <f>SUMIFS(СВЦЭМ!$E$39:$E$782,СВЦЭМ!$A$39:$A$782,$A178,СВЦЭМ!$B$39:$B$782,W$155)+'СЕТ СН'!$F$15</f>
        <v>146.79283003</v>
      </c>
      <c r="X178" s="36">
        <f>SUMIFS(СВЦЭМ!$E$39:$E$782,СВЦЭМ!$A$39:$A$782,$A178,СВЦЭМ!$B$39:$B$782,X$155)+'СЕТ СН'!$F$15</f>
        <v>147.9234337</v>
      </c>
      <c r="Y178" s="36">
        <f>SUMIFS(СВЦЭМ!$E$39:$E$782,СВЦЭМ!$A$39:$A$782,$A178,СВЦЭМ!$B$39:$B$782,Y$155)+'СЕТ СН'!$F$15</f>
        <v>147.61155901000001</v>
      </c>
    </row>
    <row r="179" spans="1:27" ht="15.75" x14ac:dyDescent="0.2">
      <c r="A179" s="35">
        <f t="shared" si="4"/>
        <v>44644</v>
      </c>
      <c r="B179" s="36">
        <f>SUMIFS(СВЦЭМ!$E$39:$E$782,СВЦЭМ!$A$39:$A$782,$A179,СВЦЭМ!$B$39:$B$782,B$155)+'СЕТ СН'!$F$15</f>
        <v>157.67924905000001</v>
      </c>
      <c r="C179" s="36">
        <f>SUMIFS(СВЦЭМ!$E$39:$E$782,СВЦЭМ!$A$39:$A$782,$A179,СВЦЭМ!$B$39:$B$782,C$155)+'СЕТ СН'!$F$15</f>
        <v>162.78170145000001</v>
      </c>
      <c r="D179" s="36">
        <f>SUMIFS(СВЦЭМ!$E$39:$E$782,СВЦЭМ!$A$39:$A$782,$A179,СВЦЭМ!$B$39:$B$782,D$155)+'СЕТ СН'!$F$15</f>
        <v>170.96152096</v>
      </c>
      <c r="E179" s="36">
        <f>SUMIFS(СВЦЭМ!$E$39:$E$782,СВЦЭМ!$A$39:$A$782,$A179,СВЦЭМ!$B$39:$B$782,E$155)+'СЕТ СН'!$F$15</f>
        <v>174.11164421000001</v>
      </c>
      <c r="F179" s="36">
        <f>SUMIFS(СВЦЭМ!$E$39:$E$782,СВЦЭМ!$A$39:$A$782,$A179,СВЦЭМ!$B$39:$B$782,F$155)+'СЕТ СН'!$F$15</f>
        <v>173.0585562</v>
      </c>
      <c r="G179" s="36">
        <f>SUMIFS(СВЦЭМ!$E$39:$E$782,СВЦЭМ!$A$39:$A$782,$A179,СВЦЭМ!$B$39:$B$782,G$155)+'СЕТ СН'!$F$15</f>
        <v>170.20542402000001</v>
      </c>
      <c r="H179" s="36">
        <f>SUMIFS(СВЦЭМ!$E$39:$E$782,СВЦЭМ!$A$39:$A$782,$A179,СВЦЭМ!$B$39:$B$782,H$155)+'СЕТ СН'!$F$15</f>
        <v>160.44120067</v>
      </c>
      <c r="I179" s="36">
        <f>SUMIFS(СВЦЭМ!$E$39:$E$782,СВЦЭМ!$A$39:$A$782,$A179,СВЦЭМ!$B$39:$B$782,I$155)+'СЕТ СН'!$F$15</f>
        <v>148.45440421999999</v>
      </c>
      <c r="J179" s="36">
        <f>SUMIFS(СВЦЭМ!$E$39:$E$782,СВЦЭМ!$A$39:$A$782,$A179,СВЦЭМ!$B$39:$B$782,J$155)+'СЕТ СН'!$F$15</f>
        <v>146.17991835999999</v>
      </c>
      <c r="K179" s="36">
        <f>SUMIFS(СВЦЭМ!$E$39:$E$782,СВЦЭМ!$A$39:$A$782,$A179,СВЦЭМ!$B$39:$B$782,K$155)+'СЕТ СН'!$F$15</f>
        <v>147.32974394999999</v>
      </c>
      <c r="L179" s="36">
        <f>SUMIFS(СВЦЭМ!$E$39:$E$782,СВЦЭМ!$A$39:$A$782,$A179,СВЦЭМ!$B$39:$B$782,L$155)+'СЕТ СН'!$F$15</f>
        <v>149.83654586</v>
      </c>
      <c r="M179" s="36">
        <f>SUMIFS(СВЦЭМ!$E$39:$E$782,СВЦЭМ!$A$39:$A$782,$A179,СВЦЭМ!$B$39:$B$782,M$155)+'СЕТ СН'!$F$15</f>
        <v>158.34500679999999</v>
      </c>
      <c r="N179" s="36">
        <f>SUMIFS(СВЦЭМ!$E$39:$E$782,СВЦЭМ!$A$39:$A$782,$A179,СВЦЭМ!$B$39:$B$782,N$155)+'СЕТ СН'!$F$15</f>
        <v>166.28553783999999</v>
      </c>
      <c r="O179" s="36">
        <f>SUMIFS(СВЦЭМ!$E$39:$E$782,СВЦЭМ!$A$39:$A$782,$A179,СВЦЭМ!$B$39:$B$782,O$155)+'СЕТ СН'!$F$15</f>
        <v>172.28850495</v>
      </c>
      <c r="P179" s="36">
        <f>SUMIFS(СВЦЭМ!$E$39:$E$782,СВЦЭМ!$A$39:$A$782,$A179,СВЦЭМ!$B$39:$B$782,P$155)+'СЕТ СН'!$F$15</f>
        <v>174.13172162999999</v>
      </c>
      <c r="Q179" s="36">
        <f>SUMIFS(СВЦЭМ!$E$39:$E$782,СВЦЭМ!$A$39:$A$782,$A179,СВЦЭМ!$B$39:$B$782,Q$155)+'СЕТ СН'!$F$15</f>
        <v>170.63314582000001</v>
      </c>
      <c r="R179" s="36">
        <f>SUMIFS(СВЦЭМ!$E$39:$E$782,СВЦЭМ!$A$39:$A$782,$A179,СВЦЭМ!$B$39:$B$782,R$155)+'СЕТ СН'!$F$15</f>
        <v>160.0954016</v>
      </c>
      <c r="S179" s="36">
        <f>SUMIFS(СВЦЭМ!$E$39:$E$782,СВЦЭМ!$A$39:$A$782,$A179,СВЦЭМ!$B$39:$B$782,S$155)+'СЕТ СН'!$F$15</f>
        <v>155.75992202</v>
      </c>
      <c r="T179" s="36">
        <f>SUMIFS(СВЦЭМ!$E$39:$E$782,СВЦЭМ!$A$39:$A$782,$A179,СВЦЭМ!$B$39:$B$782,T$155)+'СЕТ СН'!$F$15</f>
        <v>148.88028489000001</v>
      </c>
      <c r="U179" s="36">
        <f>SUMIFS(СВЦЭМ!$E$39:$E$782,СВЦЭМ!$A$39:$A$782,$A179,СВЦЭМ!$B$39:$B$782,U$155)+'СЕТ СН'!$F$15</f>
        <v>146.21326457999999</v>
      </c>
      <c r="V179" s="36">
        <f>SUMIFS(СВЦЭМ!$E$39:$E$782,СВЦЭМ!$A$39:$A$782,$A179,СВЦЭМ!$B$39:$B$782,V$155)+'СЕТ СН'!$F$15</f>
        <v>141.99503458000001</v>
      </c>
      <c r="W179" s="36">
        <f>SUMIFS(СВЦЭМ!$E$39:$E$782,СВЦЭМ!$A$39:$A$782,$A179,СВЦЭМ!$B$39:$B$782,W$155)+'СЕТ СН'!$F$15</f>
        <v>145.46756385</v>
      </c>
      <c r="X179" s="36">
        <f>SUMIFS(СВЦЭМ!$E$39:$E$782,СВЦЭМ!$A$39:$A$782,$A179,СВЦЭМ!$B$39:$B$782,X$155)+'СЕТ СН'!$F$15</f>
        <v>133.87342386</v>
      </c>
      <c r="Y179" s="36">
        <f>SUMIFS(СВЦЭМ!$E$39:$E$782,СВЦЭМ!$A$39:$A$782,$A179,СВЦЭМ!$B$39:$B$782,Y$155)+'СЕТ СН'!$F$15</f>
        <v>127.6222624</v>
      </c>
    </row>
    <row r="180" spans="1:27" ht="15.75" x14ac:dyDescent="0.2">
      <c r="A180" s="35">
        <f t="shared" si="4"/>
        <v>44645</v>
      </c>
      <c r="B180" s="36">
        <f>SUMIFS(СВЦЭМ!$E$39:$E$782,СВЦЭМ!$A$39:$A$782,$A180,СВЦЭМ!$B$39:$B$782,B$155)+'СЕТ СН'!$F$15</f>
        <v>135.72911575000001</v>
      </c>
      <c r="C180" s="36">
        <f>SUMIFS(СВЦЭМ!$E$39:$E$782,СВЦЭМ!$A$39:$A$782,$A180,СВЦЭМ!$B$39:$B$782,C$155)+'СЕТ СН'!$F$15</f>
        <v>146.35927275</v>
      </c>
      <c r="D180" s="36">
        <f>SUMIFS(СВЦЭМ!$E$39:$E$782,СВЦЭМ!$A$39:$A$782,$A180,СВЦЭМ!$B$39:$B$782,D$155)+'СЕТ СН'!$F$15</f>
        <v>163.13722989999999</v>
      </c>
      <c r="E180" s="36">
        <f>SUMIFS(СВЦЭМ!$E$39:$E$782,СВЦЭМ!$A$39:$A$782,$A180,СВЦЭМ!$B$39:$B$782,E$155)+'СЕТ СН'!$F$15</f>
        <v>170.53968839000001</v>
      </c>
      <c r="F180" s="36">
        <f>SUMIFS(СВЦЭМ!$E$39:$E$782,СВЦЭМ!$A$39:$A$782,$A180,СВЦЭМ!$B$39:$B$782,F$155)+'СЕТ СН'!$F$15</f>
        <v>172.72478805</v>
      </c>
      <c r="G180" s="36">
        <f>SUMIFS(СВЦЭМ!$E$39:$E$782,СВЦЭМ!$A$39:$A$782,$A180,СВЦЭМ!$B$39:$B$782,G$155)+'СЕТ СН'!$F$15</f>
        <v>171.27204853000001</v>
      </c>
      <c r="H180" s="36">
        <f>SUMIFS(СВЦЭМ!$E$39:$E$782,СВЦЭМ!$A$39:$A$782,$A180,СВЦЭМ!$B$39:$B$782,H$155)+'СЕТ СН'!$F$15</f>
        <v>159.72190572</v>
      </c>
      <c r="I180" s="36">
        <f>SUMIFS(СВЦЭМ!$E$39:$E$782,СВЦЭМ!$A$39:$A$782,$A180,СВЦЭМ!$B$39:$B$782,I$155)+'СЕТ СН'!$F$15</f>
        <v>141.74807541999999</v>
      </c>
      <c r="J180" s="36">
        <f>SUMIFS(СВЦЭМ!$E$39:$E$782,СВЦЭМ!$A$39:$A$782,$A180,СВЦЭМ!$B$39:$B$782,J$155)+'СЕТ СН'!$F$15</f>
        <v>130.08291614999999</v>
      </c>
      <c r="K180" s="36">
        <f>SUMIFS(СВЦЭМ!$E$39:$E$782,СВЦЭМ!$A$39:$A$782,$A180,СВЦЭМ!$B$39:$B$782,K$155)+'СЕТ СН'!$F$15</f>
        <v>129.33249087999999</v>
      </c>
      <c r="L180" s="36">
        <f>SUMIFS(СВЦЭМ!$E$39:$E$782,СВЦЭМ!$A$39:$A$782,$A180,СВЦЭМ!$B$39:$B$782,L$155)+'СЕТ СН'!$F$15</f>
        <v>131.03055735000001</v>
      </c>
      <c r="M180" s="36">
        <f>SUMIFS(СВЦЭМ!$E$39:$E$782,СВЦЭМ!$A$39:$A$782,$A180,СВЦЭМ!$B$39:$B$782,M$155)+'СЕТ СН'!$F$15</f>
        <v>140.40302438000001</v>
      </c>
      <c r="N180" s="36">
        <f>SUMIFS(СВЦЭМ!$E$39:$E$782,СВЦЭМ!$A$39:$A$782,$A180,СВЦЭМ!$B$39:$B$782,N$155)+'СЕТ СН'!$F$15</f>
        <v>149.23393758</v>
      </c>
      <c r="O180" s="36">
        <f>SUMIFS(СВЦЭМ!$E$39:$E$782,СВЦЭМ!$A$39:$A$782,$A180,СВЦЭМ!$B$39:$B$782,O$155)+'СЕТ СН'!$F$15</f>
        <v>156.19907572</v>
      </c>
      <c r="P180" s="36">
        <f>SUMIFS(СВЦЭМ!$E$39:$E$782,СВЦЭМ!$A$39:$A$782,$A180,СВЦЭМ!$B$39:$B$782,P$155)+'СЕТ СН'!$F$15</f>
        <v>160.89083711000001</v>
      </c>
      <c r="Q180" s="36">
        <f>SUMIFS(СВЦЭМ!$E$39:$E$782,СВЦЭМ!$A$39:$A$782,$A180,СВЦЭМ!$B$39:$B$782,Q$155)+'СЕТ СН'!$F$15</f>
        <v>157.26200222</v>
      </c>
      <c r="R180" s="36">
        <f>SUMIFS(СВЦЭМ!$E$39:$E$782,СВЦЭМ!$A$39:$A$782,$A180,СВЦЭМ!$B$39:$B$782,R$155)+'СЕТ СН'!$F$15</f>
        <v>152.36301347</v>
      </c>
      <c r="S180" s="36">
        <f>SUMIFS(СВЦЭМ!$E$39:$E$782,СВЦЭМ!$A$39:$A$782,$A180,СВЦЭМ!$B$39:$B$782,S$155)+'СЕТ СН'!$F$15</f>
        <v>147.41827857999999</v>
      </c>
      <c r="T180" s="36">
        <f>SUMIFS(СВЦЭМ!$E$39:$E$782,СВЦЭМ!$A$39:$A$782,$A180,СВЦЭМ!$B$39:$B$782,T$155)+'СЕТ СН'!$F$15</f>
        <v>141.11289830000001</v>
      </c>
      <c r="U180" s="36">
        <f>SUMIFS(СВЦЭМ!$E$39:$E$782,СВЦЭМ!$A$39:$A$782,$A180,СВЦЭМ!$B$39:$B$782,U$155)+'СЕТ СН'!$F$15</f>
        <v>141.63265375</v>
      </c>
      <c r="V180" s="36">
        <f>SUMIFS(СВЦЭМ!$E$39:$E$782,СВЦЭМ!$A$39:$A$782,$A180,СВЦЭМ!$B$39:$B$782,V$155)+'СЕТ СН'!$F$15</f>
        <v>145.45096199</v>
      </c>
      <c r="W180" s="36">
        <f>SUMIFS(СВЦЭМ!$E$39:$E$782,СВЦЭМ!$A$39:$A$782,$A180,СВЦЭМ!$B$39:$B$782,W$155)+'СЕТ СН'!$F$15</f>
        <v>149.45974511</v>
      </c>
      <c r="X180" s="36">
        <f>SUMIFS(СВЦЭМ!$E$39:$E$782,СВЦЭМ!$A$39:$A$782,$A180,СВЦЭМ!$B$39:$B$782,X$155)+'СЕТ СН'!$F$15</f>
        <v>153.89864438000001</v>
      </c>
      <c r="Y180" s="36">
        <f>SUMIFS(СВЦЭМ!$E$39:$E$782,СВЦЭМ!$A$39:$A$782,$A180,СВЦЭМ!$B$39:$B$782,Y$155)+'СЕТ СН'!$F$15</f>
        <v>155.19643142999999</v>
      </c>
    </row>
    <row r="181" spans="1:27" ht="15.75" x14ac:dyDescent="0.2">
      <c r="A181" s="35">
        <f t="shared" si="4"/>
        <v>44646</v>
      </c>
      <c r="B181" s="36">
        <f>SUMIFS(СВЦЭМ!$E$39:$E$782,СВЦЭМ!$A$39:$A$782,$A181,СВЦЭМ!$B$39:$B$782,B$155)+'СЕТ СН'!$F$15</f>
        <v>160.87007763</v>
      </c>
      <c r="C181" s="36">
        <f>SUMIFS(СВЦЭМ!$E$39:$E$782,СВЦЭМ!$A$39:$A$782,$A181,СВЦЭМ!$B$39:$B$782,C$155)+'СЕТ СН'!$F$15</f>
        <v>157.59140213000001</v>
      </c>
      <c r="D181" s="36">
        <f>SUMIFS(СВЦЭМ!$E$39:$E$782,СВЦЭМ!$A$39:$A$782,$A181,СВЦЭМ!$B$39:$B$782,D$155)+'СЕТ СН'!$F$15</f>
        <v>166.76639377999999</v>
      </c>
      <c r="E181" s="36">
        <f>SUMIFS(СВЦЭМ!$E$39:$E$782,СВЦЭМ!$A$39:$A$782,$A181,СВЦЭМ!$B$39:$B$782,E$155)+'СЕТ СН'!$F$15</f>
        <v>171.4389022</v>
      </c>
      <c r="F181" s="36">
        <f>SUMIFS(СВЦЭМ!$E$39:$E$782,СВЦЭМ!$A$39:$A$782,$A181,СВЦЭМ!$B$39:$B$782,F$155)+'СЕТ СН'!$F$15</f>
        <v>169.17735425999999</v>
      </c>
      <c r="G181" s="36">
        <f>SUMIFS(СВЦЭМ!$E$39:$E$782,СВЦЭМ!$A$39:$A$782,$A181,СВЦЭМ!$B$39:$B$782,G$155)+'СЕТ СН'!$F$15</f>
        <v>167.99540205</v>
      </c>
      <c r="H181" s="36">
        <f>SUMIFS(СВЦЭМ!$E$39:$E$782,СВЦЭМ!$A$39:$A$782,$A181,СВЦЭМ!$B$39:$B$782,H$155)+'СЕТ СН'!$F$15</f>
        <v>163.49903696999999</v>
      </c>
      <c r="I181" s="36">
        <f>SUMIFS(СВЦЭМ!$E$39:$E$782,СВЦЭМ!$A$39:$A$782,$A181,СВЦЭМ!$B$39:$B$782,I$155)+'СЕТ СН'!$F$15</f>
        <v>151.37573868000001</v>
      </c>
      <c r="J181" s="36">
        <f>SUMIFS(СВЦЭМ!$E$39:$E$782,СВЦЭМ!$A$39:$A$782,$A181,СВЦЭМ!$B$39:$B$782,J$155)+'СЕТ СН'!$F$15</f>
        <v>141.88578984</v>
      </c>
      <c r="K181" s="36">
        <f>SUMIFS(СВЦЭМ!$E$39:$E$782,СВЦЭМ!$A$39:$A$782,$A181,СВЦЭМ!$B$39:$B$782,K$155)+'СЕТ СН'!$F$15</f>
        <v>140.91821969</v>
      </c>
      <c r="L181" s="36">
        <f>SUMIFS(СВЦЭМ!$E$39:$E$782,СВЦЭМ!$A$39:$A$782,$A181,СВЦЭМ!$B$39:$B$782,L$155)+'СЕТ СН'!$F$15</f>
        <v>143.24118329999999</v>
      </c>
      <c r="M181" s="36">
        <f>SUMIFS(СВЦЭМ!$E$39:$E$782,СВЦЭМ!$A$39:$A$782,$A181,СВЦЭМ!$B$39:$B$782,M$155)+'СЕТ СН'!$F$15</f>
        <v>149.00734688</v>
      </c>
      <c r="N181" s="36">
        <f>SUMIFS(СВЦЭМ!$E$39:$E$782,СВЦЭМ!$A$39:$A$782,$A181,СВЦЭМ!$B$39:$B$782,N$155)+'СЕТ СН'!$F$15</f>
        <v>152.26213777000001</v>
      </c>
      <c r="O181" s="36">
        <f>SUMIFS(СВЦЭМ!$E$39:$E$782,СВЦЭМ!$A$39:$A$782,$A181,СВЦЭМ!$B$39:$B$782,O$155)+'СЕТ СН'!$F$15</f>
        <v>157.89393609000001</v>
      </c>
      <c r="P181" s="36">
        <f>SUMIFS(СВЦЭМ!$E$39:$E$782,СВЦЭМ!$A$39:$A$782,$A181,СВЦЭМ!$B$39:$B$782,P$155)+'СЕТ СН'!$F$15</f>
        <v>163.34880763000001</v>
      </c>
      <c r="Q181" s="36">
        <f>SUMIFS(СВЦЭМ!$E$39:$E$782,СВЦЭМ!$A$39:$A$782,$A181,СВЦЭМ!$B$39:$B$782,Q$155)+'СЕТ СН'!$F$15</f>
        <v>156.36332052</v>
      </c>
      <c r="R181" s="36">
        <f>SUMIFS(СВЦЭМ!$E$39:$E$782,СВЦЭМ!$A$39:$A$782,$A181,СВЦЭМ!$B$39:$B$782,R$155)+'СЕТ СН'!$F$15</f>
        <v>145.10180657999999</v>
      </c>
      <c r="S181" s="36">
        <f>SUMIFS(СВЦЭМ!$E$39:$E$782,СВЦЭМ!$A$39:$A$782,$A181,СВЦЭМ!$B$39:$B$782,S$155)+'СЕТ СН'!$F$15</f>
        <v>133.40000599000001</v>
      </c>
      <c r="T181" s="36">
        <f>SUMIFS(СВЦЭМ!$E$39:$E$782,СВЦЭМ!$A$39:$A$782,$A181,СВЦЭМ!$B$39:$B$782,T$155)+'СЕТ СН'!$F$15</f>
        <v>120.74202553000001</v>
      </c>
      <c r="U181" s="36">
        <f>SUMIFS(СВЦЭМ!$E$39:$E$782,СВЦЭМ!$A$39:$A$782,$A181,СВЦЭМ!$B$39:$B$782,U$155)+'СЕТ СН'!$F$15</f>
        <v>122.94299398</v>
      </c>
      <c r="V181" s="36">
        <f>SUMIFS(СВЦЭМ!$E$39:$E$782,СВЦЭМ!$A$39:$A$782,$A181,СВЦЭМ!$B$39:$B$782,V$155)+'СЕТ СН'!$F$15</f>
        <v>131.02385591000001</v>
      </c>
      <c r="W181" s="36">
        <f>SUMIFS(СВЦЭМ!$E$39:$E$782,СВЦЭМ!$A$39:$A$782,$A181,СВЦЭМ!$B$39:$B$782,W$155)+'СЕТ СН'!$F$15</f>
        <v>144.71958155999999</v>
      </c>
      <c r="X181" s="36">
        <f>SUMIFS(СВЦЭМ!$E$39:$E$782,СВЦЭМ!$A$39:$A$782,$A181,СВЦЭМ!$B$39:$B$782,X$155)+'СЕТ СН'!$F$15</f>
        <v>146.28173457</v>
      </c>
      <c r="Y181" s="36">
        <f>SUMIFS(СВЦЭМ!$E$39:$E$782,СВЦЭМ!$A$39:$A$782,$A181,СВЦЭМ!$B$39:$B$782,Y$155)+'СЕТ СН'!$F$15</f>
        <v>149.13958937999999</v>
      </c>
    </row>
    <row r="182" spans="1:27" ht="15.75" x14ac:dyDescent="0.2">
      <c r="A182" s="35">
        <f t="shared" si="4"/>
        <v>44647</v>
      </c>
      <c r="B182" s="36">
        <f>SUMIFS(СВЦЭМ!$E$39:$E$782,СВЦЭМ!$A$39:$A$782,$A182,СВЦЭМ!$B$39:$B$782,B$155)+'СЕТ СН'!$F$15</f>
        <v>156.68006464999999</v>
      </c>
      <c r="C182" s="36">
        <f>SUMIFS(СВЦЭМ!$E$39:$E$782,СВЦЭМ!$A$39:$A$782,$A182,СВЦЭМ!$B$39:$B$782,C$155)+'СЕТ СН'!$F$15</f>
        <v>160.29550293</v>
      </c>
      <c r="D182" s="36">
        <f>SUMIFS(СВЦЭМ!$E$39:$E$782,СВЦЭМ!$A$39:$A$782,$A182,СВЦЭМ!$B$39:$B$782,D$155)+'СЕТ СН'!$F$15</f>
        <v>168.69473952000001</v>
      </c>
      <c r="E182" s="36">
        <f>SUMIFS(СВЦЭМ!$E$39:$E$782,СВЦЭМ!$A$39:$A$782,$A182,СВЦЭМ!$B$39:$B$782,E$155)+'СЕТ СН'!$F$15</f>
        <v>173.29709371999999</v>
      </c>
      <c r="F182" s="36">
        <f>SUMIFS(СВЦЭМ!$E$39:$E$782,СВЦЭМ!$A$39:$A$782,$A182,СВЦЭМ!$B$39:$B$782,F$155)+'СЕТ СН'!$F$15</f>
        <v>172.93008888</v>
      </c>
      <c r="G182" s="36">
        <f>SUMIFS(СВЦЭМ!$E$39:$E$782,СВЦЭМ!$A$39:$A$782,$A182,СВЦЭМ!$B$39:$B$782,G$155)+'СЕТ СН'!$F$15</f>
        <v>172.08400732000001</v>
      </c>
      <c r="H182" s="36">
        <f>SUMIFS(СВЦЭМ!$E$39:$E$782,СВЦЭМ!$A$39:$A$782,$A182,СВЦЭМ!$B$39:$B$782,H$155)+'СЕТ СН'!$F$15</f>
        <v>164.92172194</v>
      </c>
      <c r="I182" s="36">
        <f>SUMIFS(СВЦЭМ!$E$39:$E$782,СВЦЭМ!$A$39:$A$782,$A182,СВЦЭМ!$B$39:$B$782,I$155)+'СЕТ СН'!$F$15</f>
        <v>146.49989117999999</v>
      </c>
      <c r="J182" s="36">
        <f>SUMIFS(СВЦЭМ!$E$39:$E$782,СВЦЭМ!$A$39:$A$782,$A182,СВЦЭМ!$B$39:$B$782,J$155)+'СЕТ СН'!$F$15</f>
        <v>132.10055449999999</v>
      </c>
      <c r="K182" s="36">
        <f>SUMIFS(СВЦЭМ!$E$39:$E$782,СВЦЭМ!$A$39:$A$782,$A182,СВЦЭМ!$B$39:$B$782,K$155)+'СЕТ СН'!$F$15</f>
        <v>126.81242431</v>
      </c>
      <c r="L182" s="36">
        <f>SUMIFS(СВЦЭМ!$E$39:$E$782,СВЦЭМ!$A$39:$A$782,$A182,СВЦЭМ!$B$39:$B$782,L$155)+'СЕТ СН'!$F$15</f>
        <v>125.42275547</v>
      </c>
      <c r="M182" s="36">
        <f>SUMIFS(СВЦЭМ!$E$39:$E$782,СВЦЭМ!$A$39:$A$782,$A182,СВЦЭМ!$B$39:$B$782,M$155)+'СЕТ СН'!$F$15</f>
        <v>138.26226684</v>
      </c>
      <c r="N182" s="36">
        <f>SUMIFS(СВЦЭМ!$E$39:$E$782,СВЦЭМ!$A$39:$A$782,$A182,СВЦЭМ!$B$39:$B$782,N$155)+'СЕТ СН'!$F$15</f>
        <v>149.52642109000001</v>
      </c>
      <c r="O182" s="36">
        <f>SUMIFS(СВЦЭМ!$E$39:$E$782,СВЦЭМ!$A$39:$A$782,$A182,СВЦЭМ!$B$39:$B$782,O$155)+'СЕТ СН'!$F$15</f>
        <v>157.93389031000001</v>
      </c>
      <c r="P182" s="36">
        <f>SUMIFS(СВЦЭМ!$E$39:$E$782,СВЦЭМ!$A$39:$A$782,$A182,СВЦЭМ!$B$39:$B$782,P$155)+'СЕТ СН'!$F$15</f>
        <v>163.22677340999999</v>
      </c>
      <c r="Q182" s="36">
        <f>SUMIFS(СВЦЭМ!$E$39:$E$782,СВЦЭМ!$A$39:$A$782,$A182,СВЦЭМ!$B$39:$B$782,Q$155)+'СЕТ СН'!$F$15</f>
        <v>158.02210092000001</v>
      </c>
      <c r="R182" s="36">
        <f>SUMIFS(СВЦЭМ!$E$39:$E$782,СВЦЭМ!$A$39:$A$782,$A182,СВЦЭМ!$B$39:$B$782,R$155)+'СЕТ СН'!$F$15</f>
        <v>144.80162805000001</v>
      </c>
      <c r="S182" s="36">
        <f>SUMIFS(СВЦЭМ!$E$39:$E$782,СВЦЭМ!$A$39:$A$782,$A182,СВЦЭМ!$B$39:$B$782,S$155)+'СЕТ СН'!$F$15</f>
        <v>132.10112586</v>
      </c>
      <c r="T182" s="36">
        <f>SUMIFS(СВЦЭМ!$E$39:$E$782,СВЦЭМ!$A$39:$A$782,$A182,СВЦЭМ!$B$39:$B$782,T$155)+'СЕТ СН'!$F$15</f>
        <v>120.16527772000001</v>
      </c>
      <c r="U182" s="36">
        <f>SUMIFS(СВЦЭМ!$E$39:$E$782,СВЦЭМ!$A$39:$A$782,$A182,СВЦЭМ!$B$39:$B$782,U$155)+'СЕТ СН'!$F$15</f>
        <v>122.36478083999999</v>
      </c>
      <c r="V182" s="36">
        <f>SUMIFS(СВЦЭМ!$E$39:$E$782,СВЦЭМ!$A$39:$A$782,$A182,СВЦЭМ!$B$39:$B$782,V$155)+'СЕТ СН'!$F$15</f>
        <v>131.15812513</v>
      </c>
      <c r="W182" s="36">
        <f>SUMIFS(СВЦЭМ!$E$39:$E$782,СВЦЭМ!$A$39:$A$782,$A182,СВЦЭМ!$B$39:$B$782,W$155)+'СЕТ СН'!$F$15</f>
        <v>142.73497011000001</v>
      </c>
      <c r="X182" s="36">
        <f>SUMIFS(СВЦЭМ!$E$39:$E$782,СВЦЭМ!$A$39:$A$782,$A182,СВЦЭМ!$B$39:$B$782,X$155)+'СЕТ СН'!$F$15</f>
        <v>147.04599923999999</v>
      </c>
      <c r="Y182" s="36">
        <f>SUMIFS(СВЦЭМ!$E$39:$E$782,СВЦЭМ!$A$39:$A$782,$A182,СВЦЭМ!$B$39:$B$782,Y$155)+'СЕТ СН'!$F$15</f>
        <v>152.39154551999999</v>
      </c>
    </row>
    <row r="183" spans="1:27" ht="15.75" x14ac:dyDescent="0.2">
      <c r="A183" s="35">
        <f t="shared" si="4"/>
        <v>44648</v>
      </c>
      <c r="B183" s="36">
        <f>SUMIFS(СВЦЭМ!$E$39:$E$782,СВЦЭМ!$A$39:$A$782,$A183,СВЦЭМ!$B$39:$B$782,B$155)+'СЕТ СН'!$F$15</f>
        <v>153.83134476000001</v>
      </c>
      <c r="C183" s="36">
        <f>SUMIFS(СВЦЭМ!$E$39:$E$782,СВЦЭМ!$A$39:$A$782,$A183,СВЦЭМ!$B$39:$B$782,C$155)+'СЕТ СН'!$F$15</f>
        <v>158.09259987999999</v>
      </c>
      <c r="D183" s="36">
        <f>SUMIFS(СВЦЭМ!$E$39:$E$782,СВЦЭМ!$A$39:$A$782,$A183,СВЦЭМ!$B$39:$B$782,D$155)+'СЕТ СН'!$F$15</f>
        <v>166.39524925000001</v>
      </c>
      <c r="E183" s="36">
        <f>SUMIFS(СВЦЭМ!$E$39:$E$782,СВЦЭМ!$A$39:$A$782,$A183,СВЦЭМ!$B$39:$B$782,E$155)+'СЕТ СН'!$F$15</f>
        <v>171.06336494999999</v>
      </c>
      <c r="F183" s="36">
        <f>SUMIFS(СВЦЭМ!$E$39:$E$782,СВЦЭМ!$A$39:$A$782,$A183,СВЦЭМ!$B$39:$B$782,F$155)+'СЕТ СН'!$F$15</f>
        <v>168.85377467999999</v>
      </c>
      <c r="G183" s="36">
        <f>SUMIFS(СВЦЭМ!$E$39:$E$782,СВЦЭМ!$A$39:$A$782,$A183,СВЦЭМ!$B$39:$B$782,G$155)+'СЕТ СН'!$F$15</f>
        <v>164.85414965999999</v>
      </c>
      <c r="H183" s="36">
        <f>SUMIFS(СВЦЭМ!$E$39:$E$782,СВЦЭМ!$A$39:$A$782,$A183,СВЦЭМ!$B$39:$B$782,H$155)+'СЕТ СН'!$F$15</f>
        <v>160.35675413999999</v>
      </c>
      <c r="I183" s="36">
        <f>SUMIFS(СВЦЭМ!$E$39:$E$782,СВЦЭМ!$A$39:$A$782,$A183,СВЦЭМ!$B$39:$B$782,I$155)+'СЕТ СН'!$F$15</f>
        <v>143.57452893000001</v>
      </c>
      <c r="J183" s="36">
        <f>SUMIFS(СВЦЭМ!$E$39:$E$782,СВЦЭМ!$A$39:$A$782,$A183,СВЦЭМ!$B$39:$B$782,J$155)+'СЕТ СН'!$F$15</f>
        <v>131.04722221</v>
      </c>
      <c r="K183" s="36">
        <f>SUMIFS(СВЦЭМ!$E$39:$E$782,СВЦЭМ!$A$39:$A$782,$A183,СВЦЭМ!$B$39:$B$782,K$155)+'СЕТ СН'!$F$15</f>
        <v>130.09581177999999</v>
      </c>
      <c r="L183" s="36">
        <f>SUMIFS(СВЦЭМ!$E$39:$E$782,СВЦЭМ!$A$39:$A$782,$A183,СВЦЭМ!$B$39:$B$782,L$155)+'СЕТ СН'!$F$15</f>
        <v>134.42879142999999</v>
      </c>
      <c r="M183" s="36">
        <f>SUMIFS(СВЦЭМ!$E$39:$E$782,СВЦЭМ!$A$39:$A$782,$A183,СВЦЭМ!$B$39:$B$782,M$155)+'СЕТ СН'!$F$15</f>
        <v>146.13774283999999</v>
      </c>
      <c r="N183" s="36">
        <f>SUMIFS(СВЦЭМ!$E$39:$E$782,СВЦЭМ!$A$39:$A$782,$A183,СВЦЭМ!$B$39:$B$782,N$155)+'СЕТ СН'!$F$15</f>
        <v>156.18366204</v>
      </c>
      <c r="O183" s="36">
        <f>SUMIFS(СВЦЭМ!$E$39:$E$782,СВЦЭМ!$A$39:$A$782,$A183,СВЦЭМ!$B$39:$B$782,O$155)+'СЕТ СН'!$F$15</f>
        <v>162.09830113000001</v>
      </c>
      <c r="P183" s="36">
        <f>SUMIFS(СВЦЭМ!$E$39:$E$782,СВЦЭМ!$A$39:$A$782,$A183,СВЦЭМ!$B$39:$B$782,P$155)+'СЕТ СН'!$F$15</f>
        <v>166.08783407000001</v>
      </c>
      <c r="Q183" s="36">
        <f>SUMIFS(СВЦЭМ!$E$39:$E$782,СВЦЭМ!$A$39:$A$782,$A183,СВЦЭМ!$B$39:$B$782,Q$155)+'СЕТ СН'!$F$15</f>
        <v>162.48862407999999</v>
      </c>
      <c r="R183" s="36">
        <f>SUMIFS(СВЦЭМ!$E$39:$E$782,СВЦЭМ!$A$39:$A$782,$A183,СВЦЭМ!$B$39:$B$782,R$155)+'СЕТ СН'!$F$15</f>
        <v>148.76034813000001</v>
      </c>
      <c r="S183" s="36">
        <f>SUMIFS(СВЦЭМ!$E$39:$E$782,СВЦЭМ!$A$39:$A$782,$A183,СВЦЭМ!$B$39:$B$782,S$155)+'СЕТ СН'!$F$15</f>
        <v>136.88592675999999</v>
      </c>
      <c r="T183" s="36">
        <f>SUMIFS(СВЦЭМ!$E$39:$E$782,СВЦЭМ!$A$39:$A$782,$A183,СВЦЭМ!$B$39:$B$782,T$155)+'СЕТ СН'!$F$15</f>
        <v>122.07937923999999</v>
      </c>
      <c r="U183" s="36">
        <f>SUMIFS(СВЦЭМ!$E$39:$E$782,СВЦЭМ!$A$39:$A$782,$A183,СВЦЭМ!$B$39:$B$782,U$155)+'СЕТ СН'!$F$15</f>
        <v>121.23116989</v>
      </c>
      <c r="V183" s="36">
        <f>SUMIFS(СВЦЭМ!$E$39:$E$782,СВЦЭМ!$A$39:$A$782,$A183,СВЦЭМ!$B$39:$B$782,V$155)+'СЕТ СН'!$F$15</f>
        <v>122.14071658</v>
      </c>
      <c r="W183" s="36">
        <f>SUMIFS(СВЦЭМ!$E$39:$E$782,СВЦЭМ!$A$39:$A$782,$A183,СВЦЭМ!$B$39:$B$782,W$155)+'СЕТ СН'!$F$15</f>
        <v>119.14130098</v>
      </c>
      <c r="X183" s="36">
        <f>SUMIFS(СВЦЭМ!$E$39:$E$782,СВЦЭМ!$A$39:$A$782,$A183,СВЦЭМ!$B$39:$B$782,X$155)+'СЕТ СН'!$F$15</f>
        <v>118.03254312</v>
      </c>
      <c r="Y183" s="36">
        <f>SUMIFS(СВЦЭМ!$E$39:$E$782,СВЦЭМ!$A$39:$A$782,$A183,СВЦЭМ!$B$39:$B$782,Y$155)+'СЕТ СН'!$F$15</f>
        <v>123.63501779000001</v>
      </c>
    </row>
    <row r="184" spans="1:27" ht="15.75" x14ac:dyDescent="0.2">
      <c r="A184" s="35">
        <f t="shared" si="4"/>
        <v>44649</v>
      </c>
      <c r="B184" s="36">
        <f>SUMIFS(СВЦЭМ!$E$39:$E$782,СВЦЭМ!$A$39:$A$782,$A184,СВЦЭМ!$B$39:$B$782,B$155)+'СЕТ СН'!$F$15</f>
        <v>134.03433261000001</v>
      </c>
      <c r="C184" s="36">
        <f>SUMIFS(СВЦЭМ!$E$39:$E$782,СВЦЭМ!$A$39:$A$782,$A184,СВЦЭМ!$B$39:$B$782,C$155)+'СЕТ СН'!$F$15</f>
        <v>146.83066066000001</v>
      </c>
      <c r="D184" s="36">
        <f>SUMIFS(СВЦЭМ!$E$39:$E$782,СВЦЭМ!$A$39:$A$782,$A184,СВЦЭМ!$B$39:$B$782,D$155)+'СЕТ СН'!$F$15</f>
        <v>160.67754176</v>
      </c>
      <c r="E184" s="36">
        <f>SUMIFS(СВЦЭМ!$E$39:$E$782,СВЦЭМ!$A$39:$A$782,$A184,СВЦЭМ!$B$39:$B$782,E$155)+'СЕТ СН'!$F$15</f>
        <v>166.12640776000001</v>
      </c>
      <c r="F184" s="36">
        <f>SUMIFS(СВЦЭМ!$E$39:$E$782,СВЦЭМ!$A$39:$A$782,$A184,СВЦЭМ!$B$39:$B$782,F$155)+'СЕТ СН'!$F$15</f>
        <v>167.89404413</v>
      </c>
      <c r="G184" s="36">
        <f>SUMIFS(СВЦЭМ!$E$39:$E$782,СВЦЭМ!$A$39:$A$782,$A184,СВЦЭМ!$B$39:$B$782,G$155)+'СЕТ СН'!$F$15</f>
        <v>166.40796773</v>
      </c>
      <c r="H184" s="36">
        <f>SUMIFS(СВЦЭМ!$E$39:$E$782,СВЦЭМ!$A$39:$A$782,$A184,СВЦЭМ!$B$39:$B$782,H$155)+'СЕТ СН'!$F$15</f>
        <v>159.87528001999999</v>
      </c>
      <c r="I184" s="36">
        <f>SUMIFS(СВЦЭМ!$E$39:$E$782,СВЦЭМ!$A$39:$A$782,$A184,СВЦЭМ!$B$39:$B$782,I$155)+'СЕТ СН'!$F$15</f>
        <v>144.41379884</v>
      </c>
      <c r="J184" s="36">
        <f>SUMIFS(СВЦЭМ!$E$39:$E$782,СВЦЭМ!$A$39:$A$782,$A184,СВЦЭМ!$B$39:$B$782,J$155)+'СЕТ СН'!$F$15</f>
        <v>131.58445809</v>
      </c>
      <c r="K184" s="36">
        <f>SUMIFS(СВЦЭМ!$E$39:$E$782,СВЦЭМ!$A$39:$A$782,$A184,СВЦЭМ!$B$39:$B$782,K$155)+'СЕТ СН'!$F$15</f>
        <v>128.86918413999999</v>
      </c>
      <c r="L184" s="36">
        <f>SUMIFS(СВЦЭМ!$E$39:$E$782,СВЦЭМ!$A$39:$A$782,$A184,СВЦЭМ!$B$39:$B$782,L$155)+'СЕТ СН'!$F$15</f>
        <v>132.93621646</v>
      </c>
      <c r="M184" s="36">
        <f>SUMIFS(СВЦЭМ!$E$39:$E$782,СВЦЭМ!$A$39:$A$782,$A184,СВЦЭМ!$B$39:$B$782,M$155)+'СЕТ СН'!$F$15</f>
        <v>141.01390169000001</v>
      </c>
      <c r="N184" s="36">
        <f>SUMIFS(СВЦЭМ!$E$39:$E$782,СВЦЭМ!$A$39:$A$782,$A184,СВЦЭМ!$B$39:$B$782,N$155)+'СЕТ СН'!$F$15</f>
        <v>155.62333447</v>
      </c>
      <c r="O184" s="36">
        <f>SUMIFS(СВЦЭМ!$E$39:$E$782,СВЦЭМ!$A$39:$A$782,$A184,СВЦЭМ!$B$39:$B$782,O$155)+'СЕТ СН'!$F$15</f>
        <v>162.49550388</v>
      </c>
      <c r="P184" s="36">
        <f>SUMIFS(СВЦЭМ!$E$39:$E$782,СВЦЭМ!$A$39:$A$782,$A184,СВЦЭМ!$B$39:$B$782,P$155)+'СЕТ СН'!$F$15</f>
        <v>165.25900451000001</v>
      </c>
      <c r="Q184" s="36">
        <f>SUMIFS(СВЦЭМ!$E$39:$E$782,СВЦЭМ!$A$39:$A$782,$A184,СВЦЭМ!$B$39:$B$782,Q$155)+'СЕТ СН'!$F$15</f>
        <v>165.37172153</v>
      </c>
      <c r="R184" s="36">
        <f>SUMIFS(СВЦЭМ!$E$39:$E$782,СВЦЭМ!$A$39:$A$782,$A184,СВЦЭМ!$B$39:$B$782,R$155)+'СЕТ СН'!$F$15</f>
        <v>158.44196115</v>
      </c>
      <c r="S184" s="36">
        <f>SUMIFS(СВЦЭМ!$E$39:$E$782,СВЦЭМ!$A$39:$A$782,$A184,СВЦЭМ!$B$39:$B$782,S$155)+'СЕТ СН'!$F$15</f>
        <v>154.54032043999999</v>
      </c>
      <c r="T184" s="36">
        <f>SUMIFS(СВЦЭМ!$E$39:$E$782,СВЦЭМ!$A$39:$A$782,$A184,СВЦЭМ!$B$39:$B$782,T$155)+'СЕТ СН'!$F$15</f>
        <v>151.44238146000001</v>
      </c>
      <c r="U184" s="36">
        <f>SUMIFS(СВЦЭМ!$E$39:$E$782,СВЦЭМ!$A$39:$A$782,$A184,СВЦЭМ!$B$39:$B$782,U$155)+'СЕТ СН'!$F$15</f>
        <v>144.85460175</v>
      </c>
      <c r="V184" s="36">
        <f>SUMIFS(СВЦЭМ!$E$39:$E$782,СВЦЭМ!$A$39:$A$782,$A184,СВЦЭМ!$B$39:$B$782,V$155)+'СЕТ СН'!$F$15</f>
        <v>146.42899032</v>
      </c>
      <c r="W184" s="36">
        <f>SUMIFS(СВЦЭМ!$E$39:$E$782,СВЦЭМ!$A$39:$A$782,$A184,СВЦЭМ!$B$39:$B$782,W$155)+'СЕТ СН'!$F$15</f>
        <v>146.79200562</v>
      </c>
      <c r="X184" s="36">
        <f>SUMIFS(СВЦЭМ!$E$39:$E$782,СВЦЭМ!$A$39:$A$782,$A184,СВЦЭМ!$B$39:$B$782,X$155)+'СЕТ СН'!$F$15</f>
        <v>150.76754209999999</v>
      </c>
      <c r="Y184" s="36">
        <f>SUMIFS(СВЦЭМ!$E$39:$E$782,СВЦЭМ!$A$39:$A$782,$A184,СВЦЭМ!$B$39:$B$782,Y$155)+'СЕТ СН'!$F$15</f>
        <v>150.43084744999999</v>
      </c>
    </row>
    <row r="185" spans="1:27" ht="15.75" x14ac:dyDescent="0.2">
      <c r="A185" s="35">
        <f t="shared" si="4"/>
        <v>44650</v>
      </c>
      <c r="B185" s="36">
        <f>SUMIFS(СВЦЭМ!$E$39:$E$782,СВЦЭМ!$A$39:$A$782,$A185,СВЦЭМ!$B$39:$B$782,B$155)+'СЕТ СН'!$F$15</f>
        <v>149.75698331999999</v>
      </c>
      <c r="C185" s="36">
        <f>SUMIFS(СВЦЭМ!$E$39:$E$782,СВЦЭМ!$A$39:$A$782,$A185,СВЦЭМ!$B$39:$B$782,C$155)+'СЕТ СН'!$F$15</f>
        <v>151.94674502000001</v>
      </c>
      <c r="D185" s="36">
        <f>SUMIFS(СВЦЭМ!$E$39:$E$782,СВЦЭМ!$A$39:$A$782,$A185,СВЦЭМ!$B$39:$B$782,D$155)+'СЕТ СН'!$F$15</f>
        <v>160.46587220999999</v>
      </c>
      <c r="E185" s="36">
        <f>SUMIFS(СВЦЭМ!$E$39:$E$782,СВЦЭМ!$A$39:$A$782,$A185,СВЦЭМ!$B$39:$B$782,E$155)+'СЕТ СН'!$F$15</f>
        <v>167.78972114999999</v>
      </c>
      <c r="F185" s="36">
        <f>SUMIFS(СВЦЭМ!$E$39:$E$782,СВЦЭМ!$A$39:$A$782,$A185,СВЦЭМ!$B$39:$B$782,F$155)+'СЕТ СН'!$F$15</f>
        <v>167.62582524999999</v>
      </c>
      <c r="G185" s="36">
        <f>SUMIFS(СВЦЭМ!$E$39:$E$782,СВЦЭМ!$A$39:$A$782,$A185,СВЦЭМ!$B$39:$B$782,G$155)+'СЕТ СН'!$F$15</f>
        <v>166.34531988000001</v>
      </c>
      <c r="H185" s="36">
        <f>SUMIFS(СВЦЭМ!$E$39:$E$782,СВЦЭМ!$A$39:$A$782,$A185,СВЦЭМ!$B$39:$B$782,H$155)+'СЕТ СН'!$F$15</f>
        <v>158.00946379999999</v>
      </c>
      <c r="I185" s="36">
        <f>SUMIFS(СВЦЭМ!$E$39:$E$782,СВЦЭМ!$A$39:$A$782,$A185,СВЦЭМ!$B$39:$B$782,I$155)+'СЕТ СН'!$F$15</f>
        <v>149.93513411000001</v>
      </c>
      <c r="J185" s="36">
        <f>SUMIFS(СВЦЭМ!$E$39:$E$782,СВЦЭМ!$A$39:$A$782,$A185,СВЦЭМ!$B$39:$B$782,J$155)+'СЕТ СН'!$F$15</f>
        <v>144.97205758000001</v>
      </c>
      <c r="K185" s="36">
        <f>SUMIFS(СВЦЭМ!$E$39:$E$782,СВЦЭМ!$A$39:$A$782,$A185,СВЦЭМ!$B$39:$B$782,K$155)+'СЕТ СН'!$F$15</f>
        <v>145.94850577</v>
      </c>
      <c r="L185" s="36">
        <f>SUMIFS(СВЦЭМ!$E$39:$E$782,СВЦЭМ!$A$39:$A$782,$A185,СВЦЭМ!$B$39:$B$782,L$155)+'СЕТ СН'!$F$15</f>
        <v>148.93011709000001</v>
      </c>
      <c r="M185" s="36">
        <f>SUMIFS(СВЦЭМ!$E$39:$E$782,СВЦЭМ!$A$39:$A$782,$A185,СВЦЭМ!$B$39:$B$782,M$155)+'СЕТ СН'!$F$15</f>
        <v>149.18327711000001</v>
      </c>
      <c r="N185" s="36">
        <f>SUMIFS(СВЦЭМ!$E$39:$E$782,СВЦЭМ!$A$39:$A$782,$A185,СВЦЭМ!$B$39:$B$782,N$155)+'СЕТ СН'!$F$15</f>
        <v>153.83375656000001</v>
      </c>
      <c r="O185" s="36">
        <f>SUMIFS(СВЦЭМ!$E$39:$E$782,СВЦЭМ!$A$39:$A$782,$A185,СВЦЭМ!$B$39:$B$782,O$155)+'СЕТ СН'!$F$15</f>
        <v>161.34425561</v>
      </c>
      <c r="P185" s="36">
        <f>SUMIFS(СВЦЭМ!$E$39:$E$782,СВЦЭМ!$A$39:$A$782,$A185,СВЦЭМ!$B$39:$B$782,P$155)+'СЕТ СН'!$F$15</f>
        <v>168.07839152</v>
      </c>
      <c r="Q185" s="36">
        <f>SUMIFS(СВЦЭМ!$E$39:$E$782,СВЦЭМ!$A$39:$A$782,$A185,СВЦЭМ!$B$39:$B$782,Q$155)+'СЕТ СН'!$F$15</f>
        <v>164.66227554</v>
      </c>
      <c r="R185" s="36">
        <f>SUMIFS(СВЦЭМ!$E$39:$E$782,СВЦЭМ!$A$39:$A$782,$A185,СВЦЭМ!$B$39:$B$782,R$155)+'СЕТ СН'!$F$15</f>
        <v>157.75303758999999</v>
      </c>
      <c r="S185" s="36">
        <f>SUMIFS(СВЦЭМ!$E$39:$E$782,СВЦЭМ!$A$39:$A$782,$A185,СВЦЭМ!$B$39:$B$782,S$155)+'СЕТ СН'!$F$15</f>
        <v>153.83689975999999</v>
      </c>
      <c r="T185" s="36">
        <f>SUMIFS(СВЦЭМ!$E$39:$E$782,СВЦЭМ!$A$39:$A$782,$A185,СВЦЭМ!$B$39:$B$782,T$155)+'СЕТ СН'!$F$15</f>
        <v>150.23821767000001</v>
      </c>
      <c r="U185" s="36">
        <f>SUMIFS(СВЦЭМ!$E$39:$E$782,СВЦЭМ!$A$39:$A$782,$A185,СВЦЭМ!$B$39:$B$782,U$155)+'СЕТ СН'!$F$15</f>
        <v>145.63314914</v>
      </c>
      <c r="V185" s="36">
        <f>SUMIFS(СВЦЭМ!$E$39:$E$782,СВЦЭМ!$A$39:$A$782,$A185,СВЦЭМ!$B$39:$B$782,V$155)+'СЕТ СН'!$F$15</f>
        <v>145.30578876000001</v>
      </c>
      <c r="W185" s="36">
        <f>SUMIFS(СВЦЭМ!$E$39:$E$782,СВЦЭМ!$A$39:$A$782,$A185,СВЦЭМ!$B$39:$B$782,W$155)+'СЕТ СН'!$F$15</f>
        <v>146.20709690000001</v>
      </c>
      <c r="X185" s="36">
        <f>SUMIFS(СВЦЭМ!$E$39:$E$782,СВЦЭМ!$A$39:$A$782,$A185,СВЦЭМ!$B$39:$B$782,X$155)+'СЕТ СН'!$F$15</f>
        <v>148.88922571000001</v>
      </c>
      <c r="Y185" s="36">
        <f>SUMIFS(СВЦЭМ!$E$39:$E$782,СВЦЭМ!$A$39:$A$782,$A185,СВЦЭМ!$B$39:$B$782,Y$155)+'СЕТ СН'!$F$15</f>
        <v>151.52327751000001</v>
      </c>
    </row>
    <row r="186" spans="1:27" ht="15.75" x14ac:dyDescent="0.2">
      <c r="A186" s="35">
        <f t="shared" si="4"/>
        <v>44651</v>
      </c>
      <c r="B186" s="36">
        <f>SUMIFS(СВЦЭМ!$E$39:$E$782,СВЦЭМ!$A$39:$A$782,$A186,СВЦЭМ!$B$39:$B$782,B$155)+'СЕТ СН'!$F$15</f>
        <v>150.93567100999999</v>
      </c>
      <c r="C186" s="36">
        <f>SUMIFS(СВЦЭМ!$E$39:$E$782,СВЦЭМ!$A$39:$A$782,$A186,СВЦЭМ!$B$39:$B$782,C$155)+'СЕТ СН'!$F$15</f>
        <v>150.95772271000001</v>
      </c>
      <c r="D186" s="36">
        <f>SUMIFS(СВЦЭМ!$E$39:$E$782,СВЦЭМ!$A$39:$A$782,$A186,СВЦЭМ!$B$39:$B$782,D$155)+'СЕТ СН'!$F$15</f>
        <v>159.80952085999999</v>
      </c>
      <c r="E186" s="36">
        <f>SUMIFS(СВЦЭМ!$E$39:$E$782,СВЦЭМ!$A$39:$A$782,$A186,СВЦЭМ!$B$39:$B$782,E$155)+'СЕТ СН'!$F$15</f>
        <v>168.96272632</v>
      </c>
      <c r="F186" s="36">
        <f>SUMIFS(СВЦЭМ!$E$39:$E$782,СВЦЭМ!$A$39:$A$782,$A186,СВЦЭМ!$B$39:$B$782,F$155)+'СЕТ СН'!$F$15</f>
        <v>168.64308919999999</v>
      </c>
      <c r="G186" s="36">
        <f>SUMIFS(СВЦЭМ!$E$39:$E$782,СВЦЭМ!$A$39:$A$782,$A186,СВЦЭМ!$B$39:$B$782,G$155)+'СЕТ СН'!$F$15</f>
        <v>168.03426651000001</v>
      </c>
      <c r="H186" s="36">
        <f>SUMIFS(СВЦЭМ!$E$39:$E$782,СВЦЭМ!$A$39:$A$782,$A186,СВЦЭМ!$B$39:$B$782,H$155)+'СЕТ СН'!$F$15</f>
        <v>160.93675386999999</v>
      </c>
      <c r="I186" s="36">
        <f>SUMIFS(СВЦЭМ!$E$39:$E$782,СВЦЭМ!$A$39:$A$782,$A186,СВЦЭМ!$B$39:$B$782,I$155)+'СЕТ СН'!$F$15</f>
        <v>151.60073095999999</v>
      </c>
      <c r="J186" s="36">
        <f>SUMIFS(СВЦЭМ!$E$39:$E$782,СВЦЭМ!$A$39:$A$782,$A186,СВЦЭМ!$B$39:$B$782,J$155)+'СЕТ СН'!$F$15</f>
        <v>147.51575407000001</v>
      </c>
      <c r="K186" s="36">
        <f>SUMIFS(СВЦЭМ!$E$39:$E$782,СВЦЭМ!$A$39:$A$782,$A186,СВЦЭМ!$B$39:$B$782,K$155)+'СЕТ СН'!$F$15</f>
        <v>147.30709967999999</v>
      </c>
      <c r="L186" s="36">
        <f>SUMIFS(СВЦЭМ!$E$39:$E$782,СВЦЭМ!$A$39:$A$782,$A186,СВЦЭМ!$B$39:$B$782,L$155)+'СЕТ СН'!$F$15</f>
        <v>150.95573103999999</v>
      </c>
      <c r="M186" s="36">
        <f>SUMIFS(СВЦЭМ!$E$39:$E$782,СВЦЭМ!$A$39:$A$782,$A186,СВЦЭМ!$B$39:$B$782,M$155)+'СЕТ СН'!$F$15</f>
        <v>154.59245394999999</v>
      </c>
      <c r="N186" s="36">
        <f>SUMIFS(СВЦЭМ!$E$39:$E$782,СВЦЭМ!$A$39:$A$782,$A186,СВЦЭМ!$B$39:$B$782,N$155)+'СЕТ СН'!$F$15</f>
        <v>158.0412863</v>
      </c>
      <c r="O186" s="36">
        <f>SUMIFS(СВЦЭМ!$E$39:$E$782,СВЦЭМ!$A$39:$A$782,$A186,СВЦЭМ!$B$39:$B$782,O$155)+'СЕТ СН'!$F$15</f>
        <v>163.33753615000001</v>
      </c>
      <c r="P186" s="36">
        <f>SUMIFS(СВЦЭМ!$E$39:$E$782,СВЦЭМ!$A$39:$A$782,$A186,СВЦЭМ!$B$39:$B$782,P$155)+'СЕТ СН'!$F$15</f>
        <v>166.22348201</v>
      </c>
      <c r="Q186" s="36">
        <f>SUMIFS(СВЦЭМ!$E$39:$E$782,СВЦЭМ!$A$39:$A$782,$A186,СВЦЭМ!$B$39:$B$782,Q$155)+'СЕТ СН'!$F$15</f>
        <v>162.40568948000001</v>
      </c>
      <c r="R186" s="36">
        <f>SUMIFS(СВЦЭМ!$E$39:$E$782,СВЦЭМ!$A$39:$A$782,$A186,СВЦЭМ!$B$39:$B$782,R$155)+'СЕТ СН'!$F$15</f>
        <v>148.98063417</v>
      </c>
      <c r="S186" s="36">
        <f>SUMIFS(СВЦЭМ!$E$39:$E$782,СВЦЭМ!$A$39:$A$782,$A186,СВЦЭМ!$B$39:$B$782,S$155)+'СЕТ СН'!$F$15</f>
        <v>134.07797664</v>
      </c>
      <c r="T186" s="36">
        <f>SUMIFS(СВЦЭМ!$E$39:$E$782,СВЦЭМ!$A$39:$A$782,$A186,СВЦЭМ!$B$39:$B$782,T$155)+'СЕТ СН'!$F$15</f>
        <v>122.63451667</v>
      </c>
      <c r="U186" s="36">
        <f>SUMIFS(СВЦЭМ!$E$39:$E$782,СВЦЭМ!$A$39:$A$782,$A186,СВЦЭМ!$B$39:$B$782,U$155)+'СЕТ СН'!$F$15</f>
        <v>126.46250549</v>
      </c>
      <c r="V186" s="36">
        <f>SUMIFS(СВЦЭМ!$E$39:$E$782,СВЦЭМ!$A$39:$A$782,$A186,СВЦЭМ!$B$39:$B$782,V$155)+'СЕТ СН'!$F$15</f>
        <v>133.20967526999999</v>
      </c>
      <c r="W186" s="36">
        <f>SUMIFS(СВЦЭМ!$E$39:$E$782,СВЦЭМ!$A$39:$A$782,$A186,СВЦЭМ!$B$39:$B$782,W$155)+'СЕТ СН'!$F$15</f>
        <v>145.20703270000001</v>
      </c>
      <c r="X186" s="36">
        <f>SUMIFS(СВЦЭМ!$E$39:$E$782,СВЦЭМ!$A$39:$A$782,$A186,СВЦЭМ!$B$39:$B$782,X$155)+'СЕТ СН'!$F$15</f>
        <v>149.39663458000001</v>
      </c>
      <c r="Y186" s="36">
        <f>SUMIFS(СВЦЭМ!$E$39:$E$782,СВЦЭМ!$A$39:$A$782,$A186,СВЦЭМ!$B$39:$B$782,Y$155)+'СЕТ СН'!$F$15</f>
        <v>153.82329788999999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01.03.2022</v>
      </c>
      <c r="B191" s="36">
        <f>SUMIFS(СВЦЭМ!$F$39:$F$782,СВЦЭМ!$A$39:$A$782,$A191,СВЦЭМ!$B$39:$B$782,B$190)+'СЕТ СН'!$F$15</f>
        <v>149.49053744</v>
      </c>
      <c r="C191" s="36">
        <f>SUMIFS(СВЦЭМ!$F$39:$F$782,СВЦЭМ!$A$39:$A$782,$A191,СВЦЭМ!$B$39:$B$782,C$190)+'СЕТ СН'!$F$15</f>
        <v>154.14909168</v>
      </c>
      <c r="D191" s="36">
        <f>SUMIFS(СВЦЭМ!$F$39:$F$782,СВЦЭМ!$A$39:$A$782,$A191,СВЦЭМ!$B$39:$B$782,D$190)+'СЕТ СН'!$F$15</f>
        <v>157.4122266</v>
      </c>
      <c r="E191" s="36">
        <f>SUMIFS(СВЦЭМ!$F$39:$F$782,СВЦЭМ!$A$39:$A$782,$A191,СВЦЭМ!$B$39:$B$782,E$190)+'СЕТ СН'!$F$15</f>
        <v>156.36722214</v>
      </c>
      <c r="F191" s="36">
        <f>SUMIFS(СВЦЭМ!$F$39:$F$782,СВЦЭМ!$A$39:$A$782,$A191,СВЦЭМ!$B$39:$B$782,F$190)+'СЕТ СН'!$F$15</f>
        <v>155.64993235</v>
      </c>
      <c r="G191" s="36">
        <f>SUMIFS(СВЦЭМ!$F$39:$F$782,СВЦЭМ!$A$39:$A$782,$A191,СВЦЭМ!$B$39:$B$782,G$190)+'СЕТ СН'!$F$15</f>
        <v>155.10893272000001</v>
      </c>
      <c r="H191" s="36">
        <f>SUMIFS(СВЦЭМ!$F$39:$F$782,СВЦЭМ!$A$39:$A$782,$A191,СВЦЭМ!$B$39:$B$782,H$190)+'СЕТ СН'!$F$15</f>
        <v>147.26212688999999</v>
      </c>
      <c r="I191" s="36">
        <f>SUMIFS(СВЦЭМ!$F$39:$F$782,СВЦЭМ!$A$39:$A$782,$A191,СВЦЭМ!$B$39:$B$782,I$190)+'СЕТ СН'!$F$15</f>
        <v>143.69614154000001</v>
      </c>
      <c r="J191" s="36">
        <f>SUMIFS(СВЦЭМ!$F$39:$F$782,СВЦЭМ!$A$39:$A$782,$A191,СВЦЭМ!$B$39:$B$782,J$190)+'СЕТ СН'!$F$15</f>
        <v>138.18723933999999</v>
      </c>
      <c r="K191" s="36">
        <f>SUMIFS(СВЦЭМ!$F$39:$F$782,СВЦЭМ!$A$39:$A$782,$A191,СВЦЭМ!$B$39:$B$782,K$190)+'СЕТ СН'!$F$15</f>
        <v>139.86169513999999</v>
      </c>
      <c r="L191" s="36">
        <f>SUMIFS(СВЦЭМ!$F$39:$F$782,СВЦЭМ!$A$39:$A$782,$A191,СВЦЭМ!$B$39:$B$782,L$190)+'СЕТ СН'!$F$15</f>
        <v>138.16853089</v>
      </c>
      <c r="M191" s="36">
        <f>SUMIFS(СВЦЭМ!$F$39:$F$782,СВЦЭМ!$A$39:$A$782,$A191,СВЦЭМ!$B$39:$B$782,M$190)+'СЕТ СН'!$F$15</f>
        <v>142.98748140999999</v>
      </c>
      <c r="N191" s="36">
        <f>SUMIFS(СВЦЭМ!$F$39:$F$782,СВЦЭМ!$A$39:$A$782,$A191,СВЦЭМ!$B$39:$B$782,N$190)+'СЕТ СН'!$F$15</f>
        <v>147.99895015000001</v>
      </c>
      <c r="O191" s="36">
        <f>SUMIFS(СВЦЭМ!$F$39:$F$782,СВЦЭМ!$A$39:$A$782,$A191,СВЦЭМ!$B$39:$B$782,O$190)+'СЕТ СН'!$F$15</f>
        <v>151.5199508</v>
      </c>
      <c r="P191" s="36">
        <f>SUMIFS(СВЦЭМ!$F$39:$F$782,СВЦЭМ!$A$39:$A$782,$A191,СВЦЭМ!$B$39:$B$782,P$190)+'СЕТ СН'!$F$15</f>
        <v>152.26235043</v>
      </c>
      <c r="Q191" s="36">
        <f>SUMIFS(СВЦЭМ!$F$39:$F$782,СВЦЭМ!$A$39:$A$782,$A191,СВЦЭМ!$B$39:$B$782,Q$190)+'СЕТ СН'!$F$15</f>
        <v>150.73866150000001</v>
      </c>
      <c r="R191" s="36">
        <f>SUMIFS(СВЦЭМ!$F$39:$F$782,СВЦЭМ!$A$39:$A$782,$A191,СВЦЭМ!$B$39:$B$782,R$190)+'СЕТ СН'!$F$15</f>
        <v>146.67417567000001</v>
      </c>
      <c r="S191" s="36">
        <f>SUMIFS(СВЦЭМ!$F$39:$F$782,СВЦЭМ!$A$39:$A$782,$A191,СВЦЭМ!$B$39:$B$782,S$190)+'СЕТ СН'!$F$15</f>
        <v>142.91939783000001</v>
      </c>
      <c r="T191" s="36">
        <f>SUMIFS(СВЦЭМ!$F$39:$F$782,СВЦЭМ!$A$39:$A$782,$A191,СВЦЭМ!$B$39:$B$782,T$190)+'СЕТ СН'!$F$15</f>
        <v>136.83012725</v>
      </c>
      <c r="U191" s="36">
        <f>SUMIFS(СВЦЭМ!$F$39:$F$782,СВЦЭМ!$A$39:$A$782,$A191,СВЦЭМ!$B$39:$B$782,U$190)+'СЕТ СН'!$F$15</f>
        <v>134.53921914</v>
      </c>
      <c r="V191" s="36">
        <f>SUMIFS(СВЦЭМ!$F$39:$F$782,СВЦЭМ!$A$39:$A$782,$A191,СВЦЭМ!$B$39:$B$782,V$190)+'СЕТ СН'!$F$15</f>
        <v>136.24102529999999</v>
      </c>
      <c r="W191" s="36">
        <f>SUMIFS(СВЦЭМ!$F$39:$F$782,СВЦЭМ!$A$39:$A$782,$A191,СВЦЭМ!$B$39:$B$782,W$190)+'СЕТ СН'!$F$15</f>
        <v>137.47383884999999</v>
      </c>
      <c r="X191" s="36">
        <f>SUMIFS(СВЦЭМ!$F$39:$F$782,СВЦЭМ!$A$39:$A$782,$A191,СВЦЭМ!$B$39:$B$782,X$190)+'СЕТ СН'!$F$15</f>
        <v>142.18445874</v>
      </c>
      <c r="Y191" s="36">
        <f>SUMIFS(СВЦЭМ!$F$39:$F$782,СВЦЭМ!$A$39:$A$782,$A191,СВЦЭМ!$B$39:$B$782,Y$190)+'СЕТ СН'!$F$15</f>
        <v>147.38268872</v>
      </c>
      <c r="AA191" s="45"/>
    </row>
    <row r="192" spans="1:27" ht="15.75" x14ac:dyDescent="0.2">
      <c r="A192" s="35">
        <f>A191+1</f>
        <v>44622</v>
      </c>
      <c r="B192" s="36">
        <f>SUMIFS(СВЦЭМ!$F$39:$F$782,СВЦЭМ!$A$39:$A$782,$A192,СВЦЭМ!$B$39:$B$782,B$190)+'СЕТ СН'!$F$15</f>
        <v>151.33054769</v>
      </c>
      <c r="C192" s="36">
        <f>SUMIFS(СВЦЭМ!$F$39:$F$782,СВЦЭМ!$A$39:$A$782,$A192,СВЦЭМ!$B$39:$B$782,C$190)+'СЕТ СН'!$F$15</f>
        <v>157.20968038000001</v>
      </c>
      <c r="D192" s="36">
        <f>SUMIFS(СВЦЭМ!$F$39:$F$782,СВЦЭМ!$A$39:$A$782,$A192,СВЦЭМ!$B$39:$B$782,D$190)+'СЕТ СН'!$F$15</f>
        <v>163.08386050999999</v>
      </c>
      <c r="E192" s="36">
        <f>SUMIFS(СВЦЭМ!$F$39:$F$782,СВЦЭМ!$A$39:$A$782,$A192,СВЦЭМ!$B$39:$B$782,E$190)+'СЕТ СН'!$F$15</f>
        <v>166.43362585</v>
      </c>
      <c r="F192" s="36">
        <f>SUMIFS(СВЦЭМ!$F$39:$F$782,СВЦЭМ!$A$39:$A$782,$A192,СВЦЭМ!$B$39:$B$782,F$190)+'СЕТ СН'!$F$15</f>
        <v>169.80860016</v>
      </c>
      <c r="G192" s="36">
        <f>SUMIFS(СВЦЭМ!$F$39:$F$782,СВЦЭМ!$A$39:$A$782,$A192,СВЦЭМ!$B$39:$B$782,G$190)+'СЕТ СН'!$F$15</f>
        <v>163.86818425000001</v>
      </c>
      <c r="H192" s="36">
        <f>SUMIFS(СВЦЭМ!$F$39:$F$782,СВЦЭМ!$A$39:$A$782,$A192,СВЦЭМ!$B$39:$B$782,H$190)+'СЕТ СН'!$F$15</f>
        <v>153.81678375999999</v>
      </c>
      <c r="I192" s="36">
        <f>SUMIFS(СВЦЭМ!$F$39:$F$782,СВЦЭМ!$A$39:$A$782,$A192,СВЦЭМ!$B$39:$B$782,I$190)+'СЕТ СН'!$F$15</f>
        <v>147.68057622000001</v>
      </c>
      <c r="J192" s="36">
        <f>SUMIFS(СВЦЭМ!$F$39:$F$782,СВЦЭМ!$A$39:$A$782,$A192,СВЦЭМ!$B$39:$B$782,J$190)+'СЕТ СН'!$F$15</f>
        <v>140.45443976999999</v>
      </c>
      <c r="K192" s="36">
        <f>SUMIFS(СВЦЭМ!$F$39:$F$782,СВЦЭМ!$A$39:$A$782,$A192,СВЦЭМ!$B$39:$B$782,K$190)+'СЕТ СН'!$F$15</f>
        <v>138.83673691000001</v>
      </c>
      <c r="L192" s="36">
        <f>SUMIFS(СВЦЭМ!$F$39:$F$782,СВЦЭМ!$A$39:$A$782,$A192,СВЦЭМ!$B$39:$B$782,L$190)+'СЕТ СН'!$F$15</f>
        <v>139.82787468000001</v>
      </c>
      <c r="M192" s="36">
        <f>SUMIFS(СВЦЭМ!$F$39:$F$782,СВЦЭМ!$A$39:$A$782,$A192,СВЦЭМ!$B$39:$B$782,M$190)+'СЕТ СН'!$F$15</f>
        <v>144.87896907000001</v>
      </c>
      <c r="N192" s="36">
        <f>SUMIFS(СВЦЭМ!$F$39:$F$782,СВЦЭМ!$A$39:$A$782,$A192,СВЦЭМ!$B$39:$B$782,N$190)+'СЕТ СН'!$F$15</f>
        <v>150.69278227000001</v>
      </c>
      <c r="O192" s="36">
        <f>SUMIFS(СВЦЭМ!$F$39:$F$782,СВЦЭМ!$A$39:$A$782,$A192,СВЦЭМ!$B$39:$B$782,O$190)+'СЕТ СН'!$F$15</f>
        <v>156.09657141</v>
      </c>
      <c r="P192" s="36">
        <f>SUMIFS(СВЦЭМ!$F$39:$F$782,СВЦЭМ!$A$39:$A$782,$A192,СВЦЭМ!$B$39:$B$782,P$190)+'СЕТ СН'!$F$15</f>
        <v>158.74928169</v>
      </c>
      <c r="Q192" s="36">
        <f>SUMIFS(СВЦЭМ!$F$39:$F$782,СВЦЭМ!$A$39:$A$782,$A192,СВЦЭМ!$B$39:$B$782,Q$190)+'СЕТ СН'!$F$15</f>
        <v>156.75161263999999</v>
      </c>
      <c r="R192" s="36">
        <f>SUMIFS(СВЦЭМ!$F$39:$F$782,СВЦЭМ!$A$39:$A$782,$A192,СВЦЭМ!$B$39:$B$782,R$190)+'СЕТ СН'!$F$15</f>
        <v>152.2721037</v>
      </c>
      <c r="S192" s="36">
        <f>SUMIFS(СВЦЭМ!$F$39:$F$782,СВЦЭМ!$A$39:$A$782,$A192,СВЦЭМ!$B$39:$B$782,S$190)+'СЕТ СН'!$F$15</f>
        <v>146.58252117000001</v>
      </c>
      <c r="T192" s="36">
        <f>SUMIFS(СВЦЭМ!$F$39:$F$782,СВЦЭМ!$A$39:$A$782,$A192,СВЦЭМ!$B$39:$B$782,T$190)+'СЕТ СН'!$F$15</f>
        <v>140.07262089</v>
      </c>
      <c r="U192" s="36">
        <f>SUMIFS(СВЦЭМ!$F$39:$F$782,СВЦЭМ!$A$39:$A$782,$A192,СВЦЭМ!$B$39:$B$782,U$190)+'СЕТ СН'!$F$15</f>
        <v>136.31831890000001</v>
      </c>
      <c r="V192" s="36">
        <f>SUMIFS(СВЦЭМ!$F$39:$F$782,СВЦЭМ!$A$39:$A$782,$A192,СВЦЭМ!$B$39:$B$782,V$190)+'СЕТ СН'!$F$15</f>
        <v>137.84167887000001</v>
      </c>
      <c r="W192" s="36">
        <f>SUMIFS(СВЦЭМ!$F$39:$F$782,СВЦЭМ!$A$39:$A$782,$A192,СВЦЭМ!$B$39:$B$782,W$190)+'СЕТ СН'!$F$15</f>
        <v>141.70476891999999</v>
      </c>
      <c r="X192" s="36">
        <f>SUMIFS(СВЦЭМ!$F$39:$F$782,СВЦЭМ!$A$39:$A$782,$A192,СВЦЭМ!$B$39:$B$782,X$190)+'СЕТ СН'!$F$15</f>
        <v>146.94989333999999</v>
      </c>
      <c r="Y192" s="36">
        <f>SUMIFS(СВЦЭМ!$F$39:$F$782,СВЦЭМ!$A$39:$A$782,$A192,СВЦЭМ!$B$39:$B$782,Y$190)+'СЕТ СН'!$F$15</f>
        <v>152.13842552</v>
      </c>
    </row>
    <row r="193" spans="1:25" ht="15.75" x14ac:dyDescent="0.2">
      <c r="A193" s="35">
        <f t="shared" ref="A193:A221" si="5">A192+1</f>
        <v>44623</v>
      </c>
      <c r="B193" s="36">
        <f>SUMIFS(СВЦЭМ!$F$39:$F$782,СВЦЭМ!$A$39:$A$782,$A193,СВЦЭМ!$B$39:$B$782,B$190)+'СЕТ СН'!$F$15</f>
        <v>151.48656219</v>
      </c>
      <c r="C193" s="36">
        <f>SUMIFS(СВЦЭМ!$F$39:$F$782,СВЦЭМ!$A$39:$A$782,$A193,СВЦЭМ!$B$39:$B$782,C$190)+'СЕТ СН'!$F$15</f>
        <v>156.66785985000001</v>
      </c>
      <c r="D193" s="36">
        <f>SUMIFS(СВЦЭМ!$F$39:$F$782,СВЦЭМ!$A$39:$A$782,$A193,СВЦЭМ!$B$39:$B$782,D$190)+'СЕТ СН'!$F$15</f>
        <v>162.37438993999999</v>
      </c>
      <c r="E193" s="36">
        <f>SUMIFS(СВЦЭМ!$F$39:$F$782,СВЦЭМ!$A$39:$A$782,$A193,СВЦЭМ!$B$39:$B$782,E$190)+'СЕТ СН'!$F$15</f>
        <v>164.38491877999999</v>
      </c>
      <c r="F193" s="36">
        <f>SUMIFS(СВЦЭМ!$F$39:$F$782,СВЦЭМ!$A$39:$A$782,$A193,СВЦЭМ!$B$39:$B$782,F$190)+'СЕТ СН'!$F$15</f>
        <v>164.85933639000001</v>
      </c>
      <c r="G193" s="36">
        <f>SUMIFS(СВЦЭМ!$F$39:$F$782,СВЦЭМ!$A$39:$A$782,$A193,СВЦЭМ!$B$39:$B$782,G$190)+'СЕТ СН'!$F$15</f>
        <v>162.83634280999999</v>
      </c>
      <c r="H193" s="36">
        <f>SUMIFS(СВЦЭМ!$F$39:$F$782,СВЦЭМ!$A$39:$A$782,$A193,СВЦЭМ!$B$39:$B$782,H$190)+'СЕТ СН'!$F$15</f>
        <v>152.23965631999999</v>
      </c>
      <c r="I193" s="36">
        <f>SUMIFS(СВЦЭМ!$F$39:$F$782,СВЦЭМ!$A$39:$A$782,$A193,СВЦЭМ!$B$39:$B$782,I$190)+'СЕТ СН'!$F$15</f>
        <v>146.84616155000001</v>
      </c>
      <c r="J193" s="36">
        <f>SUMIFS(СВЦЭМ!$F$39:$F$782,СВЦЭМ!$A$39:$A$782,$A193,СВЦЭМ!$B$39:$B$782,J$190)+'СЕТ СН'!$F$15</f>
        <v>143.93139081000001</v>
      </c>
      <c r="K193" s="36">
        <f>SUMIFS(СВЦЭМ!$F$39:$F$782,СВЦЭМ!$A$39:$A$782,$A193,СВЦЭМ!$B$39:$B$782,K$190)+'СЕТ СН'!$F$15</f>
        <v>141.23267935999999</v>
      </c>
      <c r="L193" s="36">
        <f>SUMIFS(СВЦЭМ!$F$39:$F$782,СВЦЭМ!$A$39:$A$782,$A193,СВЦЭМ!$B$39:$B$782,L$190)+'СЕТ СН'!$F$15</f>
        <v>141.87055004000001</v>
      </c>
      <c r="M193" s="36">
        <f>SUMIFS(СВЦЭМ!$F$39:$F$782,СВЦЭМ!$A$39:$A$782,$A193,СВЦЭМ!$B$39:$B$782,M$190)+'СЕТ СН'!$F$15</f>
        <v>148.56080790999999</v>
      </c>
      <c r="N193" s="36">
        <f>SUMIFS(СВЦЭМ!$F$39:$F$782,СВЦЭМ!$A$39:$A$782,$A193,СВЦЭМ!$B$39:$B$782,N$190)+'СЕТ СН'!$F$15</f>
        <v>154.22840490999999</v>
      </c>
      <c r="O193" s="36">
        <f>SUMIFS(СВЦЭМ!$F$39:$F$782,СВЦЭМ!$A$39:$A$782,$A193,СВЦЭМ!$B$39:$B$782,O$190)+'СЕТ СН'!$F$15</f>
        <v>159.79864425</v>
      </c>
      <c r="P193" s="36">
        <f>SUMIFS(СВЦЭМ!$F$39:$F$782,СВЦЭМ!$A$39:$A$782,$A193,СВЦЭМ!$B$39:$B$782,P$190)+'СЕТ СН'!$F$15</f>
        <v>159.71805856</v>
      </c>
      <c r="Q193" s="36">
        <f>SUMIFS(СВЦЭМ!$F$39:$F$782,СВЦЭМ!$A$39:$A$782,$A193,СВЦЭМ!$B$39:$B$782,Q$190)+'СЕТ СН'!$F$15</f>
        <v>156.41781361</v>
      </c>
      <c r="R193" s="36">
        <f>SUMIFS(СВЦЭМ!$F$39:$F$782,СВЦЭМ!$A$39:$A$782,$A193,СВЦЭМ!$B$39:$B$782,R$190)+'СЕТ СН'!$F$15</f>
        <v>152.04301658</v>
      </c>
      <c r="S193" s="36">
        <f>SUMIFS(СВЦЭМ!$F$39:$F$782,СВЦЭМ!$A$39:$A$782,$A193,СВЦЭМ!$B$39:$B$782,S$190)+'СЕТ СН'!$F$15</f>
        <v>145.20574285999999</v>
      </c>
      <c r="T193" s="36">
        <f>SUMIFS(СВЦЭМ!$F$39:$F$782,СВЦЭМ!$A$39:$A$782,$A193,СВЦЭМ!$B$39:$B$782,T$190)+'СЕТ СН'!$F$15</f>
        <v>138.14877092</v>
      </c>
      <c r="U193" s="36">
        <f>SUMIFS(СВЦЭМ!$F$39:$F$782,СВЦЭМ!$A$39:$A$782,$A193,СВЦЭМ!$B$39:$B$782,U$190)+'СЕТ СН'!$F$15</f>
        <v>138.07373147000001</v>
      </c>
      <c r="V193" s="36">
        <f>SUMIFS(СВЦЭМ!$F$39:$F$782,СВЦЭМ!$A$39:$A$782,$A193,СВЦЭМ!$B$39:$B$782,V$190)+'СЕТ СН'!$F$15</f>
        <v>138.80016541000001</v>
      </c>
      <c r="W193" s="36">
        <f>SUMIFS(СВЦЭМ!$F$39:$F$782,СВЦЭМ!$A$39:$A$782,$A193,СВЦЭМ!$B$39:$B$782,W$190)+'СЕТ СН'!$F$15</f>
        <v>142.26426161000001</v>
      </c>
      <c r="X193" s="36">
        <f>SUMIFS(СВЦЭМ!$F$39:$F$782,СВЦЭМ!$A$39:$A$782,$A193,СВЦЭМ!$B$39:$B$782,X$190)+'СЕТ СН'!$F$15</f>
        <v>143.88235326</v>
      </c>
      <c r="Y193" s="36">
        <f>SUMIFS(СВЦЭМ!$F$39:$F$782,СВЦЭМ!$A$39:$A$782,$A193,СВЦЭМ!$B$39:$B$782,Y$190)+'СЕТ СН'!$F$15</f>
        <v>147.79432563</v>
      </c>
    </row>
    <row r="194" spans="1:25" ht="15.75" x14ac:dyDescent="0.2">
      <c r="A194" s="35">
        <f t="shared" si="5"/>
        <v>44624</v>
      </c>
      <c r="B194" s="36">
        <f>SUMIFS(СВЦЭМ!$F$39:$F$782,СВЦЭМ!$A$39:$A$782,$A194,СВЦЭМ!$B$39:$B$782,B$190)+'СЕТ СН'!$F$15</f>
        <v>150.20560925999999</v>
      </c>
      <c r="C194" s="36">
        <f>SUMIFS(СВЦЭМ!$F$39:$F$782,СВЦЭМ!$A$39:$A$782,$A194,СВЦЭМ!$B$39:$B$782,C$190)+'СЕТ СН'!$F$15</f>
        <v>154.87623528</v>
      </c>
      <c r="D194" s="36">
        <f>SUMIFS(СВЦЭМ!$F$39:$F$782,СВЦЭМ!$A$39:$A$782,$A194,СВЦЭМ!$B$39:$B$782,D$190)+'СЕТ СН'!$F$15</f>
        <v>161.69486669</v>
      </c>
      <c r="E194" s="36">
        <f>SUMIFS(СВЦЭМ!$F$39:$F$782,СВЦЭМ!$A$39:$A$782,$A194,СВЦЭМ!$B$39:$B$782,E$190)+'СЕТ СН'!$F$15</f>
        <v>163.68115668999999</v>
      </c>
      <c r="F194" s="36">
        <f>SUMIFS(СВЦЭМ!$F$39:$F$782,СВЦЭМ!$A$39:$A$782,$A194,СВЦЭМ!$B$39:$B$782,F$190)+'СЕТ СН'!$F$15</f>
        <v>164.28531896999999</v>
      </c>
      <c r="G194" s="36">
        <f>SUMIFS(СВЦЭМ!$F$39:$F$782,СВЦЭМ!$A$39:$A$782,$A194,СВЦЭМ!$B$39:$B$782,G$190)+'СЕТ СН'!$F$15</f>
        <v>160.07594696000001</v>
      </c>
      <c r="H194" s="36">
        <f>SUMIFS(СВЦЭМ!$F$39:$F$782,СВЦЭМ!$A$39:$A$782,$A194,СВЦЭМ!$B$39:$B$782,H$190)+'СЕТ СН'!$F$15</f>
        <v>150.60463218999999</v>
      </c>
      <c r="I194" s="36">
        <f>SUMIFS(СВЦЭМ!$F$39:$F$782,СВЦЭМ!$A$39:$A$782,$A194,СВЦЭМ!$B$39:$B$782,I$190)+'СЕТ СН'!$F$15</f>
        <v>143.74938945</v>
      </c>
      <c r="J194" s="36">
        <f>SUMIFS(СВЦЭМ!$F$39:$F$782,СВЦЭМ!$A$39:$A$782,$A194,СВЦЭМ!$B$39:$B$782,J$190)+'СЕТ СН'!$F$15</f>
        <v>142.04490261999999</v>
      </c>
      <c r="K194" s="36">
        <f>SUMIFS(СВЦЭМ!$F$39:$F$782,СВЦЭМ!$A$39:$A$782,$A194,СВЦЭМ!$B$39:$B$782,K$190)+'СЕТ СН'!$F$15</f>
        <v>140.96868376</v>
      </c>
      <c r="L194" s="36">
        <f>SUMIFS(СВЦЭМ!$F$39:$F$782,СВЦЭМ!$A$39:$A$782,$A194,СВЦЭМ!$B$39:$B$782,L$190)+'СЕТ СН'!$F$15</f>
        <v>142.24588301</v>
      </c>
      <c r="M194" s="36">
        <f>SUMIFS(СВЦЭМ!$F$39:$F$782,СВЦЭМ!$A$39:$A$782,$A194,СВЦЭМ!$B$39:$B$782,M$190)+'СЕТ СН'!$F$15</f>
        <v>147.38578186000001</v>
      </c>
      <c r="N194" s="36">
        <f>SUMIFS(СВЦЭМ!$F$39:$F$782,СВЦЭМ!$A$39:$A$782,$A194,СВЦЭМ!$B$39:$B$782,N$190)+'СЕТ СН'!$F$15</f>
        <v>153.17687100000001</v>
      </c>
      <c r="O194" s="36">
        <f>SUMIFS(СВЦЭМ!$F$39:$F$782,СВЦЭМ!$A$39:$A$782,$A194,СВЦЭМ!$B$39:$B$782,O$190)+'СЕТ СН'!$F$15</f>
        <v>157.64554140000001</v>
      </c>
      <c r="P194" s="36">
        <f>SUMIFS(СВЦЭМ!$F$39:$F$782,СВЦЭМ!$A$39:$A$782,$A194,СВЦЭМ!$B$39:$B$782,P$190)+'СЕТ СН'!$F$15</f>
        <v>157.71723492999999</v>
      </c>
      <c r="Q194" s="36">
        <f>SUMIFS(СВЦЭМ!$F$39:$F$782,СВЦЭМ!$A$39:$A$782,$A194,СВЦЭМ!$B$39:$B$782,Q$190)+'СЕТ СН'!$F$15</f>
        <v>155.48926908999999</v>
      </c>
      <c r="R194" s="36">
        <f>SUMIFS(СВЦЭМ!$F$39:$F$782,СВЦЭМ!$A$39:$A$782,$A194,СВЦЭМ!$B$39:$B$782,R$190)+'СЕТ СН'!$F$15</f>
        <v>150.50429389999999</v>
      </c>
      <c r="S194" s="36">
        <f>SUMIFS(СВЦЭМ!$F$39:$F$782,СВЦЭМ!$A$39:$A$782,$A194,СВЦЭМ!$B$39:$B$782,S$190)+'СЕТ СН'!$F$15</f>
        <v>143.03742879000001</v>
      </c>
      <c r="T194" s="36">
        <f>SUMIFS(СВЦЭМ!$F$39:$F$782,СВЦЭМ!$A$39:$A$782,$A194,СВЦЭМ!$B$39:$B$782,T$190)+'СЕТ СН'!$F$15</f>
        <v>136.85137696999999</v>
      </c>
      <c r="U194" s="36">
        <f>SUMIFS(СВЦЭМ!$F$39:$F$782,СВЦЭМ!$A$39:$A$782,$A194,СВЦЭМ!$B$39:$B$782,U$190)+'СЕТ СН'!$F$15</f>
        <v>135.86154952999999</v>
      </c>
      <c r="V194" s="36">
        <f>SUMIFS(СВЦЭМ!$F$39:$F$782,СВЦЭМ!$A$39:$A$782,$A194,СВЦЭМ!$B$39:$B$782,V$190)+'СЕТ СН'!$F$15</f>
        <v>139.21451074999999</v>
      </c>
      <c r="W194" s="36">
        <f>SUMIFS(СВЦЭМ!$F$39:$F$782,СВЦЭМ!$A$39:$A$782,$A194,СВЦЭМ!$B$39:$B$782,W$190)+'СЕТ СН'!$F$15</f>
        <v>142.75169511999999</v>
      </c>
      <c r="X194" s="36">
        <f>SUMIFS(СВЦЭМ!$F$39:$F$782,СВЦЭМ!$A$39:$A$782,$A194,СВЦЭМ!$B$39:$B$782,X$190)+'СЕТ СН'!$F$15</f>
        <v>146.37098366000001</v>
      </c>
      <c r="Y194" s="36">
        <f>SUMIFS(СВЦЭМ!$F$39:$F$782,СВЦЭМ!$A$39:$A$782,$A194,СВЦЭМ!$B$39:$B$782,Y$190)+'СЕТ СН'!$F$15</f>
        <v>147.56293042999999</v>
      </c>
    </row>
    <row r="195" spans="1:25" ht="15.75" x14ac:dyDescent="0.2">
      <c r="A195" s="35">
        <f t="shared" si="5"/>
        <v>44625</v>
      </c>
      <c r="B195" s="36">
        <f>SUMIFS(СВЦЭМ!$F$39:$F$782,СВЦЭМ!$A$39:$A$782,$A195,СВЦЭМ!$B$39:$B$782,B$190)+'СЕТ СН'!$F$15</f>
        <v>148.55420168000001</v>
      </c>
      <c r="C195" s="36">
        <f>SUMIFS(СВЦЭМ!$F$39:$F$782,СВЦЭМ!$A$39:$A$782,$A195,СВЦЭМ!$B$39:$B$782,C$190)+'СЕТ СН'!$F$15</f>
        <v>152.65490983000001</v>
      </c>
      <c r="D195" s="36">
        <f>SUMIFS(СВЦЭМ!$F$39:$F$782,СВЦЭМ!$A$39:$A$782,$A195,СВЦЭМ!$B$39:$B$782,D$190)+'СЕТ СН'!$F$15</f>
        <v>157.54268562999999</v>
      </c>
      <c r="E195" s="36">
        <f>SUMIFS(СВЦЭМ!$F$39:$F$782,СВЦЭМ!$A$39:$A$782,$A195,СВЦЭМ!$B$39:$B$782,E$190)+'СЕТ СН'!$F$15</f>
        <v>159.95434259000001</v>
      </c>
      <c r="F195" s="36">
        <f>SUMIFS(СВЦЭМ!$F$39:$F$782,СВЦЭМ!$A$39:$A$782,$A195,СВЦЭМ!$B$39:$B$782,F$190)+'СЕТ СН'!$F$15</f>
        <v>161.61615648</v>
      </c>
      <c r="G195" s="36">
        <f>SUMIFS(СВЦЭМ!$F$39:$F$782,СВЦЭМ!$A$39:$A$782,$A195,СВЦЭМ!$B$39:$B$782,G$190)+'СЕТ СН'!$F$15</f>
        <v>157.53456115</v>
      </c>
      <c r="H195" s="36">
        <f>SUMIFS(СВЦЭМ!$F$39:$F$782,СВЦЭМ!$A$39:$A$782,$A195,СВЦЭМ!$B$39:$B$782,H$190)+'СЕТ СН'!$F$15</f>
        <v>149.42966457</v>
      </c>
      <c r="I195" s="36">
        <f>SUMIFS(СВЦЭМ!$F$39:$F$782,СВЦЭМ!$A$39:$A$782,$A195,СВЦЭМ!$B$39:$B$782,I$190)+'СЕТ СН'!$F$15</f>
        <v>140.49377928000001</v>
      </c>
      <c r="J195" s="36">
        <f>SUMIFS(СВЦЭМ!$F$39:$F$782,СВЦЭМ!$A$39:$A$782,$A195,СВЦЭМ!$B$39:$B$782,J$190)+'СЕТ СН'!$F$15</f>
        <v>139.08325773000001</v>
      </c>
      <c r="K195" s="36">
        <f>SUMIFS(СВЦЭМ!$F$39:$F$782,СВЦЭМ!$A$39:$A$782,$A195,СВЦЭМ!$B$39:$B$782,K$190)+'СЕТ СН'!$F$15</f>
        <v>140.11643000000001</v>
      </c>
      <c r="L195" s="36">
        <f>SUMIFS(СВЦЭМ!$F$39:$F$782,СВЦЭМ!$A$39:$A$782,$A195,СВЦЭМ!$B$39:$B$782,L$190)+'СЕТ СН'!$F$15</f>
        <v>140.68775206000001</v>
      </c>
      <c r="M195" s="36">
        <f>SUMIFS(СВЦЭМ!$F$39:$F$782,СВЦЭМ!$A$39:$A$782,$A195,СВЦЭМ!$B$39:$B$782,M$190)+'СЕТ СН'!$F$15</f>
        <v>143.54100302000001</v>
      </c>
      <c r="N195" s="36">
        <f>SUMIFS(СВЦЭМ!$F$39:$F$782,СВЦЭМ!$A$39:$A$782,$A195,СВЦЭМ!$B$39:$B$782,N$190)+'СЕТ СН'!$F$15</f>
        <v>147.74530437999999</v>
      </c>
      <c r="O195" s="36">
        <f>SUMIFS(СВЦЭМ!$F$39:$F$782,СВЦЭМ!$A$39:$A$782,$A195,СВЦЭМ!$B$39:$B$782,O$190)+'СЕТ СН'!$F$15</f>
        <v>154.19160274000001</v>
      </c>
      <c r="P195" s="36">
        <f>SUMIFS(СВЦЭМ!$F$39:$F$782,СВЦЭМ!$A$39:$A$782,$A195,СВЦЭМ!$B$39:$B$782,P$190)+'СЕТ СН'!$F$15</f>
        <v>155.63701861000001</v>
      </c>
      <c r="Q195" s="36">
        <f>SUMIFS(СВЦЭМ!$F$39:$F$782,СВЦЭМ!$A$39:$A$782,$A195,СВЦЭМ!$B$39:$B$782,Q$190)+'СЕТ СН'!$F$15</f>
        <v>153.41414992</v>
      </c>
      <c r="R195" s="36">
        <f>SUMIFS(СВЦЭМ!$F$39:$F$782,СВЦЭМ!$A$39:$A$782,$A195,СВЦЭМ!$B$39:$B$782,R$190)+'СЕТ СН'!$F$15</f>
        <v>147.44381329999999</v>
      </c>
      <c r="S195" s="36">
        <f>SUMIFS(СВЦЭМ!$F$39:$F$782,СВЦЭМ!$A$39:$A$782,$A195,СВЦЭМ!$B$39:$B$782,S$190)+'СЕТ СН'!$F$15</f>
        <v>141.17518681000001</v>
      </c>
      <c r="T195" s="36">
        <f>SUMIFS(СВЦЭМ!$F$39:$F$782,СВЦЭМ!$A$39:$A$782,$A195,СВЦЭМ!$B$39:$B$782,T$190)+'СЕТ СН'!$F$15</f>
        <v>136.16309201999999</v>
      </c>
      <c r="U195" s="36">
        <f>SUMIFS(СВЦЭМ!$F$39:$F$782,СВЦЭМ!$A$39:$A$782,$A195,СВЦЭМ!$B$39:$B$782,U$190)+'СЕТ СН'!$F$15</f>
        <v>135.10920297000001</v>
      </c>
      <c r="V195" s="36">
        <f>SUMIFS(СВЦЭМ!$F$39:$F$782,СВЦЭМ!$A$39:$A$782,$A195,СВЦЭМ!$B$39:$B$782,V$190)+'СЕТ СН'!$F$15</f>
        <v>136.72270030000001</v>
      </c>
      <c r="W195" s="36">
        <f>SUMIFS(СВЦЭМ!$F$39:$F$782,СВЦЭМ!$A$39:$A$782,$A195,СВЦЭМ!$B$39:$B$782,W$190)+'СЕТ СН'!$F$15</f>
        <v>139.47721973</v>
      </c>
      <c r="X195" s="36">
        <f>SUMIFS(СВЦЭМ!$F$39:$F$782,СВЦЭМ!$A$39:$A$782,$A195,СВЦЭМ!$B$39:$B$782,X$190)+'СЕТ СН'!$F$15</f>
        <v>141.90964371999999</v>
      </c>
      <c r="Y195" s="36">
        <f>SUMIFS(СВЦЭМ!$F$39:$F$782,СВЦЭМ!$A$39:$A$782,$A195,СВЦЭМ!$B$39:$B$782,Y$190)+'СЕТ СН'!$F$15</f>
        <v>138.14031251</v>
      </c>
    </row>
    <row r="196" spans="1:25" ht="15.75" x14ac:dyDescent="0.2">
      <c r="A196" s="35">
        <f t="shared" si="5"/>
        <v>44626</v>
      </c>
      <c r="B196" s="36">
        <f>SUMIFS(СВЦЭМ!$F$39:$F$782,СВЦЭМ!$A$39:$A$782,$A196,СВЦЭМ!$B$39:$B$782,B$190)+'СЕТ СН'!$F$15</f>
        <v>139.37271229000001</v>
      </c>
      <c r="C196" s="36">
        <f>SUMIFS(СВЦЭМ!$F$39:$F$782,СВЦЭМ!$A$39:$A$782,$A196,СВЦЭМ!$B$39:$B$782,C$190)+'СЕТ СН'!$F$15</f>
        <v>141.28252375</v>
      </c>
      <c r="D196" s="36">
        <f>SUMIFS(СВЦЭМ!$F$39:$F$782,СВЦЭМ!$A$39:$A$782,$A196,СВЦЭМ!$B$39:$B$782,D$190)+'СЕТ СН'!$F$15</f>
        <v>150.27011683999999</v>
      </c>
      <c r="E196" s="36">
        <f>SUMIFS(СВЦЭМ!$F$39:$F$782,СВЦЭМ!$A$39:$A$782,$A196,СВЦЭМ!$B$39:$B$782,E$190)+'СЕТ СН'!$F$15</f>
        <v>155.83445685999999</v>
      </c>
      <c r="F196" s="36">
        <f>SUMIFS(СВЦЭМ!$F$39:$F$782,СВЦЭМ!$A$39:$A$782,$A196,СВЦЭМ!$B$39:$B$782,F$190)+'СЕТ СН'!$F$15</f>
        <v>156.51630381999999</v>
      </c>
      <c r="G196" s="36">
        <f>SUMIFS(СВЦЭМ!$F$39:$F$782,СВЦЭМ!$A$39:$A$782,$A196,СВЦЭМ!$B$39:$B$782,G$190)+'СЕТ СН'!$F$15</f>
        <v>156.04056955999999</v>
      </c>
      <c r="H196" s="36">
        <f>SUMIFS(СВЦЭМ!$F$39:$F$782,СВЦЭМ!$A$39:$A$782,$A196,СВЦЭМ!$B$39:$B$782,H$190)+'СЕТ СН'!$F$15</f>
        <v>152.80134197000001</v>
      </c>
      <c r="I196" s="36">
        <f>SUMIFS(СВЦЭМ!$F$39:$F$782,СВЦЭМ!$A$39:$A$782,$A196,СВЦЭМ!$B$39:$B$782,I$190)+'СЕТ СН'!$F$15</f>
        <v>139.14819446999999</v>
      </c>
      <c r="J196" s="36">
        <f>SUMIFS(СВЦЭМ!$F$39:$F$782,СВЦЭМ!$A$39:$A$782,$A196,СВЦЭМ!$B$39:$B$782,J$190)+'СЕТ СН'!$F$15</f>
        <v>131.62851247</v>
      </c>
      <c r="K196" s="36">
        <f>SUMIFS(СВЦЭМ!$F$39:$F$782,СВЦЭМ!$A$39:$A$782,$A196,СВЦЭМ!$B$39:$B$782,K$190)+'СЕТ СН'!$F$15</f>
        <v>128.15446441</v>
      </c>
      <c r="L196" s="36">
        <f>SUMIFS(СВЦЭМ!$F$39:$F$782,СВЦЭМ!$A$39:$A$782,$A196,СВЦЭМ!$B$39:$B$782,L$190)+'СЕТ СН'!$F$15</f>
        <v>129.27894891</v>
      </c>
      <c r="M196" s="36">
        <f>SUMIFS(СВЦЭМ!$F$39:$F$782,СВЦЭМ!$A$39:$A$782,$A196,СВЦЭМ!$B$39:$B$782,M$190)+'СЕТ СН'!$F$15</f>
        <v>131.38395828</v>
      </c>
      <c r="N196" s="36">
        <f>SUMIFS(СВЦЭМ!$F$39:$F$782,СВЦЭМ!$A$39:$A$782,$A196,СВЦЭМ!$B$39:$B$782,N$190)+'СЕТ СН'!$F$15</f>
        <v>139.6077544</v>
      </c>
      <c r="O196" s="36">
        <f>SUMIFS(СВЦЭМ!$F$39:$F$782,СВЦЭМ!$A$39:$A$782,$A196,СВЦЭМ!$B$39:$B$782,O$190)+'СЕТ СН'!$F$15</f>
        <v>146.16458041999999</v>
      </c>
      <c r="P196" s="36">
        <f>SUMIFS(СВЦЭМ!$F$39:$F$782,СВЦЭМ!$A$39:$A$782,$A196,СВЦЭМ!$B$39:$B$782,P$190)+'СЕТ СН'!$F$15</f>
        <v>148.25837863000001</v>
      </c>
      <c r="Q196" s="36">
        <f>SUMIFS(СВЦЭМ!$F$39:$F$782,СВЦЭМ!$A$39:$A$782,$A196,СВЦЭМ!$B$39:$B$782,Q$190)+'СЕТ СН'!$F$15</f>
        <v>146.58230069999999</v>
      </c>
      <c r="R196" s="36">
        <f>SUMIFS(СВЦЭМ!$F$39:$F$782,СВЦЭМ!$A$39:$A$782,$A196,СВЦЭМ!$B$39:$B$782,R$190)+'СЕТ СН'!$F$15</f>
        <v>141.30493752999999</v>
      </c>
      <c r="S196" s="36">
        <f>SUMIFS(СВЦЭМ!$F$39:$F$782,СВЦЭМ!$A$39:$A$782,$A196,СВЦЭМ!$B$39:$B$782,S$190)+'СЕТ СН'!$F$15</f>
        <v>134.25252452000001</v>
      </c>
      <c r="T196" s="36">
        <f>SUMIFS(СВЦЭМ!$F$39:$F$782,СВЦЭМ!$A$39:$A$782,$A196,СВЦЭМ!$B$39:$B$782,T$190)+'СЕТ СН'!$F$15</f>
        <v>129.55456877</v>
      </c>
      <c r="U196" s="36">
        <f>SUMIFS(СВЦЭМ!$F$39:$F$782,СВЦЭМ!$A$39:$A$782,$A196,СВЦЭМ!$B$39:$B$782,U$190)+'СЕТ СН'!$F$15</f>
        <v>125.76385747</v>
      </c>
      <c r="V196" s="36">
        <f>SUMIFS(СВЦЭМ!$F$39:$F$782,СВЦЭМ!$A$39:$A$782,$A196,СВЦЭМ!$B$39:$B$782,V$190)+'СЕТ СН'!$F$15</f>
        <v>125.98239431</v>
      </c>
      <c r="W196" s="36">
        <f>SUMIFS(СВЦЭМ!$F$39:$F$782,СВЦЭМ!$A$39:$A$782,$A196,СВЦЭМ!$B$39:$B$782,W$190)+'СЕТ СН'!$F$15</f>
        <v>127.8357251</v>
      </c>
      <c r="X196" s="36">
        <f>SUMIFS(СВЦЭМ!$F$39:$F$782,СВЦЭМ!$A$39:$A$782,$A196,СВЦЭМ!$B$39:$B$782,X$190)+'СЕТ СН'!$F$15</f>
        <v>131.79284605999999</v>
      </c>
      <c r="Y196" s="36">
        <f>SUMIFS(СВЦЭМ!$F$39:$F$782,СВЦЭМ!$A$39:$A$782,$A196,СВЦЭМ!$B$39:$B$782,Y$190)+'СЕТ СН'!$F$15</f>
        <v>134.43743384000001</v>
      </c>
    </row>
    <row r="197" spans="1:25" ht="15.75" x14ac:dyDescent="0.2">
      <c r="A197" s="35">
        <f t="shared" si="5"/>
        <v>44627</v>
      </c>
      <c r="B197" s="36">
        <f>SUMIFS(СВЦЭМ!$F$39:$F$782,СВЦЭМ!$A$39:$A$782,$A197,СВЦЭМ!$B$39:$B$782,B$190)+'СЕТ СН'!$F$15</f>
        <v>135.92729639999999</v>
      </c>
      <c r="C197" s="36">
        <f>SUMIFS(СВЦЭМ!$F$39:$F$782,СВЦЭМ!$A$39:$A$782,$A197,СВЦЭМ!$B$39:$B$782,C$190)+'СЕТ СН'!$F$15</f>
        <v>142.00904095999999</v>
      </c>
      <c r="D197" s="36">
        <f>SUMIFS(СВЦЭМ!$F$39:$F$782,СВЦЭМ!$A$39:$A$782,$A197,СВЦЭМ!$B$39:$B$782,D$190)+'СЕТ СН'!$F$15</f>
        <v>150.00669554000001</v>
      </c>
      <c r="E197" s="36">
        <f>SUMIFS(СВЦЭМ!$F$39:$F$782,СВЦЭМ!$A$39:$A$782,$A197,СВЦЭМ!$B$39:$B$782,E$190)+'СЕТ СН'!$F$15</f>
        <v>154.87051683000001</v>
      </c>
      <c r="F197" s="36">
        <f>SUMIFS(СВЦЭМ!$F$39:$F$782,СВЦЭМ!$A$39:$A$782,$A197,СВЦЭМ!$B$39:$B$782,F$190)+'СЕТ СН'!$F$15</f>
        <v>156.54981995</v>
      </c>
      <c r="G197" s="36">
        <f>SUMIFS(СВЦЭМ!$F$39:$F$782,СВЦЭМ!$A$39:$A$782,$A197,СВЦЭМ!$B$39:$B$782,G$190)+'СЕТ СН'!$F$15</f>
        <v>155.16921976</v>
      </c>
      <c r="H197" s="36">
        <f>SUMIFS(СВЦЭМ!$F$39:$F$782,СВЦЭМ!$A$39:$A$782,$A197,СВЦЭМ!$B$39:$B$782,H$190)+'СЕТ СН'!$F$15</f>
        <v>150.66316653000001</v>
      </c>
      <c r="I197" s="36">
        <f>SUMIFS(СВЦЭМ!$F$39:$F$782,СВЦЭМ!$A$39:$A$782,$A197,СВЦЭМ!$B$39:$B$782,I$190)+'СЕТ СН'!$F$15</f>
        <v>140.47237529</v>
      </c>
      <c r="J197" s="36">
        <f>SUMIFS(СВЦЭМ!$F$39:$F$782,СВЦЭМ!$A$39:$A$782,$A197,СВЦЭМ!$B$39:$B$782,J$190)+'СЕТ СН'!$F$15</f>
        <v>130.79091996</v>
      </c>
      <c r="K197" s="36">
        <f>SUMIFS(СВЦЭМ!$F$39:$F$782,СВЦЭМ!$A$39:$A$782,$A197,СВЦЭМ!$B$39:$B$782,K$190)+'СЕТ СН'!$F$15</f>
        <v>128.89633237999999</v>
      </c>
      <c r="L197" s="36">
        <f>SUMIFS(СВЦЭМ!$F$39:$F$782,СВЦЭМ!$A$39:$A$782,$A197,СВЦЭМ!$B$39:$B$782,L$190)+'СЕТ СН'!$F$15</f>
        <v>128.67449088999999</v>
      </c>
      <c r="M197" s="36">
        <f>SUMIFS(СВЦЭМ!$F$39:$F$782,СВЦЭМ!$A$39:$A$782,$A197,СВЦЭМ!$B$39:$B$782,M$190)+'СЕТ СН'!$F$15</f>
        <v>134.90627699000001</v>
      </c>
      <c r="N197" s="36">
        <f>SUMIFS(СВЦЭМ!$F$39:$F$782,СВЦЭМ!$A$39:$A$782,$A197,СВЦЭМ!$B$39:$B$782,N$190)+'СЕТ СН'!$F$15</f>
        <v>144.05729339000001</v>
      </c>
      <c r="O197" s="36">
        <f>SUMIFS(СВЦЭМ!$F$39:$F$782,СВЦЭМ!$A$39:$A$782,$A197,СВЦЭМ!$B$39:$B$782,O$190)+'СЕТ СН'!$F$15</f>
        <v>150.97491337</v>
      </c>
      <c r="P197" s="36">
        <f>SUMIFS(СВЦЭМ!$F$39:$F$782,СВЦЭМ!$A$39:$A$782,$A197,СВЦЭМ!$B$39:$B$782,P$190)+'СЕТ СН'!$F$15</f>
        <v>151.02006093</v>
      </c>
      <c r="Q197" s="36">
        <f>SUMIFS(СВЦЭМ!$F$39:$F$782,СВЦЭМ!$A$39:$A$782,$A197,СВЦЭМ!$B$39:$B$782,Q$190)+'СЕТ СН'!$F$15</f>
        <v>147.81737247000001</v>
      </c>
      <c r="R197" s="36">
        <f>SUMIFS(СВЦЭМ!$F$39:$F$782,СВЦЭМ!$A$39:$A$782,$A197,СВЦЭМ!$B$39:$B$782,R$190)+'СЕТ СН'!$F$15</f>
        <v>142.21824945</v>
      </c>
      <c r="S197" s="36">
        <f>SUMIFS(СВЦЭМ!$F$39:$F$782,СВЦЭМ!$A$39:$A$782,$A197,СВЦЭМ!$B$39:$B$782,S$190)+'СЕТ СН'!$F$15</f>
        <v>136.73138374999999</v>
      </c>
      <c r="T197" s="36">
        <f>SUMIFS(СВЦЭМ!$F$39:$F$782,СВЦЭМ!$A$39:$A$782,$A197,СВЦЭМ!$B$39:$B$782,T$190)+'СЕТ СН'!$F$15</f>
        <v>132.44247866000001</v>
      </c>
      <c r="U197" s="36">
        <f>SUMIFS(СВЦЭМ!$F$39:$F$782,СВЦЭМ!$A$39:$A$782,$A197,СВЦЭМ!$B$39:$B$782,U$190)+'СЕТ СН'!$F$15</f>
        <v>127.77308561</v>
      </c>
      <c r="V197" s="36">
        <f>SUMIFS(СВЦЭМ!$F$39:$F$782,СВЦЭМ!$A$39:$A$782,$A197,СВЦЭМ!$B$39:$B$782,V$190)+'СЕТ СН'!$F$15</f>
        <v>127.47764784</v>
      </c>
      <c r="W197" s="36">
        <f>SUMIFS(СВЦЭМ!$F$39:$F$782,СВЦЭМ!$A$39:$A$782,$A197,СВЦЭМ!$B$39:$B$782,W$190)+'СЕТ СН'!$F$15</f>
        <v>130.24665818</v>
      </c>
      <c r="X197" s="36">
        <f>SUMIFS(СВЦЭМ!$F$39:$F$782,СВЦЭМ!$A$39:$A$782,$A197,СВЦЭМ!$B$39:$B$782,X$190)+'СЕТ СН'!$F$15</f>
        <v>134.62005930000001</v>
      </c>
      <c r="Y197" s="36">
        <f>SUMIFS(СВЦЭМ!$F$39:$F$782,СВЦЭМ!$A$39:$A$782,$A197,СВЦЭМ!$B$39:$B$782,Y$190)+'СЕТ СН'!$F$15</f>
        <v>138.84411822000001</v>
      </c>
    </row>
    <row r="198" spans="1:25" ht="15.75" x14ac:dyDescent="0.2">
      <c r="A198" s="35">
        <f t="shared" si="5"/>
        <v>44628</v>
      </c>
      <c r="B198" s="36">
        <f>SUMIFS(СВЦЭМ!$F$39:$F$782,СВЦЭМ!$A$39:$A$782,$A198,СВЦЭМ!$B$39:$B$782,B$190)+'СЕТ СН'!$F$15</f>
        <v>136.59827265999999</v>
      </c>
      <c r="C198" s="36">
        <f>SUMIFS(СВЦЭМ!$F$39:$F$782,СВЦЭМ!$A$39:$A$782,$A198,СВЦЭМ!$B$39:$B$782,C$190)+'СЕТ СН'!$F$15</f>
        <v>141.40899164000001</v>
      </c>
      <c r="D198" s="36">
        <f>SUMIFS(СВЦЭМ!$F$39:$F$782,СВЦЭМ!$A$39:$A$782,$A198,СВЦЭМ!$B$39:$B$782,D$190)+'СЕТ СН'!$F$15</f>
        <v>147.82330089000001</v>
      </c>
      <c r="E198" s="36">
        <f>SUMIFS(СВЦЭМ!$F$39:$F$782,СВЦЭМ!$A$39:$A$782,$A198,СВЦЭМ!$B$39:$B$782,E$190)+'СЕТ СН'!$F$15</f>
        <v>152.22852241000001</v>
      </c>
      <c r="F198" s="36">
        <f>SUMIFS(СВЦЭМ!$F$39:$F$782,СВЦЭМ!$A$39:$A$782,$A198,СВЦЭМ!$B$39:$B$782,F$190)+'СЕТ СН'!$F$15</f>
        <v>154.34630390000001</v>
      </c>
      <c r="G198" s="36">
        <f>SUMIFS(СВЦЭМ!$F$39:$F$782,СВЦЭМ!$A$39:$A$782,$A198,СВЦЭМ!$B$39:$B$782,G$190)+'СЕТ СН'!$F$15</f>
        <v>153.79349243999999</v>
      </c>
      <c r="H198" s="36">
        <f>SUMIFS(СВЦЭМ!$F$39:$F$782,СВЦЭМ!$A$39:$A$782,$A198,СВЦЭМ!$B$39:$B$782,H$190)+'СЕТ СН'!$F$15</f>
        <v>150.77912359999999</v>
      </c>
      <c r="I198" s="36">
        <f>SUMIFS(СВЦЭМ!$F$39:$F$782,СВЦЭМ!$A$39:$A$782,$A198,СВЦЭМ!$B$39:$B$782,I$190)+'СЕТ СН'!$F$15</f>
        <v>140.00146090999999</v>
      </c>
      <c r="J198" s="36">
        <f>SUMIFS(СВЦЭМ!$F$39:$F$782,СВЦЭМ!$A$39:$A$782,$A198,СВЦЭМ!$B$39:$B$782,J$190)+'СЕТ СН'!$F$15</f>
        <v>129.54281311</v>
      </c>
      <c r="K198" s="36">
        <f>SUMIFS(СВЦЭМ!$F$39:$F$782,СВЦЭМ!$A$39:$A$782,$A198,СВЦЭМ!$B$39:$B$782,K$190)+'СЕТ СН'!$F$15</f>
        <v>128.69244524999999</v>
      </c>
      <c r="L198" s="36">
        <f>SUMIFS(СВЦЭМ!$F$39:$F$782,СВЦЭМ!$A$39:$A$782,$A198,СВЦЭМ!$B$39:$B$782,L$190)+'СЕТ СН'!$F$15</f>
        <v>128.67660660000001</v>
      </c>
      <c r="M198" s="36">
        <f>SUMIFS(СВЦЭМ!$F$39:$F$782,СВЦЭМ!$A$39:$A$782,$A198,СВЦЭМ!$B$39:$B$782,M$190)+'СЕТ СН'!$F$15</f>
        <v>136.76583060999999</v>
      </c>
      <c r="N198" s="36">
        <f>SUMIFS(СВЦЭМ!$F$39:$F$782,СВЦЭМ!$A$39:$A$782,$A198,СВЦЭМ!$B$39:$B$782,N$190)+'СЕТ СН'!$F$15</f>
        <v>146.91227551</v>
      </c>
      <c r="O198" s="36">
        <f>SUMIFS(СВЦЭМ!$F$39:$F$782,СВЦЭМ!$A$39:$A$782,$A198,СВЦЭМ!$B$39:$B$782,O$190)+'СЕТ СН'!$F$15</f>
        <v>151.83991086</v>
      </c>
      <c r="P198" s="36">
        <f>SUMIFS(СВЦЭМ!$F$39:$F$782,СВЦЭМ!$A$39:$A$782,$A198,СВЦЭМ!$B$39:$B$782,P$190)+'СЕТ СН'!$F$15</f>
        <v>152.11022972999999</v>
      </c>
      <c r="Q198" s="36">
        <f>SUMIFS(СВЦЭМ!$F$39:$F$782,СВЦЭМ!$A$39:$A$782,$A198,СВЦЭМ!$B$39:$B$782,Q$190)+'СЕТ СН'!$F$15</f>
        <v>149.6561992</v>
      </c>
      <c r="R198" s="36">
        <f>SUMIFS(СВЦЭМ!$F$39:$F$782,СВЦЭМ!$A$39:$A$782,$A198,СВЦЭМ!$B$39:$B$782,R$190)+'СЕТ СН'!$F$15</f>
        <v>142.70571057000001</v>
      </c>
      <c r="S198" s="36">
        <f>SUMIFS(СВЦЭМ!$F$39:$F$782,СВЦЭМ!$A$39:$A$782,$A198,СВЦЭМ!$B$39:$B$782,S$190)+'СЕТ СН'!$F$15</f>
        <v>135.96070205999999</v>
      </c>
      <c r="T198" s="36">
        <f>SUMIFS(СВЦЭМ!$F$39:$F$782,СВЦЭМ!$A$39:$A$782,$A198,СВЦЭМ!$B$39:$B$782,T$190)+'СЕТ СН'!$F$15</f>
        <v>130.39400800000001</v>
      </c>
      <c r="U198" s="36">
        <f>SUMIFS(СВЦЭМ!$F$39:$F$782,СВЦЭМ!$A$39:$A$782,$A198,СВЦЭМ!$B$39:$B$782,U$190)+'СЕТ СН'!$F$15</f>
        <v>127.41589938</v>
      </c>
      <c r="V198" s="36">
        <f>SUMIFS(СВЦЭМ!$F$39:$F$782,СВЦЭМ!$A$39:$A$782,$A198,СВЦЭМ!$B$39:$B$782,V$190)+'СЕТ СН'!$F$15</f>
        <v>128.13677791000001</v>
      </c>
      <c r="W198" s="36">
        <f>SUMIFS(СВЦЭМ!$F$39:$F$782,СВЦЭМ!$A$39:$A$782,$A198,СВЦЭМ!$B$39:$B$782,W$190)+'СЕТ СН'!$F$15</f>
        <v>130.08882335000001</v>
      </c>
      <c r="X198" s="36">
        <f>SUMIFS(СВЦЭМ!$F$39:$F$782,СВЦЭМ!$A$39:$A$782,$A198,СВЦЭМ!$B$39:$B$782,X$190)+'СЕТ СН'!$F$15</f>
        <v>133.82083967</v>
      </c>
      <c r="Y198" s="36">
        <f>SUMIFS(СВЦЭМ!$F$39:$F$782,СВЦЭМ!$A$39:$A$782,$A198,СВЦЭМ!$B$39:$B$782,Y$190)+'СЕТ СН'!$F$15</f>
        <v>138.67457422999999</v>
      </c>
    </row>
    <row r="199" spans="1:25" ht="15.75" x14ac:dyDescent="0.2">
      <c r="A199" s="35">
        <f t="shared" si="5"/>
        <v>44629</v>
      </c>
      <c r="B199" s="36">
        <f>SUMIFS(СВЦЭМ!$F$39:$F$782,СВЦЭМ!$A$39:$A$782,$A199,СВЦЭМ!$B$39:$B$782,B$190)+'СЕТ СН'!$F$15</f>
        <v>137.59717603999999</v>
      </c>
      <c r="C199" s="36">
        <f>SUMIFS(СВЦЭМ!$F$39:$F$782,СВЦЭМ!$A$39:$A$782,$A199,СВЦЭМ!$B$39:$B$782,C$190)+'СЕТ СН'!$F$15</f>
        <v>144.71572508</v>
      </c>
      <c r="D199" s="36">
        <f>SUMIFS(СВЦЭМ!$F$39:$F$782,СВЦЭМ!$A$39:$A$782,$A199,СВЦЭМ!$B$39:$B$782,D$190)+'СЕТ СН'!$F$15</f>
        <v>150.12167231000001</v>
      </c>
      <c r="E199" s="36">
        <f>SUMIFS(СВЦЭМ!$F$39:$F$782,СВЦЭМ!$A$39:$A$782,$A199,СВЦЭМ!$B$39:$B$782,E$190)+'СЕТ СН'!$F$15</f>
        <v>153.68158743000001</v>
      </c>
      <c r="F199" s="36">
        <f>SUMIFS(СВЦЭМ!$F$39:$F$782,СВЦЭМ!$A$39:$A$782,$A199,СВЦЭМ!$B$39:$B$782,F$190)+'СЕТ СН'!$F$15</f>
        <v>158.00678310999999</v>
      </c>
      <c r="G199" s="36">
        <f>SUMIFS(СВЦЭМ!$F$39:$F$782,СВЦЭМ!$A$39:$A$782,$A199,СВЦЭМ!$B$39:$B$782,G$190)+'СЕТ СН'!$F$15</f>
        <v>156.85703679</v>
      </c>
      <c r="H199" s="36">
        <f>SUMIFS(СВЦЭМ!$F$39:$F$782,СВЦЭМ!$A$39:$A$782,$A199,СВЦЭМ!$B$39:$B$782,H$190)+'СЕТ СН'!$F$15</f>
        <v>149.02116096</v>
      </c>
      <c r="I199" s="36">
        <f>SUMIFS(СВЦЭМ!$F$39:$F$782,СВЦЭМ!$A$39:$A$782,$A199,СВЦЭМ!$B$39:$B$782,I$190)+'СЕТ СН'!$F$15</f>
        <v>144.10620659</v>
      </c>
      <c r="J199" s="36">
        <f>SUMIFS(СВЦЭМ!$F$39:$F$782,СВЦЭМ!$A$39:$A$782,$A199,СВЦЭМ!$B$39:$B$782,J$190)+'СЕТ СН'!$F$15</f>
        <v>141.08577097</v>
      </c>
      <c r="K199" s="36">
        <f>SUMIFS(СВЦЭМ!$F$39:$F$782,СВЦЭМ!$A$39:$A$782,$A199,СВЦЭМ!$B$39:$B$782,K$190)+'СЕТ СН'!$F$15</f>
        <v>139.68948968999999</v>
      </c>
      <c r="L199" s="36">
        <f>SUMIFS(СВЦЭМ!$F$39:$F$782,СВЦЭМ!$A$39:$A$782,$A199,СВЦЭМ!$B$39:$B$782,L$190)+'СЕТ СН'!$F$15</f>
        <v>140.7705856</v>
      </c>
      <c r="M199" s="36">
        <f>SUMIFS(СВЦЭМ!$F$39:$F$782,СВЦЭМ!$A$39:$A$782,$A199,СВЦЭМ!$B$39:$B$782,M$190)+'СЕТ СН'!$F$15</f>
        <v>146.42488101000001</v>
      </c>
      <c r="N199" s="36">
        <f>SUMIFS(СВЦЭМ!$F$39:$F$782,СВЦЭМ!$A$39:$A$782,$A199,СВЦЭМ!$B$39:$B$782,N$190)+'СЕТ СН'!$F$15</f>
        <v>150.56126846999999</v>
      </c>
      <c r="O199" s="36">
        <f>SUMIFS(СВЦЭМ!$F$39:$F$782,СВЦЭМ!$A$39:$A$782,$A199,СВЦЭМ!$B$39:$B$782,O$190)+'СЕТ СН'!$F$15</f>
        <v>156.17297404000001</v>
      </c>
      <c r="P199" s="36">
        <f>SUMIFS(СВЦЭМ!$F$39:$F$782,СВЦЭМ!$A$39:$A$782,$A199,СВЦЭМ!$B$39:$B$782,P$190)+'СЕТ СН'!$F$15</f>
        <v>157.06467161</v>
      </c>
      <c r="Q199" s="36">
        <f>SUMIFS(СВЦЭМ!$F$39:$F$782,СВЦЭМ!$A$39:$A$782,$A199,СВЦЭМ!$B$39:$B$782,Q$190)+'СЕТ СН'!$F$15</f>
        <v>155.53367768000001</v>
      </c>
      <c r="R199" s="36">
        <f>SUMIFS(СВЦЭМ!$F$39:$F$782,СВЦЭМ!$A$39:$A$782,$A199,СВЦЭМ!$B$39:$B$782,R$190)+'СЕТ СН'!$F$15</f>
        <v>150.51602299999999</v>
      </c>
      <c r="S199" s="36">
        <f>SUMIFS(СВЦЭМ!$F$39:$F$782,СВЦЭМ!$A$39:$A$782,$A199,СВЦЭМ!$B$39:$B$782,S$190)+'СЕТ СН'!$F$15</f>
        <v>144.07431102000001</v>
      </c>
      <c r="T199" s="36">
        <f>SUMIFS(СВЦЭМ!$F$39:$F$782,СВЦЭМ!$A$39:$A$782,$A199,СВЦЭМ!$B$39:$B$782,T$190)+'СЕТ СН'!$F$15</f>
        <v>138.99417131000001</v>
      </c>
      <c r="U199" s="36">
        <f>SUMIFS(СВЦЭМ!$F$39:$F$782,СВЦЭМ!$A$39:$A$782,$A199,СВЦЭМ!$B$39:$B$782,U$190)+'СЕТ СН'!$F$15</f>
        <v>135.70526849000001</v>
      </c>
      <c r="V199" s="36">
        <f>SUMIFS(СВЦЭМ!$F$39:$F$782,СВЦЭМ!$A$39:$A$782,$A199,СВЦЭМ!$B$39:$B$782,V$190)+'СЕТ СН'!$F$15</f>
        <v>137.52746658000001</v>
      </c>
      <c r="W199" s="36">
        <f>SUMIFS(СВЦЭМ!$F$39:$F$782,СВЦЭМ!$A$39:$A$782,$A199,СВЦЭМ!$B$39:$B$782,W$190)+'СЕТ СН'!$F$15</f>
        <v>139.57880431999999</v>
      </c>
      <c r="X199" s="36">
        <f>SUMIFS(СВЦЭМ!$F$39:$F$782,СВЦЭМ!$A$39:$A$782,$A199,СВЦЭМ!$B$39:$B$782,X$190)+'СЕТ СН'!$F$15</f>
        <v>142.81661514000001</v>
      </c>
      <c r="Y199" s="36">
        <f>SUMIFS(СВЦЭМ!$F$39:$F$782,СВЦЭМ!$A$39:$A$782,$A199,СВЦЭМ!$B$39:$B$782,Y$190)+'СЕТ СН'!$F$15</f>
        <v>144.77131498</v>
      </c>
    </row>
    <row r="200" spans="1:25" ht="15.75" x14ac:dyDescent="0.2">
      <c r="A200" s="35">
        <f t="shared" si="5"/>
        <v>44630</v>
      </c>
      <c r="B200" s="36">
        <f>SUMIFS(СВЦЭМ!$F$39:$F$782,СВЦЭМ!$A$39:$A$782,$A200,СВЦЭМ!$B$39:$B$782,B$190)+'СЕТ СН'!$F$15</f>
        <v>144.92494891999999</v>
      </c>
      <c r="C200" s="36">
        <f>SUMIFS(СВЦЭМ!$F$39:$F$782,СВЦЭМ!$A$39:$A$782,$A200,СВЦЭМ!$B$39:$B$782,C$190)+'СЕТ СН'!$F$15</f>
        <v>152.37303412</v>
      </c>
      <c r="D200" s="36">
        <f>SUMIFS(СВЦЭМ!$F$39:$F$782,СВЦЭМ!$A$39:$A$782,$A200,СВЦЭМ!$B$39:$B$782,D$190)+'СЕТ СН'!$F$15</f>
        <v>156.69073155000001</v>
      </c>
      <c r="E200" s="36">
        <f>SUMIFS(СВЦЭМ!$F$39:$F$782,СВЦЭМ!$A$39:$A$782,$A200,СВЦЭМ!$B$39:$B$782,E$190)+'СЕТ СН'!$F$15</f>
        <v>161.00944827999999</v>
      </c>
      <c r="F200" s="36">
        <f>SUMIFS(СВЦЭМ!$F$39:$F$782,СВЦЭМ!$A$39:$A$782,$A200,СВЦЭМ!$B$39:$B$782,F$190)+'СЕТ СН'!$F$15</f>
        <v>162.50769986</v>
      </c>
      <c r="G200" s="36">
        <f>SUMIFS(СВЦЭМ!$F$39:$F$782,СВЦЭМ!$A$39:$A$782,$A200,СВЦЭМ!$B$39:$B$782,G$190)+'СЕТ СН'!$F$15</f>
        <v>159.54407078</v>
      </c>
      <c r="H200" s="36">
        <f>SUMIFS(СВЦЭМ!$F$39:$F$782,СВЦЭМ!$A$39:$A$782,$A200,СВЦЭМ!$B$39:$B$782,H$190)+'СЕТ СН'!$F$15</f>
        <v>151.69637979999999</v>
      </c>
      <c r="I200" s="36">
        <f>SUMIFS(СВЦЭМ!$F$39:$F$782,СВЦЭМ!$A$39:$A$782,$A200,СВЦЭМ!$B$39:$B$782,I$190)+'СЕТ СН'!$F$15</f>
        <v>141.74448246</v>
      </c>
      <c r="J200" s="36">
        <f>SUMIFS(СВЦЭМ!$F$39:$F$782,СВЦЭМ!$A$39:$A$782,$A200,СВЦЭМ!$B$39:$B$782,J$190)+'СЕТ СН'!$F$15</f>
        <v>137.05369782</v>
      </c>
      <c r="K200" s="36">
        <f>SUMIFS(СВЦЭМ!$F$39:$F$782,СВЦЭМ!$A$39:$A$782,$A200,СВЦЭМ!$B$39:$B$782,K$190)+'СЕТ СН'!$F$15</f>
        <v>139.53852319999999</v>
      </c>
      <c r="L200" s="36">
        <f>SUMIFS(СВЦЭМ!$F$39:$F$782,СВЦЭМ!$A$39:$A$782,$A200,СВЦЭМ!$B$39:$B$782,L$190)+'СЕТ СН'!$F$15</f>
        <v>140.30579799</v>
      </c>
      <c r="M200" s="36">
        <f>SUMIFS(СВЦЭМ!$F$39:$F$782,СВЦЭМ!$A$39:$A$782,$A200,СВЦЭМ!$B$39:$B$782,M$190)+'СЕТ СН'!$F$15</f>
        <v>143.62648974000001</v>
      </c>
      <c r="N200" s="36">
        <f>SUMIFS(СВЦЭМ!$F$39:$F$782,СВЦЭМ!$A$39:$A$782,$A200,СВЦЭМ!$B$39:$B$782,N$190)+'СЕТ СН'!$F$15</f>
        <v>149.80998138000001</v>
      </c>
      <c r="O200" s="36">
        <f>SUMIFS(СВЦЭМ!$F$39:$F$782,СВЦЭМ!$A$39:$A$782,$A200,СВЦЭМ!$B$39:$B$782,O$190)+'СЕТ СН'!$F$15</f>
        <v>155.12068843</v>
      </c>
      <c r="P200" s="36">
        <f>SUMIFS(СВЦЭМ!$F$39:$F$782,СВЦЭМ!$A$39:$A$782,$A200,СВЦЭМ!$B$39:$B$782,P$190)+'СЕТ СН'!$F$15</f>
        <v>157.00317415000001</v>
      </c>
      <c r="Q200" s="36">
        <f>SUMIFS(СВЦЭМ!$F$39:$F$782,СВЦЭМ!$A$39:$A$782,$A200,СВЦЭМ!$B$39:$B$782,Q$190)+'СЕТ СН'!$F$15</f>
        <v>154.06865395</v>
      </c>
      <c r="R200" s="36">
        <f>SUMIFS(СВЦЭМ!$F$39:$F$782,СВЦЭМ!$A$39:$A$782,$A200,СВЦЭМ!$B$39:$B$782,R$190)+'СЕТ СН'!$F$15</f>
        <v>148.71084508000001</v>
      </c>
      <c r="S200" s="36">
        <f>SUMIFS(СВЦЭМ!$F$39:$F$782,СВЦЭМ!$A$39:$A$782,$A200,СВЦЭМ!$B$39:$B$782,S$190)+'СЕТ СН'!$F$15</f>
        <v>141.96242812</v>
      </c>
      <c r="T200" s="36">
        <f>SUMIFS(СВЦЭМ!$F$39:$F$782,СВЦЭМ!$A$39:$A$782,$A200,СВЦЭМ!$B$39:$B$782,T$190)+'СЕТ СН'!$F$15</f>
        <v>137.61433073000001</v>
      </c>
      <c r="U200" s="36">
        <f>SUMIFS(СВЦЭМ!$F$39:$F$782,СВЦЭМ!$A$39:$A$782,$A200,СВЦЭМ!$B$39:$B$782,U$190)+'СЕТ СН'!$F$15</f>
        <v>132.1693037</v>
      </c>
      <c r="V200" s="36">
        <f>SUMIFS(СВЦЭМ!$F$39:$F$782,СВЦЭМ!$A$39:$A$782,$A200,СВЦЭМ!$B$39:$B$782,V$190)+'СЕТ СН'!$F$15</f>
        <v>133.96432023</v>
      </c>
      <c r="W200" s="36">
        <f>SUMIFS(СВЦЭМ!$F$39:$F$782,СВЦЭМ!$A$39:$A$782,$A200,СВЦЭМ!$B$39:$B$782,W$190)+'СЕТ СН'!$F$15</f>
        <v>137.74331895</v>
      </c>
      <c r="X200" s="36">
        <f>SUMIFS(СВЦЭМ!$F$39:$F$782,СВЦЭМ!$A$39:$A$782,$A200,СВЦЭМ!$B$39:$B$782,X$190)+'СЕТ СН'!$F$15</f>
        <v>141.05151484000001</v>
      </c>
      <c r="Y200" s="36">
        <f>SUMIFS(СВЦЭМ!$F$39:$F$782,СВЦЭМ!$A$39:$A$782,$A200,СВЦЭМ!$B$39:$B$782,Y$190)+'СЕТ СН'!$F$15</f>
        <v>143.77582942999999</v>
      </c>
    </row>
    <row r="201" spans="1:25" ht="15.75" x14ac:dyDescent="0.2">
      <c r="A201" s="35">
        <f t="shared" si="5"/>
        <v>44631</v>
      </c>
      <c r="B201" s="36">
        <f>SUMIFS(СВЦЭМ!$F$39:$F$782,СВЦЭМ!$A$39:$A$782,$A201,СВЦЭМ!$B$39:$B$782,B$190)+'СЕТ СН'!$F$15</f>
        <v>142.10111373000001</v>
      </c>
      <c r="C201" s="36">
        <f>SUMIFS(СВЦЭМ!$F$39:$F$782,СВЦЭМ!$A$39:$A$782,$A201,СВЦЭМ!$B$39:$B$782,C$190)+'СЕТ СН'!$F$15</f>
        <v>148.42892452000001</v>
      </c>
      <c r="D201" s="36">
        <f>SUMIFS(СВЦЭМ!$F$39:$F$782,СВЦЭМ!$A$39:$A$782,$A201,СВЦЭМ!$B$39:$B$782,D$190)+'СЕТ СН'!$F$15</f>
        <v>156.68583133000001</v>
      </c>
      <c r="E201" s="36">
        <f>SUMIFS(СВЦЭМ!$F$39:$F$782,СВЦЭМ!$A$39:$A$782,$A201,СВЦЭМ!$B$39:$B$782,E$190)+'СЕТ СН'!$F$15</f>
        <v>161.42508831999999</v>
      </c>
      <c r="F201" s="36">
        <f>SUMIFS(СВЦЭМ!$F$39:$F$782,СВЦЭМ!$A$39:$A$782,$A201,СВЦЭМ!$B$39:$B$782,F$190)+'СЕТ СН'!$F$15</f>
        <v>163.66117439000001</v>
      </c>
      <c r="G201" s="36">
        <f>SUMIFS(СВЦЭМ!$F$39:$F$782,СВЦЭМ!$A$39:$A$782,$A201,СВЦЭМ!$B$39:$B$782,G$190)+'СЕТ СН'!$F$15</f>
        <v>159.73922902999999</v>
      </c>
      <c r="H201" s="36">
        <f>SUMIFS(СВЦЭМ!$F$39:$F$782,СВЦЭМ!$A$39:$A$782,$A201,СВЦЭМ!$B$39:$B$782,H$190)+'СЕТ СН'!$F$15</f>
        <v>152.53148745999999</v>
      </c>
      <c r="I201" s="36">
        <f>SUMIFS(СВЦЭМ!$F$39:$F$782,СВЦЭМ!$A$39:$A$782,$A201,СВЦЭМ!$B$39:$B$782,I$190)+'СЕТ СН'!$F$15</f>
        <v>142.41284401999999</v>
      </c>
      <c r="J201" s="36">
        <f>SUMIFS(СВЦЭМ!$F$39:$F$782,СВЦЭМ!$A$39:$A$782,$A201,СВЦЭМ!$B$39:$B$782,J$190)+'СЕТ СН'!$F$15</f>
        <v>136.35072475999999</v>
      </c>
      <c r="K201" s="36">
        <f>SUMIFS(СВЦЭМ!$F$39:$F$782,СВЦЭМ!$A$39:$A$782,$A201,СВЦЭМ!$B$39:$B$782,K$190)+'СЕТ СН'!$F$15</f>
        <v>135.28124964</v>
      </c>
      <c r="L201" s="36">
        <f>SUMIFS(СВЦЭМ!$F$39:$F$782,СВЦЭМ!$A$39:$A$782,$A201,СВЦЭМ!$B$39:$B$782,L$190)+'СЕТ СН'!$F$15</f>
        <v>136.55725812</v>
      </c>
      <c r="M201" s="36">
        <f>SUMIFS(СВЦЭМ!$F$39:$F$782,СВЦЭМ!$A$39:$A$782,$A201,СВЦЭМ!$B$39:$B$782,M$190)+'СЕТ СН'!$F$15</f>
        <v>145.33800561999999</v>
      </c>
      <c r="N201" s="36">
        <f>SUMIFS(СВЦЭМ!$F$39:$F$782,СВЦЭМ!$A$39:$A$782,$A201,СВЦЭМ!$B$39:$B$782,N$190)+'СЕТ СН'!$F$15</f>
        <v>152.30718234</v>
      </c>
      <c r="O201" s="36">
        <f>SUMIFS(СВЦЭМ!$F$39:$F$782,СВЦЭМ!$A$39:$A$782,$A201,СВЦЭМ!$B$39:$B$782,O$190)+'СЕТ СН'!$F$15</f>
        <v>155.24413928999999</v>
      </c>
      <c r="P201" s="36">
        <f>SUMIFS(СВЦЭМ!$F$39:$F$782,СВЦЭМ!$A$39:$A$782,$A201,СВЦЭМ!$B$39:$B$782,P$190)+'СЕТ СН'!$F$15</f>
        <v>156.63529507000001</v>
      </c>
      <c r="Q201" s="36">
        <f>SUMIFS(СВЦЭМ!$F$39:$F$782,СВЦЭМ!$A$39:$A$782,$A201,СВЦЭМ!$B$39:$B$782,Q$190)+'СЕТ СН'!$F$15</f>
        <v>155.25917687</v>
      </c>
      <c r="R201" s="36">
        <f>SUMIFS(СВЦЭМ!$F$39:$F$782,СВЦЭМ!$A$39:$A$782,$A201,СВЦЭМ!$B$39:$B$782,R$190)+'СЕТ СН'!$F$15</f>
        <v>150.93099749999999</v>
      </c>
      <c r="S201" s="36">
        <f>SUMIFS(СВЦЭМ!$F$39:$F$782,СВЦЭМ!$A$39:$A$782,$A201,СВЦЭМ!$B$39:$B$782,S$190)+'СЕТ СН'!$F$15</f>
        <v>144.95444129000001</v>
      </c>
      <c r="T201" s="36">
        <f>SUMIFS(СВЦЭМ!$F$39:$F$782,СВЦЭМ!$A$39:$A$782,$A201,СВЦЭМ!$B$39:$B$782,T$190)+'СЕТ СН'!$F$15</f>
        <v>136.55294337999999</v>
      </c>
      <c r="U201" s="36">
        <f>SUMIFS(СВЦЭМ!$F$39:$F$782,СВЦЭМ!$A$39:$A$782,$A201,СВЦЭМ!$B$39:$B$782,U$190)+'СЕТ СН'!$F$15</f>
        <v>135.57379413999999</v>
      </c>
      <c r="V201" s="36">
        <f>SUMIFS(СВЦЭМ!$F$39:$F$782,СВЦЭМ!$A$39:$A$782,$A201,СВЦЭМ!$B$39:$B$782,V$190)+'СЕТ СН'!$F$15</f>
        <v>137.25609284000001</v>
      </c>
      <c r="W201" s="36">
        <f>SUMIFS(СВЦЭМ!$F$39:$F$782,СВЦЭМ!$A$39:$A$782,$A201,СВЦЭМ!$B$39:$B$782,W$190)+'СЕТ СН'!$F$15</f>
        <v>141.21466735000001</v>
      </c>
      <c r="X201" s="36">
        <f>SUMIFS(СВЦЭМ!$F$39:$F$782,СВЦЭМ!$A$39:$A$782,$A201,СВЦЭМ!$B$39:$B$782,X$190)+'СЕТ СН'!$F$15</f>
        <v>143.33416665999999</v>
      </c>
      <c r="Y201" s="36">
        <f>SUMIFS(СВЦЭМ!$F$39:$F$782,СВЦЭМ!$A$39:$A$782,$A201,СВЦЭМ!$B$39:$B$782,Y$190)+'СЕТ СН'!$F$15</f>
        <v>146.69355927999999</v>
      </c>
    </row>
    <row r="202" spans="1:25" ht="15.75" x14ac:dyDescent="0.2">
      <c r="A202" s="35">
        <f t="shared" si="5"/>
        <v>44632</v>
      </c>
      <c r="B202" s="36">
        <f>SUMIFS(СВЦЭМ!$F$39:$F$782,СВЦЭМ!$A$39:$A$782,$A202,СВЦЭМ!$B$39:$B$782,B$190)+'СЕТ СН'!$F$15</f>
        <v>144.90441023</v>
      </c>
      <c r="C202" s="36">
        <f>SUMIFS(СВЦЭМ!$F$39:$F$782,СВЦЭМ!$A$39:$A$782,$A202,СВЦЭМ!$B$39:$B$782,C$190)+'СЕТ СН'!$F$15</f>
        <v>154.71440921999999</v>
      </c>
      <c r="D202" s="36">
        <f>SUMIFS(СВЦЭМ!$F$39:$F$782,СВЦЭМ!$A$39:$A$782,$A202,СВЦЭМ!$B$39:$B$782,D$190)+'СЕТ СН'!$F$15</f>
        <v>162.25708152999999</v>
      </c>
      <c r="E202" s="36">
        <f>SUMIFS(СВЦЭМ!$F$39:$F$782,СВЦЭМ!$A$39:$A$782,$A202,СВЦЭМ!$B$39:$B$782,E$190)+'СЕТ СН'!$F$15</f>
        <v>165.6311427</v>
      </c>
      <c r="F202" s="36">
        <f>SUMIFS(СВЦЭМ!$F$39:$F$782,СВЦЭМ!$A$39:$A$782,$A202,СВЦЭМ!$B$39:$B$782,F$190)+'СЕТ СН'!$F$15</f>
        <v>166.24954987000001</v>
      </c>
      <c r="G202" s="36">
        <f>SUMIFS(СВЦЭМ!$F$39:$F$782,СВЦЭМ!$A$39:$A$782,$A202,СВЦЭМ!$B$39:$B$782,G$190)+'СЕТ СН'!$F$15</f>
        <v>165.73360403000001</v>
      </c>
      <c r="H202" s="36">
        <f>SUMIFS(СВЦЭМ!$F$39:$F$782,СВЦЭМ!$A$39:$A$782,$A202,СВЦЭМ!$B$39:$B$782,H$190)+'СЕТ СН'!$F$15</f>
        <v>160.72844155999999</v>
      </c>
      <c r="I202" s="36">
        <f>SUMIFS(СВЦЭМ!$F$39:$F$782,СВЦЭМ!$A$39:$A$782,$A202,СВЦЭМ!$B$39:$B$782,I$190)+'СЕТ СН'!$F$15</f>
        <v>148.95296664</v>
      </c>
      <c r="J202" s="36">
        <f>SUMIFS(СВЦЭМ!$F$39:$F$782,СВЦЭМ!$A$39:$A$782,$A202,СВЦЭМ!$B$39:$B$782,J$190)+'СЕТ СН'!$F$15</f>
        <v>138.10095156</v>
      </c>
      <c r="K202" s="36">
        <f>SUMIFS(СВЦЭМ!$F$39:$F$782,СВЦЭМ!$A$39:$A$782,$A202,СВЦЭМ!$B$39:$B$782,K$190)+'СЕТ СН'!$F$15</f>
        <v>136.24930287000001</v>
      </c>
      <c r="L202" s="36">
        <f>SUMIFS(СВЦЭМ!$F$39:$F$782,СВЦЭМ!$A$39:$A$782,$A202,СВЦЭМ!$B$39:$B$782,L$190)+'СЕТ СН'!$F$15</f>
        <v>135.96311807000001</v>
      </c>
      <c r="M202" s="36">
        <f>SUMIFS(СВЦЭМ!$F$39:$F$782,СВЦЭМ!$A$39:$A$782,$A202,СВЦЭМ!$B$39:$B$782,M$190)+'СЕТ СН'!$F$15</f>
        <v>143.41739441999999</v>
      </c>
      <c r="N202" s="36">
        <f>SUMIFS(СВЦЭМ!$F$39:$F$782,СВЦЭМ!$A$39:$A$782,$A202,СВЦЭМ!$B$39:$B$782,N$190)+'СЕТ СН'!$F$15</f>
        <v>149.85722471</v>
      </c>
      <c r="O202" s="36">
        <f>SUMIFS(СВЦЭМ!$F$39:$F$782,СВЦЭМ!$A$39:$A$782,$A202,СВЦЭМ!$B$39:$B$782,O$190)+'СЕТ СН'!$F$15</f>
        <v>156.85884007999999</v>
      </c>
      <c r="P202" s="36">
        <f>SUMIFS(СВЦЭМ!$F$39:$F$782,СВЦЭМ!$A$39:$A$782,$A202,СВЦЭМ!$B$39:$B$782,P$190)+'СЕТ СН'!$F$15</f>
        <v>158.83160132</v>
      </c>
      <c r="Q202" s="36">
        <f>SUMIFS(СВЦЭМ!$F$39:$F$782,СВЦЭМ!$A$39:$A$782,$A202,СВЦЭМ!$B$39:$B$782,Q$190)+'СЕТ СН'!$F$15</f>
        <v>155.7024471</v>
      </c>
      <c r="R202" s="36">
        <f>SUMIFS(СВЦЭМ!$F$39:$F$782,СВЦЭМ!$A$39:$A$782,$A202,СВЦЭМ!$B$39:$B$782,R$190)+'СЕТ СН'!$F$15</f>
        <v>150.9536344</v>
      </c>
      <c r="S202" s="36">
        <f>SUMIFS(СВЦЭМ!$F$39:$F$782,СВЦЭМ!$A$39:$A$782,$A202,СВЦЭМ!$B$39:$B$782,S$190)+'СЕТ СН'!$F$15</f>
        <v>144.6935938</v>
      </c>
      <c r="T202" s="36">
        <f>SUMIFS(СВЦЭМ!$F$39:$F$782,СВЦЭМ!$A$39:$A$782,$A202,СВЦЭМ!$B$39:$B$782,T$190)+'СЕТ СН'!$F$15</f>
        <v>138.96299988999999</v>
      </c>
      <c r="U202" s="36">
        <f>SUMIFS(СВЦЭМ!$F$39:$F$782,СВЦЭМ!$A$39:$A$782,$A202,СВЦЭМ!$B$39:$B$782,U$190)+'СЕТ СН'!$F$15</f>
        <v>135.26564239000001</v>
      </c>
      <c r="V202" s="36">
        <f>SUMIFS(СВЦЭМ!$F$39:$F$782,СВЦЭМ!$A$39:$A$782,$A202,СВЦЭМ!$B$39:$B$782,V$190)+'СЕТ СН'!$F$15</f>
        <v>136.76488101000001</v>
      </c>
      <c r="W202" s="36">
        <f>SUMIFS(СВЦЭМ!$F$39:$F$782,СВЦЭМ!$A$39:$A$782,$A202,СВЦЭМ!$B$39:$B$782,W$190)+'СЕТ СН'!$F$15</f>
        <v>139.47883608999999</v>
      </c>
      <c r="X202" s="36">
        <f>SUMIFS(СВЦЭМ!$F$39:$F$782,СВЦЭМ!$A$39:$A$782,$A202,СВЦЭМ!$B$39:$B$782,X$190)+'СЕТ СН'!$F$15</f>
        <v>142.22085347000001</v>
      </c>
      <c r="Y202" s="36">
        <f>SUMIFS(СВЦЭМ!$F$39:$F$782,СВЦЭМ!$A$39:$A$782,$A202,СВЦЭМ!$B$39:$B$782,Y$190)+'СЕТ СН'!$F$15</f>
        <v>146.68931599000001</v>
      </c>
    </row>
    <row r="203" spans="1:25" ht="15.75" x14ac:dyDescent="0.2">
      <c r="A203" s="35">
        <f t="shared" si="5"/>
        <v>44633</v>
      </c>
      <c r="B203" s="36">
        <f>SUMIFS(СВЦЭМ!$F$39:$F$782,СВЦЭМ!$A$39:$A$782,$A203,СВЦЭМ!$B$39:$B$782,B$190)+'СЕТ СН'!$F$15</f>
        <v>148.67198020000001</v>
      </c>
      <c r="C203" s="36">
        <f>SUMIFS(СВЦЭМ!$F$39:$F$782,СВЦЭМ!$A$39:$A$782,$A203,СВЦЭМ!$B$39:$B$782,C$190)+'СЕТ СН'!$F$15</f>
        <v>156.08619458999999</v>
      </c>
      <c r="D203" s="36">
        <f>SUMIFS(СВЦЭМ!$F$39:$F$782,СВЦЭМ!$A$39:$A$782,$A203,СВЦЭМ!$B$39:$B$782,D$190)+'СЕТ СН'!$F$15</f>
        <v>162.65359319999999</v>
      </c>
      <c r="E203" s="36">
        <f>SUMIFS(СВЦЭМ!$F$39:$F$782,СВЦЭМ!$A$39:$A$782,$A203,СВЦЭМ!$B$39:$B$782,E$190)+'СЕТ СН'!$F$15</f>
        <v>166.31921815000001</v>
      </c>
      <c r="F203" s="36">
        <f>SUMIFS(СВЦЭМ!$F$39:$F$782,СВЦЭМ!$A$39:$A$782,$A203,СВЦЭМ!$B$39:$B$782,F$190)+'СЕТ СН'!$F$15</f>
        <v>170.02626748</v>
      </c>
      <c r="G203" s="36">
        <f>SUMIFS(СВЦЭМ!$F$39:$F$782,СВЦЭМ!$A$39:$A$782,$A203,СВЦЭМ!$B$39:$B$782,G$190)+'СЕТ СН'!$F$15</f>
        <v>169.40578047</v>
      </c>
      <c r="H203" s="36">
        <f>SUMIFS(СВЦЭМ!$F$39:$F$782,СВЦЭМ!$A$39:$A$782,$A203,СВЦЭМ!$B$39:$B$782,H$190)+'СЕТ СН'!$F$15</f>
        <v>164.92569617000001</v>
      </c>
      <c r="I203" s="36">
        <f>SUMIFS(СВЦЭМ!$F$39:$F$782,СВЦЭМ!$A$39:$A$782,$A203,СВЦЭМ!$B$39:$B$782,I$190)+'СЕТ СН'!$F$15</f>
        <v>153.5993838</v>
      </c>
      <c r="J203" s="36">
        <f>SUMIFS(СВЦЭМ!$F$39:$F$782,СВЦЭМ!$A$39:$A$782,$A203,СВЦЭМ!$B$39:$B$782,J$190)+'СЕТ СН'!$F$15</f>
        <v>144.07586359000001</v>
      </c>
      <c r="K203" s="36">
        <f>SUMIFS(СВЦЭМ!$F$39:$F$782,СВЦЭМ!$A$39:$A$782,$A203,СВЦЭМ!$B$39:$B$782,K$190)+'СЕТ СН'!$F$15</f>
        <v>139.14674385999999</v>
      </c>
      <c r="L203" s="36">
        <f>SUMIFS(СВЦЭМ!$F$39:$F$782,СВЦЭМ!$A$39:$A$782,$A203,СВЦЭМ!$B$39:$B$782,L$190)+'СЕТ СН'!$F$15</f>
        <v>138.91085108999999</v>
      </c>
      <c r="M203" s="36">
        <f>SUMIFS(СВЦЭМ!$F$39:$F$782,СВЦЭМ!$A$39:$A$782,$A203,СВЦЭМ!$B$39:$B$782,M$190)+'СЕТ СН'!$F$15</f>
        <v>144.95741960000001</v>
      </c>
      <c r="N203" s="36">
        <f>SUMIFS(СВЦЭМ!$F$39:$F$782,СВЦЭМ!$A$39:$A$782,$A203,СВЦЭМ!$B$39:$B$782,N$190)+'СЕТ СН'!$F$15</f>
        <v>149.28917537999999</v>
      </c>
      <c r="O203" s="36">
        <f>SUMIFS(СВЦЭМ!$F$39:$F$782,СВЦЭМ!$A$39:$A$782,$A203,СВЦЭМ!$B$39:$B$782,O$190)+'СЕТ СН'!$F$15</f>
        <v>154.12500474999999</v>
      </c>
      <c r="P203" s="36">
        <f>SUMIFS(СВЦЭМ!$F$39:$F$782,СВЦЭМ!$A$39:$A$782,$A203,СВЦЭМ!$B$39:$B$782,P$190)+'СЕТ СН'!$F$15</f>
        <v>156.56245518</v>
      </c>
      <c r="Q203" s="36">
        <f>SUMIFS(СВЦЭМ!$F$39:$F$782,СВЦЭМ!$A$39:$A$782,$A203,СВЦЭМ!$B$39:$B$782,Q$190)+'СЕТ СН'!$F$15</f>
        <v>152.80184108</v>
      </c>
      <c r="R203" s="36">
        <f>SUMIFS(СВЦЭМ!$F$39:$F$782,СВЦЭМ!$A$39:$A$782,$A203,СВЦЭМ!$B$39:$B$782,R$190)+'СЕТ СН'!$F$15</f>
        <v>148.57739337999999</v>
      </c>
      <c r="S203" s="36">
        <f>SUMIFS(СВЦЭМ!$F$39:$F$782,СВЦЭМ!$A$39:$A$782,$A203,СВЦЭМ!$B$39:$B$782,S$190)+'СЕТ СН'!$F$15</f>
        <v>143.03688572999999</v>
      </c>
      <c r="T203" s="36">
        <f>SUMIFS(СВЦЭМ!$F$39:$F$782,СВЦЭМ!$A$39:$A$782,$A203,СВЦЭМ!$B$39:$B$782,T$190)+'СЕТ СН'!$F$15</f>
        <v>137.13228212999999</v>
      </c>
      <c r="U203" s="36">
        <f>SUMIFS(СВЦЭМ!$F$39:$F$782,СВЦЭМ!$A$39:$A$782,$A203,СВЦЭМ!$B$39:$B$782,U$190)+'СЕТ СН'!$F$15</f>
        <v>134.83162163</v>
      </c>
      <c r="V203" s="36">
        <f>SUMIFS(СВЦЭМ!$F$39:$F$782,СВЦЭМ!$A$39:$A$782,$A203,СВЦЭМ!$B$39:$B$782,V$190)+'СЕТ СН'!$F$15</f>
        <v>134.47832787999999</v>
      </c>
      <c r="W203" s="36">
        <f>SUMIFS(СВЦЭМ!$F$39:$F$782,СВЦЭМ!$A$39:$A$782,$A203,СВЦЭМ!$B$39:$B$782,W$190)+'СЕТ СН'!$F$15</f>
        <v>136.06849335999999</v>
      </c>
      <c r="X203" s="36">
        <f>SUMIFS(СВЦЭМ!$F$39:$F$782,СВЦЭМ!$A$39:$A$782,$A203,СВЦЭМ!$B$39:$B$782,X$190)+'СЕТ СН'!$F$15</f>
        <v>139.85374536</v>
      </c>
      <c r="Y203" s="36">
        <f>SUMIFS(СВЦЭМ!$F$39:$F$782,СВЦЭМ!$A$39:$A$782,$A203,СВЦЭМ!$B$39:$B$782,Y$190)+'СЕТ СН'!$F$15</f>
        <v>142.37021382</v>
      </c>
    </row>
    <row r="204" spans="1:25" ht="15.75" x14ac:dyDescent="0.2">
      <c r="A204" s="35">
        <f t="shared" si="5"/>
        <v>44634</v>
      </c>
      <c r="B204" s="36">
        <f>SUMIFS(СВЦЭМ!$F$39:$F$782,СВЦЭМ!$A$39:$A$782,$A204,СВЦЭМ!$B$39:$B$782,B$190)+'СЕТ СН'!$F$15</f>
        <v>148.4974024</v>
      </c>
      <c r="C204" s="36">
        <f>SUMIFS(СВЦЭМ!$F$39:$F$782,СВЦЭМ!$A$39:$A$782,$A204,СВЦЭМ!$B$39:$B$782,C$190)+'СЕТ СН'!$F$15</f>
        <v>154.28578603</v>
      </c>
      <c r="D204" s="36">
        <f>SUMIFS(СВЦЭМ!$F$39:$F$782,СВЦЭМ!$A$39:$A$782,$A204,СВЦЭМ!$B$39:$B$782,D$190)+'СЕТ СН'!$F$15</f>
        <v>161.81580692</v>
      </c>
      <c r="E204" s="36">
        <f>SUMIFS(СВЦЭМ!$F$39:$F$782,СВЦЭМ!$A$39:$A$782,$A204,СВЦЭМ!$B$39:$B$782,E$190)+'СЕТ СН'!$F$15</f>
        <v>164.87871357</v>
      </c>
      <c r="F204" s="36">
        <f>SUMIFS(СВЦЭМ!$F$39:$F$782,СВЦЭМ!$A$39:$A$782,$A204,СВЦЭМ!$B$39:$B$782,F$190)+'СЕТ СН'!$F$15</f>
        <v>165.58350963000001</v>
      </c>
      <c r="G204" s="36">
        <f>SUMIFS(СВЦЭМ!$F$39:$F$782,СВЦЭМ!$A$39:$A$782,$A204,СВЦЭМ!$B$39:$B$782,G$190)+'СЕТ СН'!$F$15</f>
        <v>159.19382651999999</v>
      </c>
      <c r="H204" s="36">
        <f>SUMIFS(СВЦЭМ!$F$39:$F$782,СВЦЭМ!$A$39:$A$782,$A204,СВЦЭМ!$B$39:$B$782,H$190)+'СЕТ СН'!$F$15</f>
        <v>153.45457234</v>
      </c>
      <c r="I204" s="36">
        <f>SUMIFS(СВЦЭМ!$F$39:$F$782,СВЦЭМ!$A$39:$A$782,$A204,СВЦЭМ!$B$39:$B$782,I$190)+'СЕТ СН'!$F$15</f>
        <v>143.26673808999999</v>
      </c>
      <c r="J204" s="36">
        <f>SUMIFS(СВЦЭМ!$F$39:$F$782,СВЦЭМ!$A$39:$A$782,$A204,СВЦЭМ!$B$39:$B$782,J$190)+'СЕТ СН'!$F$15</f>
        <v>140.40873719999999</v>
      </c>
      <c r="K204" s="36">
        <f>SUMIFS(СВЦЭМ!$F$39:$F$782,СВЦЭМ!$A$39:$A$782,$A204,СВЦЭМ!$B$39:$B$782,K$190)+'СЕТ СН'!$F$15</f>
        <v>138.78367003</v>
      </c>
      <c r="L204" s="36">
        <f>SUMIFS(СВЦЭМ!$F$39:$F$782,СВЦЭМ!$A$39:$A$782,$A204,СВЦЭМ!$B$39:$B$782,L$190)+'СЕТ СН'!$F$15</f>
        <v>139.3002046</v>
      </c>
      <c r="M204" s="36">
        <f>SUMIFS(СВЦЭМ!$F$39:$F$782,СВЦЭМ!$A$39:$A$782,$A204,СВЦЭМ!$B$39:$B$782,M$190)+'СЕТ СН'!$F$15</f>
        <v>144.39301657999999</v>
      </c>
      <c r="N204" s="36">
        <f>SUMIFS(СВЦЭМ!$F$39:$F$782,СВЦЭМ!$A$39:$A$782,$A204,СВЦЭМ!$B$39:$B$782,N$190)+'СЕТ СН'!$F$15</f>
        <v>149.27186445999999</v>
      </c>
      <c r="O204" s="36">
        <f>SUMIFS(СВЦЭМ!$F$39:$F$782,СВЦЭМ!$A$39:$A$782,$A204,СВЦЭМ!$B$39:$B$782,O$190)+'СЕТ СН'!$F$15</f>
        <v>153.17799047</v>
      </c>
      <c r="P204" s="36">
        <f>SUMIFS(СВЦЭМ!$F$39:$F$782,СВЦЭМ!$A$39:$A$782,$A204,СВЦЭМ!$B$39:$B$782,P$190)+'СЕТ СН'!$F$15</f>
        <v>153.62155172000001</v>
      </c>
      <c r="Q204" s="36">
        <f>SUMIFS(СВЦЭМ!$F$39:$F$782,СВЦЭМ!$A$39:$A$782,$A204,СВЦЭМ!$B$39:$B$782,Q$190)+'СЕТ СН'!$F$15</f>
        <v>150.38679977000001</v>
      </c>
      <c r="R204" s="36">
        <f>SUMIFS(СВЦЭМ!$F$39:$F$782,СВЦЭМ!$A$39:$A$782,$A204,СВЦЭМ!$B$39:$B$782,R$190)+'СЕТ СН'!$F$15</f>
        <v>146.27184027000001</v>
      </c>
      <c r="S204" s="36">
        <f>SUMIFS(СВЦЭМ!$F$39:$F$782,СВЦЭМ!$A$39:$A$782,$A204,СВЦЭМ!$B$39:$B$782,S$190)+'СЕТ СН'!$F$15</f>
        <v>141.98392306</v>
      </c>
      <c r="T204" s="36">
        <f>SUMIFS(СВЦЭМ!$F$39:$F$782,СВЦЭМ!$A$39:$A$782,$A204,СВЦЭМ!$B$39:$B$782,T$190)+'СЕТ СН'!$F$15</f>
        <v>137.46027852</v>
      </c>
      <c r="U204" s="36">
        <f>SUMIFS(СВЦЭМ!$F$39:$F$782,СВЦЭМ!$A$39:$A$782,$A204,СВЦЭМ!$B$39:$B$782,U$190)+'СЕТ СН'!$F$15</f>
        <v>136.38935061999999</v>
      </c>
      <c r="V204" s="36">
        <f>SUMIFS(СВЦЭМ!$F$39:$F$782,СВЦЭМ!$A$39:$A$782,$A204,СВЦЭМ!$B$39:$B$782,V$190)+'СЕТ СН'!$F$15</f>
        <v>137.14367336999999</v>
      </c>
      <c r="W204" s="36">
        <f>SUMIFS(СВЦЭМ!$F$39:$F$782,СВЦЭМ!$A$39:$A$782,$A204,СВЦЭМ!$B$39:$B$782,W$190)+'СЕТ СН'!$F$15</f>
        <v>137.41801705</v>
      </c>
      <c r="X204" s="36">
        <f>SUMIFS(СВЦЭМ!$F$39:$F$782,СВЦЭМ!$A$39:$A$782,$A204,СВЦЭМ!$B$39:$B$782,X$190)+'СЕТ СН'!$F$15</f>
        <v>142.51139418</v>
      </c>
      <c r="Y204" s="36">
        <f>SUMIFS(СВЦЭМ!$F$39:$F$782,СВЦЭМ!$A$39:$A$782,$A204,СВЦЭМ!$B$39:$B$782,Y$190)+'СЕТ СН'!$F$15</f>
        <v>147.31676668</v>
      </c>
    </row>
    <row r="205" spans="1:25" ht="15.75" x14ac:dyDescent="0.2">
      <c r="A205" s="35">
        <f t="shared" si="5"/>
        <v>44635</v>
      </c>
      <c r="B205" s="36">
        <f>SUMIFS(СВЦЭМ!$F$39:$F$782,СВЦЭМ!$A$39:$A$782,$A205,СВЦЭМ!$B$39:$B$782,B$190)+'СЕТ СН'!$F$15</f>
        <v>150.19511245000001</v>
      </c>
      <c r="C205" s="36">
        <f>SUMIFS(СВЦЭМ!$F$39:$F$782,СВЦЭМ!$A$39:$A$782,$A205,СВЦЭМ!$B$39:$B$782,C$190)+'СЕТ СН'!$F$15</f>
        <v>156.20456876</v>
      </c>
      <c r="D205" s="36">
        <f>SUMIFS(СВЦЭМ!$F$39:$F$782,СВЦЭМ!$A$39:$A$782,$A205,СВЦЭМ!$B$39:$B$782,D$190)+'СЕТ СН'!$F$15</f>
        <v>163.19360448</v>
      </c>
      <c r="E205" s="36">
        <f>SUMIFS(СВЦЭМ!$F$39:$F$782,СВЦЭМ!$A$39:$A$782,$A205,СВЦЭМ!$B$39:$B$782,E$190)+'СЕТ СН'!$F$15</f>
        <v>165.59842372</v>
      </c>
      <c r="F205" s="36">
        <f>SUMIFS(СВЦЭМ!$F$39:$F$782,СВЦЭМ!$A$39:$A$782,$A205,СВЦЭМ!$B$39:$B$782,F$190)+'СЕТ СН'!$F$15</f>
        <v>166.38072726999999</v>
      </c>
      <c r="G205" s="36">
        <f>SUMIFS(СВЦЭМ!$F$39:$F$782,СВЦЭМ!$A$39:$A$782,$A205,СВЦЭМ!$B$39:$B$782,G$190)+'СЕТ СН'!$F$15</f>
        <v>162.70597278</v>
      </c>
      <c r="H205" s="36">
        <f>SUMIFS(СВЦЭМ!$F$39:$F$782,СВЦЭМ!$A$39:$A$782,$A205,СВЦЭМ!$B$39:$B$782,H$190)+'СЕТ СН'!$F$15</f>
        <v>151.89209349000001</v>
      </c>
      <c r="I205" s="36">
        <f>SUMIFS(СВЦЭМ!$F$39:$F$782,СВЦЭМ!$A$39:$A$782,$A205,СВЦЭМ!$B$39:$B$782,I$190)+'СЕТ СН'!$F$15</f>
        <v>143.30470679000001</v>
      </c>
      <c r="J205" s="36">
        <f>SUMIFS(СВЦЭМ!$F$39:$F$782,СВЦЭМ!$A$39:$A$782,$A205,СВЦЭМ!$B$39:$B$782,J$190)+'СЕТ СН'!$F$15</f>
        <v>137.36337082</v>
      </c>
      <c r="K205" s="36">
        <f>SUMIFS(СВЦЭМ!$F$39:$F$782,СВЦЭМ!$A$39:$A$782,$A205,СВЦЭМ!$B$39:$B$782,K$190)+'СЕТ СН'!$F$15</f>
        <v>136.13015311000001</v>
      </c>
      <c r="L205" s="36">
        <f>SUMIFS(СВЦЭМ!$F$39:$F$782,СВЦЭМ!$A$39:$A$782,$A205,СВЦЭМ!$B$39:$B$782,L$190)+'СЕТ СН'!$F$15</f>
        <v>136.75060988999999</v>
      </c>
      <c r="M205" s="36">
        <f>SUMIFS(СВЦЭМ!$F$39:$F$782,СВЦЭМ!$A$39:$A$782,$A205,СВЦЭМ!$B$39:$B$782,M$190)+'СЕТ СН'!$F$15</f>
        <v>140.89509434999999</v>
      </c>
      <c r="N205" s="36">
        <f>SUMIFS(СВЦЭМ!$F$39:$F$782,СВЦЭМ!$A$39:$A$782,$A205,СВЦЭМ!$B$39:$B$782,N$190)+'СЕТ СН'!$F$15</f>
        <v>146.34329435000001</v>
      </c>
      <c r="O205" s="36">
        <f>SUMIFS(СВЦЭМ!$F$39:$F$782,СВЦЭМ!$A$39:$A$782,$A205,СВЦЭМ!$B$39:$B$782,O$190)+'СЕТ СН'!$F$15</f>
        <v>152.26245147</v>
      </c>
      <c r="P205" s="36">
        <f>SUMIFS(СВЦЭМ!$F$39:$F$782,СВЦЭМ!$A$39:$A$782,$A205,СВЦЭМ!$B$39:$B$782,P$190)+'СЕТ СН'!$F$15</f>
        <v>154.21424235999999</v>
      </c>
      <c r="Q205" s="36">
        <f>SUMIFS(СВЦЭМ!$F$39:$F$782,СВЦЭМ!$A$39:$A$782,$A205,СВЦЭМ!$B$39:$B$782,Q$190)+'СЕТ СН'!$F$15</f>
        <v>152.32874774000001</v>
      </c>
      <c r="R205" s="36">
        <f>SUMIFS(СВЦЭМ!$F$39:$F$782,СВЦЭМ!$A$39:$A$782,$A205,СВЦЭМ!$B$39:$B$782,R$190)+'СЕТ СН'!$F$15</f>
        <v>146.35888559</v>
      </c>
      <c r="S205" s="36">
        <f>SUMIFS(СВЦЭМ!$F$39:$F$782,СВЦЭМ!$A$39:$A$782,$A205,СВЦЭМ!$B$39:$B$782,S$190)+'СЕТ СН'!$F$15</f>
        <v>141.36513635</v>
      </c>
      <c r="T205" s="36">
        <f>SUMIFS(СВЦЭМ!$F$39:$F$782,СВЦЭМ!$A$39:$A$782,$A205,СВЦЭМ!$B$39:$B$782,T$190)+'СЕТ СН'!$F$15</f>
        <v>136.43263431</v>
      </c>
      <c r="U205" s="36">
        <f>SUMIFS(СВЦЭМ!$F$39:$F$782,СВЦЭМ!$A$39:$A$782,$A205,СВЦЭМ!$B$39:$B$782,U$190)+'СЕТ СН'!$F$15</f>
        <v>134.60359711000001</v>
      </c>
      <c r="V205" s="36">
        <f>SUMIFS(СВЦЭМ!$F$39:$F$782,СВЦЭМ!$A$39:$A$782,$A205,СВЦЭМ!$B$39:$B$782,V$190)+'СЕТ СН'!$F$15</f>
        <v>136.7570887</v>
      </c>
      <c r="W205" s="36">
        <f>SUMIFS(СВЦЭМ!$F$39:$F$782,СВЦЭМ!$A$39:$A$782,$A205,СВЦЭМ!$B$39:$B$782,W$190)+'СЕТ СН'!$F$15</f>
        <v>139.15796298000001</v>
      </c>
      <c r="X205" s="36">
        <f>SUMIFS(СВЦЭМ!$F$39:$F$782,СВЦЭМ!$A$39:$A$782,$A205,СВЦЭМ!$B$39:$B$782,X$190)+'СЕТ СН'!$F$15</f>
        <v>142.50565286</v>
      </c>
      <c r="Y205" s="36">
        <f>SUMIFS(СВЦЭМ!$F$39:$F$782,СВЦЭМ!$A$39:$A$782,$A205,СВЦЭМ!$B$39:$B$782,Y$190)+'СЕТ СН'!$F$15</f>
        <v>146.20785814999999</v>
      </c>
    </row>
    <row r="206" spans="1:25" ht="15.75" x14ac:dyDescent="0.2">
      <c r="A206" s="35">
        <f t="shared" si="5"/>
        <v>44636</v>
      </c>
      <c r="B206" s="36">
        <f>SUMIFS(СВЦЭМ!$F$39:$F$782,СВЦЭМ!$A$39:$A$782,$A206,СВЦЭМ!$B$39:$B$782,B$190)+'СЕТ СН'!$F$15</f>
        <v>146.79095874000001</v>
      </c>
      <c r="C206" s="36">
        <f>SUMIFS(СВЦЭМ!$F$39:$F$782,СВЦЭМ!$A$39:$A$782,$A206,СВЦЭМ!$B$39:$B$782,C$190)+'СЕТ СН'!$F$15</f>
        <v>154.84447675999999</v>
      </c>
      <c r="D206" s="36">
        <f>SUMIFS(СВЦЭМ!$F$39:$F$782,СВЦЭМ!$A$39:$A$782,$A206,СВЦЭМ!$B$39:$B$782,D$190)+'СЕТ СН'!$F$15</f>
        <v>164.27025617999999</v>
      </c>
      <c r="E206" s="36">
        <f>SUMIFS(СВЦЭМ!$F$39:$F$782,СВЦЭМ!$A$39:$A$782,$A206,СВЦЭМ!$B$39:$B$782,E$190)+'СЕТ СН'!$F$15</f>
        <v>166.24667153999999</v>
      </c>
      <c r="F206" s="36">
        <f>SUMIFS(СВЦЭМ!$F$39:$F$782,СВЦЭМ!$A$39:$A$782,$A206,СВЦЭМ!$B$39:$B$782,F$190)+'СЕТ СН'!$F$15</f>
        <v>166.67070613000001</v>
      </c>
      <c r="G206" s="36">
        <f>SUMIFS(СВЦЭМ!$F$39:$F$782,СВЦЭМ!$A$39:$A$782,$A206,СВЦЭМ!$B$39:$B$782,G$190)+'СЕТ СН'!$F$15</f>
        <v>162.93238047</v>
      </c>
      <c r="H206" s="36">
        <f>SUMIFS(СВЦЭМ!$F$39:$F$782,СВЦЭМ!$A$39:$A$782,$A206,СВЦЭМ!$B$39:$B$782,H$190)+'СЕТ СН'!$F$15</f>
        <v>153.30269672</v>
      </c>
      <c r="I206" s="36">
        <f>SUMIFS(СВЦЭМ!$F$39:$F$782,СВЦЭМ!$A$39:$A$782,$A206,СВЦЭМ!$B$39:$B$782,I$190)+'СЕТ СН'!$F$15</f>
        <v>144.86744658999999</v>
      </c>
      <c r="J206" s="36">
        <f>SUMIFS(СВЦЭМ!$F$39:$F$782,СВЦЭМ!$A$39:$A$782,$A206,СВЦЭМ!$B$39:$B$782,J$190)+'СЕТ СН'!$F$15</f>
        <v>140.65742599999999</v>
      </c>
      <c r="K206" s="36">
        <f>SUMIFS(СВЦЭМ!$F$39:$F$782,СВЦЭМ!$A$39:$A$782,$A206,СВЦЭМ!$B$39:$B$782,K$190)+'СЕТ СН'!$F$15</f>
        <v>139.98559612</v>
      </c>
      <c r="L206" s="36">
        <f>SUMIFS(СВЦЭМ!$F$39:$F$782,СВЦЭМ!$A$39:$A$782,$A206,СВЦЭМ!$B$39:$B$782,L$190)+'СЕТ СН'!$F$15</f>
        <v>140.43036694</v>
      </c>
      <c r="M206" s="36">
        <f>SUMIFS(СВЦЭМ!$F$39:$F$782,СВЦЭМ!$A$39:$A$782,$A206,СВЦЭМ!$B$39:$B$782,M$190)+'СЕТ СН'!$F$15</f>
        <v>146.68575845000001</v>
      </c>
      <c r="N206" s="36">
        <f>SUMIFS(СВЦЭМ!$F$39:$F$782,СВЦЭМ!$A$39:$A$782,$A206,СВЦЭМ!$B$39:$B$782,N$190)+'СЕТ СН'!$F$15</f>
        <v>149.64473344000001</v>
      </c>
      <c r="O206" s="36">
        <f>SUMIFS(СВЦЭМ!$F$39:$F$782,СВЦЭМ!$A$39:$A$782,$A206,СВЦЭМ!$B$39:$B$782,O$190)+'СЕТ СН'!$F$15</f>
        <v>155.46938489999999</v>
      </c>
      <c r="P206" s="36">
        <f>SUMIFS(СВЦЭМ!$F$39:$F$782,СВЦЭМ!$A$39:$A$782,$A206,СВЦЭМ!$B$39:$B$782,P$190)+'СЕТ СН'!$F$15</f>
        <v>156.83490044000001</v>
      </c>
      <c r="Q206" s="36">
        <f>SUMIFS(СВЦЭМ!$F$39:$F$782,СВЦЭМ!$A$39:$A$782,$A206,СВЦЭМ!$B$39:$B$782,Q$190)+'СЕТ СН'!$F$15</f>
        <v>152.63506611</v>
      </c>
      <c r="R206" s="36">
        <f>SUMIFS(СВЦЭМ!$F$39:$F$782,СВЦЭМ!$A$39:$A$782,$A206,СВЦЭМ!$B$39:$B$782,R$190)+'СЕТ СН'!$F$15</f>
        <v>149.63702125</v>
      </c>
      <c r="S206" s="36">
        <f>SUMIFS(СВЦЭМ!$F$39:$F$782,СВЦЭМ!$A$39:$A$782,$A206,СВЦЭМ!$B$39:$B$782,S$190)+'СЕТ СН'!$F$15</f>
        <v>143.76902998</v>
      </c>
      <c r="T206" s="36">
        <f>SUMIFS(СВЦЭМ!$F$39:$F$782,СВЦЭМ!$A$39:$A$782,$A206,СВЦЭМ!$B$39:$B$782,T$190)+'СЕТ СН'!$F$15</f>
        <v>140.10058565</v>
      </c>
      <c r="U206" s="36">
        <f>SUMIFS(СВЦЭМ!$F$39:$F$782,СВЦЭМ!$A$39:$A$782,$A206,СВЦЭМ!$B$39:$B$782,U$190)+'СЕТ СН'!$F$15</f>
        <v>136.70523587</v>
      </c>
      <c r="V206" s="36">
        <f>SUMIFS(СВЦЭМ!$F$39:$F$782,СВЦЭМ!$A$39:$A$782,$A206,СВЦЭМ!$B$39:$B$782,V$190)+'СЕТ СН'!$F$15</f>
        <v>138.98484683999999</v>
      </c>
      <c r="W206" s="36">
        <f>SUMIFS(СВЦЭМ!$F$39:$F$782,СВЦЭМ!$A$39:$A$782,$A206,СВЦЭМ!$B$39:$B$782,W$190)+'СЕТ СН'!$F$15</f>
        <v>143.44725360000001</v>
      </c>
      <c r="X206" s="36">
        <f>SUMIFS(СВЦЭМ!$F$39:$F$782,СВЦЭМ!$A$39:$A$782,$A206,СВЦЭМ!$B$39:$B$782,X$190)+'СЕТ СН'!$F$15</f>
        <v>146.68924863999999</v>
      </c>
      <c r="Y206" s="36">
        <f>SUMIFS(СВЦЭМ!$F$39:$F$782,СВЦЭМ!$A$39:$A$782,$A206,СВЦЭМ!$B$39:$B$782,Y$190)+'СЕТ СН'!$F$15</f>
        <v>148.88420177</v>
      </c>
    </row>
    <row r="207" spans="1:25" ht="15.75" x14ac:dyDescent="0.2">
      <c r="A207" s="35">
        <f t="shared" si="5"/>
        <v>44637</v>
      </c>
      <c r="B207" s="36">
        <f>SUMIFS(СВЦЭМ!$F$39:$F$782,СВЦЭМ!$A$39:$A$782,$A207,СВЦЭМ!$B$39:$B$782,B$190)+'СЕТ СН'!$F$15</f>
        <v>151.42062331</v>
      </c>
      <c r="C207" s="36">
        <f>SUMIFS(СВЦЭМ!$F$39:$F$782,СВЦЭМ!$A$39:$A$782,$A207,СВЦЭМ!$B$39:$B$782,C$190)+'СЕТ СН'!$F$15</f>
        <v>159.60328737</v>
      </c>
      <c r="D207" s="36">
        <f>SUMIFS(СВЦЭМ!$F$39:$F$782,СВЦЭМ!$A$39:$A$782,$A207,СВЦЭМ!$B$39:$B$782,D$190)+'СЕТ СН'!$F$15</f>
        <v>167.86296299</v>
      </c>
      <c r="E207" s="36">
        <f>SUMIFS(СВЦЭМ!$F$39:$F$782,СВЦЭМ!$A$39:$A$782,$A207,СВЦЭМ!$B$39:$B$782,E$190)+'СЕТ СН'!$F$15</f>
        <v>170.91302347000001</v>
      </c>
      <c r="F207" s="36">
        <f>SUMIFS(СВЦЭМ!$F$39:$F$782,СВЦЭМ!$A$39:$A$782,$A207,СВЦЭМ!$B$39:$B$782,F$190)+'СЕТ СН'!$F$15</f>
        <v>170.34900934000001</v>
      </c>
      <c r="G207" s="36">
        <f>SUMIFS(СВЦЭМ!$F$39:$F$782,СВЦЭМ!$A$39:$A$782,$A207,СВЦЭМ!$B$39:$B$782,G$190)+'СЕТ СН'!$F$15</f>
        <v>167.75169731</v>
      </c>
      <c r="H207" s="36">
        <f>SUMIFS(СВЦЭМ!$F$39:$F$782,СВЦЭМ!$A$39:$A$782,$A207,СВЦЭМ!$B$39:$B$782,H$190)+'СЕТ СН'!$F$15</f>
        <v>157.40606832</v>
      </c>
      <c r="I207" s="36">
        <f>SUMIFS(СВЦЭМ!$F$39:$F$782,СВЦЭМ!$A$39:$A$782,$A207,СВЦЭМ!$B$39:$B$782,I$190)+'СЕТ СН'!$F$15</f>
        <v>145.01900763</v>
      </c>
      <c r="J207" s="36">
        <f>SUMIFS(СВЦЭМ!$F$39:$F$782,СВЦЭМ!$A$39:$A$782,$A207,СВЦЭМ!$B$39:$B$782,J$190)+'СЕТ СН'!$F$15</f>
        <v>139.17289356000001</v>
      </c>
      <c r="K207" s="36">
        <f>SUMIFS(СВЦЭМ!$F$39:$F$782,СВЦЭМ!$A$39:$A$782,$A207,СВЦЭМ!$B$39:$B$782,K$190)+'СЕТ СН'!$F$15</f>
        <v>139.06900515000001</v>
      </c>
      <c r="L207" s="36">
        <f>SUMIFS(СВЦЭМ!$F$39:$F$782,СВЦЭМ!$A$39:$A$782,$A207,СВЦЭМ!$B$39:$B$782,L$190)+'СЕТ СН'!$F$15</f>
        <v>139.33861912</v>
      </c>
      <c r="M207" s="36">
        <f>SUMIFS(СВЦЭМ!$F$39:$F$782,СВЦЭМ!$A$39:$A$782,$A207,СВЦЭМ!$B$39:$B$782,M$190)+'СЕТ СН'!$F$15</f>
        <v>146.52026441999999</v>
      </c>
      <c r="N207" s="36">
        <f>SUMIFS(СВЦЭМ!$F$39:$F$782,СВЦЭМ!$A$39:$A$782,$A207,СВЦЭМ!$B$39:$B$782,N$190)+'СЕТ СН'!$F$15</f>
        <v>151.38261566</v>
      </c>
      <c r="O207" s="36">
        <f>SUMIFS(СВЦЭМ!$F$39:$F$782,СВЦЭМ!$A$39:$A$782,$A207,СВЦЭМ!$B$39:$B$782,O$190)+'СЕТ СН'!$F$15</f>
        <v>155.34809505999999</v>
      </c>
      <c r="P207" s="36">
        <f>SUMIFS(СВЦЭМ!$F$39:$F$782,СВЦЭМ!$A$39:$A$782,$A207,СВЦЭМ!$B$39:$B$782,P$190)+'СЕТ СН'!$F$15</f>
        <v>158.44449255000001</v>
      </c>
      <c r="Q207" s="36">
        <f>SUMIFS(СВЦЭМ!$F$39:$F$782,СВЦЭМ!$A$39:$A$782,$A207,СВЦЭМ!$B$39:$B$782,Q$190)+'СЕТ СН'!$F$15</f>
        <v>156.02834424</v>
      </c>
      <c r="R207" s="36">
        <f>SUMIFS(СВЦЭМ!$F$39:$F$782,СВЦЭМ!$A$39:$A$782,$A207,СВЦЭМ!$B$39:$B$782,R$190)+'СЕТ СН'!$F$15</f>
        <v>151.35046610000001</v>
      </c>
      <c r="S207" s="36">
        <f>SUMIFS(СВЦЭМ!$F$39:$F$782,СВЦЭМ!$A$39:$A$782,$A207,СВЦЭМ!$B$39:$B$782,S$190)+'СЕТ СН'!$F$15</f>
        <v>145.01740580000001</v>
      </c>
      <c r="T207" s="36">
        <f>SUMIFS(СВЦЭМ!$F$39:$F$782,СВЦЭМ!$A$39:$A$782,$A207,СВЦЭМ!$B$39:$B$782,T$190)+'СЕТ СН'!$F$15</f>
        <v>140.51420483999999</v>
      </c>
      <c r="U207" s="36">
        <f>SUMIFS(СВЦЭМ!$F$39:$F$782,СВЦЭМ!$A$39:$A$782,$A207,СВЦЭМ!$B$39:$B$782,U$190)+'СЕТ СН'!$F$15</f>
        <v>136.96798401000001</v>
      </c>
      <c r="V207" s="36">
        <f>SUMIFS(СВЦЭМ!$F$39:$F$782,СВЦЭМ!$A$39:$A$782,$A207,СВЦЭМ!$B$39:$B$782,V$190)+'СЕТ СН'!$F$15</f>
        <v>141.58800553</v>
      </c>
      <c r="W207" s="36">
        <f>SUMIFS(СВЦЭМ!$F$39:$F$782,СВЦЭМ!$A$39:$A$782,$A207,СВЦЭМ!$B$39:$B$782,W$190)+'СЕТ СН'!$F$15</f>
        <v>140.46118872</v>
      </c>
      <c r="X207" s="36">
        <f>SUMIFS(СВЦЭМ!$F$39:$F$782,СВЦЭМ!$A$39:$A$782,$A207,СВЦЭМ!$B$39:$B$782,X$190)+'СЕТ СН'!$F$15</f>
        <v>140.29401197999999</v>
      </c>
      <c r="Y207" s="36">
        <f>SUMIFS(СВЦЭМ!$F$39:$F$782,СВЦЭМ!$A$39:$A$782,$A207,СВЦЭМ!$B$39:$B$782,Y$190)+'СЕТ СН'!$F$15</f>
        <v>143.39768017</v>
      </c>
    </row>
    <row r="208" spans="1:25" ht="15.75" x14ac:dyDescent="0.2">
      <c r="A208" s="35">
        <f t="shared" si="5"/>
        <v>44638</v>
      </c>
      <c r="B208" s="36">
        <f>SUMIFS(СВЦЭМ!$F$39:$F$782,СВЦЭМ!$A$39:$A$782,$A208,СВЦЭМ!$B$39:$B$782,B$190)+'СЕТ СН'!$F$15</f>
        <v>138.60381709999999</v>
      </c>
      <c r="C208" s="36">
        <f>SUMIFS(СВЦЭМ!$F$39:$F$782,СВЦЭМ!$A$39:$A$782,$A208,СВЦЭМ!$B$39:$B$782,C$190)+'СЕТ СН'!$F$15</f>
        <v>141.20692869999999</v>
      </c>
      <c r="D208" s="36">
        <f>SUMIFS(СВЦЭМ!$F$39:$F$782,СВЦЭМ!$A$39:$A$782,$A208,СВЦЭМ!$B$39:$B$782,D$190)+'СЕТ СН'!$F$15</f>
        <v>153.73850856000001</v>
      </c>
      <c r="E208" s="36">
        <f>SUMIFS(СВЦЭМ!$F$39:$F$782,СВЦЭМ!$A$39:$A$782,$A208,СВЦЭМ!$B$39:$B$782,E$190)+'СЕТ СН'!$F$15</f>
        <v>157.42867039000001</v>
      </c>
      <c r="F208" s="36">
        <f>SUMIFS(СВЦЭМ!$F$39:$F$782,СВЦЭМ!$A$39:$A$782,$A208,СВЦЭМ!$B$39:$B$782,F$190)+'СЕТ СН'!$F$15</f>
        <v>160.57664767</v>
      </c>
      <c r="G208" s="36">
        <f>SUMIFS(СВЦЭМ!$F$39:$F$782,СВЦЭМ!$A$39:$A$782,$A208,СВЦЭМ!$B$39:$B$782,G$190)+'СЕТ СН'!$F$15</f>
        <v>157.68030992999999</v>
      </c>
      <c r="H208" s="36">
        <f>SUMIFS(СВЦЭМ!$F$39:$F$782,СВЦЭМ!$A$39:$A$782,$A208,СВЦЭМ!$B$39:$B$782,H$190)+'СЕТ СН'!$F$15</f>
        <v>150.03369555</v>
      </c>
      <c r="I208" s="36">
        <f>SUMIFS(СВЦЭМ!$F$39:$F$782,СВЦЭМ!$A$39:$A$782,$A208,СВЦЭМ!$B$39:$B$782,I$190)+'СЕТ СН'!$F$15</f>
        <v>141.12946581</v>
      </c>
      <c r="J208" s="36">
        <f>SUMIFS(СВЦЭМ!$F$39:$F$782,СВЦЭМ!$A$39:$A$782,$A208,СВЦЭМ!$B$39:$B$782,J$190)+'СЕТ СН'!$F$15</f>
        <v>137.21824156</v>
      </c>
      <c r="K208" s="36">
        <f>SUMIFS(СВЦЭМ!$F$39:$F$782,СВЦЭМ!$A$39:$A$782,$A208,СВЦЭМ!$B$39:$B$782,K$190)+'СЕТ СН'!$F$15</f>
        <v>137.25681157</v>
      </c>
      <c r="L208" s="36">
        <f>SUMIFS(СВЦЭМ!$F$39:$F$782,СВЦЭМ!$A$39:$A$782,$A208,СВЦЭМ!$B$39:$B$782,L$190)+'СЕТ СН'!$F$15</f>
        <v>137.92162465000001</v>
      </c>
      <c r="M208" s="36">
        <f>SUMIFS(СВЦЭМ!$F$39:$F$782,СВЦЭМ!$A$39:$A$782,$A208,СВЦЭМ!$B$39:$B$782,M$190)+'СЕТ СН'!$F$15</f>
        <v>141.62719938000001</v>
      </c>
      <c r="N208" s="36">
        <f>SUMIFS(СВЦЭМ!$F$39:$F$782,СВЦЭМ!$A$39:$A$782,$A208,СВЦЭМ!$B$39:$B$782,N$190)+'СЕТ СН'!$F$15</f>
        <v>148.52034474999999</v>
      </c>
      <c r="O208" s="36">
        <f>SUMIFS(СВЦЭМ!$F$39:$F$782,СВЦЭМ!$A$39:$A$782,$A208,СВЦЭМ!$B$39:$B$782,O$190)+'СЕТ СН'!$F$15</f>
        <v>152.23601737000001</v>
      </c>
      <c r="P208" s="36">
        <f>SUMIFS(СВЦЭМ!$F$39:$F$782,СВЦЭМ!$A$39:$A$782,$A208,СВЦЭМ!$B$39:$B$782,P$190)+'СЕТ СН'!$F$15</f>
        <v>156.64235201</v>
      </c>
      <c r="Q208" s="36">
        <f>SUMIFS(СВЦЭМ!$F$39:$F$782,СВЦЭМ!$A$39:$A$782,$A208,СВЦЭМ!$B$39:$B$782,Q$190)+'СЕТ СН'!$F$15</f>
        <v>154.32422108</v>
      </c>
      <c r="R208" s="36">
        <f>SUMIFS(СВЦЭМ!$F$39:$F$782,СВЦЭМ!$A$39:$A$782,$A208,СВЦЭМ!$B$39:$B$782,R$190)+'СЕТ СН'!$F$15</f>
        <v>148.28410008</v>
      </c>
      <c r="S208" s="36">
        <f>SUMIFS(СВЦЭМ!$F$39:$F$782,СВЦЭМ!$A$39:$A$782,$A208,СВЦЭМ!$B$39:$B$782,S$190)+'СЕТ СН'!$F$15</f>
        <v>143.44095795000001</v>
      </c>
      <c r="T208" s="36">
        <f>SUMIFS(СВЦЭМ!$F$39:$F$782,СВЦЭМ!$A$39:$A$782,$A208,СВЦЭМ!$B$39:$B$782,T$190)+'СЕТ СН'!$F$15</f>
        <v>137.85890696999999</v>
      </c>
      <c r="U208" s="36">
        <f>SUMIFS(СВЦЭМ!$F$39:$F$782,СВЦЭМ!$A$39:$A$782,$A208,СВЦЭМ!$B$39:$B$782,U$190)+'СЕТ СН'!$F$15</f>
        <v>134.25130591999999</v>
      </c>
      <c r="V208" s="36">
        <f>SUMIFS(СВЦЭМ!$F$39:$F$782,СВЦЭМ!$A$39:$A$782,$A208,СВЦЭМ!$B$39:$B$782,V$190)+'СЕТ СН'!$F$15</f>
        <v>137.35427747</v>
      </c>
      <c r="W208" s="36">
        <f>SUMIFS(СВЦЭМ!$F$39:$F$782,СВЦЭМ!$A$39:$A$782,$A208,СВЦЭМ!$B$39:$B$782,W$190)+'СЕТ СН'!$F$15</f>
        <v>139.85081112</v>
      </c>
      <c r="X208" s="36">
        <f>SUMIFS(СВЦЭМ!$F$39:$F$782,СВЦЭМ!$A$39:$A$782,$A208,СВЦЭМ!$B$39:$B$782,X$190)+'СЕТ СН'!$F$15</f>
        <v>142.38733037</v>
      </c>
      <c r="Y208" s="36">
        <f>SUMIFS(СВЦЭМ!$F$39:$F$782,СВЦЭМ!$A$39:$A$782,$A208,СВЦЭМ!$B$39:$B$782,Y$190)+'СЕТ СН'!$F$15</f>
        <v>144.10828866</v>
      </c>
    </row>
    <row r="209" spans="1:25" ht="15.75" x14ac:dyDescent="0.2">
      <c r="A209" s="35">
        <f t="shared" si="5"/>
        <v>44639</v>
      </c>
      <c r="B209" s="36">
        <f>SUMIFS(СВЦЭМ!$F$39:$F$782,СВЦЭМ!$A$39:$A$782,$A209,СВЦЭМ!$B$39:$B$782,B$190)+'СЕТ СН'!$F$15</f>
        <v>145.17223609000001</v>
      </c>
      <c r="C209" s="36">
        <f>SUMIFS(СВЦЭМ!$F$39:$F$782,СВЦЭМ!$A$39:$A$782,$A209,СВЦЭМ!$B$39:$B$782,C$190)+'СЕТ СН'!$F$15</f>
        <v>142.22365191</v>
      </c>
      <c r="D209" s="36">
        <f>SUMIFS(СВЦЭМ!$F$39:$F$782,СВЦЭМ!$A$39:$A$782,$A209,СВЦЭМ!$B$39:$B$782,D$190)+'СЕТ СН'!$F$15</f>
        <v>155.61133316999999</v>
      </c>
      <c r="E209" s="36">
        <f>SUMIFS(СВЦЭМ!$F$39:$F$782,СВЦЭМ!$A$39:$A$782,$A209,СВЦЭМ!$B$39:$B$782,E$190)+'СЕТ СН'!$F$15</f>
        <v>157.98910767999999</v>
      </c>
      <c r="F209" s="36">
        <f>SUMIFS(СВЦЭМ!$F$39:$F$782,СВЦЭМ!$A$39:$A$782,$A209,СВЦЭМ!$B$39:$B$782,F$190)+'СЕТ СН'!$F$15</f>
        <v>157.16178597000001</v>
      </c>
      <c r="G209" s="36">
        <f>SUMIFS(СВЦЭМ!$F$39:$F$782,СВЦЭМ!$A$39:$A$782,$A209,СВЦЭМ!$B$39:$B$782,G$190)+'СЕТ СН'!$F$15</f>
        <v>151.11923809000001</v>
      </c>
      <c r="H209" s="36">
        <f>SUMIFS(СВЦЭМ!$F$39:$F$782,СВЦЭМ!$A$39:$A$782,$A209,СВЦЭМ!$B$39:$B$782,H$190)+'СЕТ СН'!$F$15</f>
        <v>144.69657017</v>
      </c>
      <c r="I209" s="36">
        <f>SUMIFS(СВЦЭМ!$F$39:$F$782,СВЦЭМ!$A$39:$A$782,$A209,СВЦЭМ!$B$39:$B$782,I$190)+'СЕТ СН'!$F$15</f>
        <v>134.73966978000001</v>
      </c>
      <c r="J209" s="36">
        <f>SUMIFS(СВЦЭМ!$F$39:$F$782,СВЦЭМ!$A$39:$A$782,$A209,СВЦЭМ!$B$39:$B$782,J$190)+'СЕТ СН'!$F$15</f>
        <v>126.01633971</v>
      </c>
      <c r="K209" s="36">
        <f>SUMIFS(СВЦЭМ!$F$39:$F$782,СВЦЭМ!$A$39:$A$782,$A209,СВЦЭМ!$B$39:$B$782,K$190)+'СЕТ СН'!$F$15</f>
        <v>127.9856922</v>
      </c>
      <c r="L209" s="36">
        <f>SUMIFS(СВЦЭМ!$F$39:$F$782,СВЦЭМ!$A$39:$A$782,$A209,СВЦЭМ!$B$39:$B$782,L$190)+'СЕТ СН'!$F$15</f>
        <v>128.71322717999999</v>
      </c>
      <c r="M209" s="36">
        <f>SUMIFS(СВЦЭМ!$F$39:$F$782,СВЦЭМ!$A$39:$A$782,$A209,СВЦЭМ!$B$39:$B$782,M$190)+'СЕТ СН'!$F$15</f>
        <v>134.96438889000001</v>
      </c>
      <c r="N209" s="36">
        <f>SUMIFS(СВЦЭМ!$F$39:$F$782,СВЦЭМ!$A$39:$A$782,$A209,СВЦЭМ!$B$39:$B$782,N$190)+'СЕТ СН'!$F$15</f>
        <v>142.66199351</v>
      </c>
      <c r="O209" s="36">
        <f>SUMIFS(СВЦЭМ!$F$39:$F$782,СВЦЭМ!$A$39:$A$782,$A209,СВЦЭМ!$B$39:$B$782,O$190)+'СЕТ СН'!$F$15</f>
        <v>150.7391068</v>
      </c>
      <c r="P209" s="36">
        <f>SUMIFS(СВЦЭМ!$F$39:$F$782,СВЦЭМ!$A$39:$A$782,$A209,СВЦЭМ!$B$39:$B$782,P$190)+'СЕТ СН'!$F$15</f>
        <v>153.89052095</v>
      </c>
      <c r="Q209" s="36">
        <f>SUMIFS(СВЦЭМ!$F$39:$F$782,СВЦЭМ!$A$39:$A$782,$A209,СВЦЭМ!$B$39:$B$782,Q$190)+'СЕТ СН'!$F$15</f>
        <v>150.56566131</v>
      </c>
      <c r="R209" s="36">
        <f>SUMIFS(СВЦЭМ!$F$39:$F$782,СВЦЭМ!$A$39:$A$782,$A209,СВЦЭМ!$B$39:$B$782,R$190)+'СЕТ СН'!$F$15</f>
        <v>142.22127632999999</v>
      </c>
      <c r="S209" s="36">
        <f>SUMIFS(СВЦЭМ!$F$39:$F$782,СВЦЭМ!$A$39:$A$782,$A209,СВЦЭМ!$B$39:$B$782,S$190)+'СЕТ СН'!$F$15</f>
        <v>135.96547683</v>
      </c>
      <c r="T209" s="36">
        <f>SUMIFS(СВЦЭМ!$F$39:$F$782,СВЦЭМ!$A$39:$A$782,$A209,СВЦЭМ!$B$39:$B$782,T$190)+'СЕТ СН'!$F$15</f>
        <v>130.19601954000001</v>
      </c>
      <c r="U209" s="36">
        <f>SUMIFS(СВЦЭМ!$F$39:$F$782,СВЦЭМ!$A$39:$A$782,$A209,СВЦЭМ!$B$39:$B$782,U$190)+'СЕТ СН'!$F$15</f>
        <v>126.65046129</v>
      </c>
      <c r="V209" s="36">
        <f>SUMIFS(СВЦЭМ!$F$39:$F$782,СВЦЭМ!$A$39:$A$782,$A209,СВЦЭМ!$B$39:$B$782,V$190)+'СЕТ СН'!$F$15</f>
        <v>128.76727923000001</v>
      </c>
      <c r="W209" s="36">
        <f>SUMIFS(СВЦЭМ!$F$39:$F$782,СВЦЭМ!$A$39:$A$782,$A209,СВЦЭМ!$B$39:$B$782,W$190)+'СЕТ СН'!$F$15</f>
        <v>131.74477612999999</v>
      </c>
      <c r="X209" s="36">
        <f>SUMIFS(СВЦЭМ!$F$39:$F$782,СВЦЭМ!$A$39:$A$782,$A209,СВЦЭМ!$B$39:$B$782,X$190)+'СЕТ СН'!$F$15</f>
        <v>133.7058691</v>
      </c>
      <c r="Y209" s="36">
        <f>SUMIFS(СВЦЭМ!$F$39:$F$782,СВЦЭМ!$A$39:$A$782,$A209,СВЦЭМ!$B$39:$B$782,Y$190)+'СЕТ СН'!$F$15</f>
        <v>138.55226816999999</v>
      </c>
    </row>
    <row r="210" spans="1:25" ht="15.75" x14ac:dyDescent="0.2">
      <c r="A210" s="35">
        <f t="shared" si="5"/>
        <v>44640</v>
      </c>
      <c r="B210" s="36">
        <f>SUMIFS(СВЦЭМ!$F$39:$F$782,СВЦЭМ!$A$39:$A$782,$A210,СВЦЭМ!$B$39:$B$782,B$190)+'СЕТ СН'!$F$15</f>
        <v>140.5096537</v>
      </c>
      <c r="C210" s="36">
        <f>SUMIFS(СВЦЭМ!$F$39:$F$782,СВЦЭМ!$A$39:$A$782,$A210,СВЦЭМ!$B$39:$B$782,C$190)+'СЕТ СН'!$F$15</f>
        <v>145.41530725999999</v>
      </c>
      <c r="D210" s="36">
        <f>SUMIFS(СВЦЭМ!$F$39:$F$782,СВЦЭМ!$A$39:$A$782,$A210,СВЦЭМ!$B$39:$B$782,D$190)+'СЕТ СН'!$F$15</f>
        <v>156.13567445999999</v>
      </c>
      <c r="E210" s="36">
        <f>SUMIFS(СВЦЭМ!$F$39:$F$782,СВЦЭМ!$A$39:$A$782,$A210,СВЦЭМ!$B$39:$B$782,E$190)+'СЕТ СН'!$F$15</f>
        <v>162.75922348</v>
      </c>
      <c r="F210" s="36">
        <f>SUMIFS(СВЦЭМ!$F$39:$F$782,СВЦЭМ!$A$39:$A$782,$A210,СВЦЭМ!$B$39:$B$782,F$190)+'СЕТ СН'!$F$15</f>
        <v>162.52879024999999</v>
      </c>
      <c r="G210" s="36">
        <f>SUMIFS(СВЦЭМ!$F$39:$F$782,СВЦЭМ!$A$39:$A$782,$A210,СВЦЭМ!$B$39:$B$782,G$190)+'СЕТ СН'!$F$15</f>
        <v>158.08373906</v>
      </c>
      <c r="H210" s="36">
        <f>SUMIFS(СВЦЭМ!$F$39:$F$782,СВЦЭМ!$A$39:$A$782,$A210,СВЦЭМ!$B$39:$B$782,H$190)+'СЕТ СН'!$F$15</f>
        <v>150.56392733999999</v>
      </c>
      <c r="I210" s="36">
        <f>SUMIFS(СВЦЭМ!$F$39:$F$782,СВЦЭМ!$A$39:$A$782,$A210,СВЦЭМ!$B$39:$B$782,I$190)+'СЕТ СН'!$F$15</f>
        <v>138.15475946000001</v>
      </c>
      <c r="J210" s="36">
        <f>SUMIFS(СВЦЭМ!$F$39:$F$782,СВЦЭМ!$A$39:$A$782,$A210,СВЦЭМ!$B$39:$B$782,J$190)+'СЕТ СН'!$F$15</f>
        <v>131.78092063</v>
      </c>
      <c r="K210" s="36">
        <f>SUMIFS(СВЦЭМ!$F$39:$F$782,СВЦЭМ!$A$39:$A$782,$A210,СВЦЭМ!$B$39:$B$782,K$190)+'СЕТ СН'!$F$15</f>
        <v>129.66149041</v>
      </c>
      <c r="L210" s="36">
        <f>SUMIFS(СВЦЭМ!$F$39:$F$782,СВЦЭМ!$A$39:$A$782,$A210,СВЦЭМ!$B$39:$B$782,L$190)+'СЕТ СН'!$F$15</f>
        <v>128.61227586999999</v>
      </c>
      <c r="M210" s="36">
        <f>SUMIFS(СВЦЭМ!$F$39:$F$782,СВЦЭМ!$A$39:$A$782,$A210,СВЦЭМ!$B$39:$B$782,M$190)+'СЕТ СН'!$F$15</f>
        <v>135.04155986999999</v>
      </c>
      <c r="N210" s="36">
        <f>SUMIFS(СВЦЭМ!$F$39:$F$782,СВЦЭМ!$A$39:$A$782,$A210,СВЦЭМ!$B$39:$B$782,N$190)+'СЕТ СН'!$F$15</f>
        <v>144.60519159</v>
      </c>
      <c r="O210" s="36">
        <f>SUMIFS(СВЦЭМ!$F$39:$F$782,СВЦЭМ!$A$39:$A$782,$A210,СВЦЭМ!$B$39:$B$782,O$190)+'СЕТ СН'!$F$15</f>
        <v>153.36102027999999</v>
      </c>
      <c r="P210" s="36">
        <f>SUMIFS(СВЦЭМ!$F$39:$F$782,СВЦЭМ!$A$39:$A$782,$A210,СВЦЭМ!$B$39:$B$782,P$190)+'СЕТ СН'!$F$15</f>
        <v>155.50070839</v>
      </c>
      <c r="Q210" s="36">
        <f>SUMIFS(СВЦЭМ!$F$39:$F$782,СВЦЭМ!$A$39:$A$782,$A210,СВЦЭМ!$B$39:$B$782,Q$190)+'СЕТ СН'!$F$15</f>
        <v>152.79092754999999</v>
      </c>
      <c r="R210" s="36">
        <f>SUMIFS(СВЦЭМ!$F$39:$F$782,СВЦЭМ!$A$39:$A$782,$A210,СВЦЭМ!$B$39:$B$782,R$190)+'СЕТ СН'!$F$15</f>
        <v>143.26797912000001</v>
      </c>
      <c r="S210" s="36">
        <f>SUMIFS(СВЦЭМ!$F$39:$F$782,СВЦЭМ!$A$39:$A$782,$A210,СВЦЭМ!$B$39:$B$782,S$190)+'СЕТ СН'!$F$15</f>
        <v>134.46106564999999</v>
      </c>
      <c r="T210" s="36">
        <f>SUMIFS(СВЦЭМ!$F$39:$F$782,СВЦЭМ!$A$39:$A$782,$A210,СВЦЭМ!$B$39:$B$782,T$190)+'СЕТ СН'!$F$15</f>
        <v>128.15314789000001</v>
      </c>
      <c r="U210" s="36">
        <f>SUMIFS(СВЦЭМ!$F$39:$F$782,СВЦЭМ!$A$39:$A$782,$A210,СВЦЭМ!$B$39:$B$782,U$190)+'СЕТ СН'!$F$15</f>
        <v>123.53788245</v>
      </c>
      <c r="V210" s="36">
        <f>SUMIFS(СВЦЭМ!$F$39:$F$782,СВЦЭМ!$A$39:$A$782,$A210,СВЦЭМ!$B$39:$B$782,V$190)+'СЕТ СН'!$F$15</f>
        <v>125.23210313</v>
      </c>
      <c r="W210" s="36">
        <f>SUMIFS(СВЦЭМ!$F$39:$F$782,СВЦЭМ!$A$39:$A$782,$A210,СВЦЭМ!$B$39:$B$782,W$190)+'СЕТ СН'!$F$15</f>
        <v>128.30923913999999</v>
      </c>
      <c r="X210" s="36">
        <f>SUMIFS(СВЦЭМ!$F$39:$F$782,СВЦЭМ!$A$39:$A$782,$A210,СВЦЭМ!$B$39:$B$782,X$190)+'СЕТ СН'!$F$15</f>
        <v>131.57304060999999</v>
      </c>
      <c r="Y210" s="36">
        <f>SUMIFS(СВЦЭМ!$F$39:$F$782,СВЦЭМ!$A$39:$A$782,$A210,СВЦЭМ!$B$39:$B$782,Y$190)+'СЕТ СН'!$F$15</f>
        <v>137.89143035999999</v>
      </c>
    </row>
    <row r="211" spans="1:25" ht="15.75" x14ac:dyDescent="0.2">
      <c r="A211" s="35">
        <f t="shared" si="5"/>
        <v>44641</v>
      </c>
      <c r="B211" s="36">
        <f>SUMIFS(СВЦЭМ!$F$39:$F$782,СВЦЭМ!$A$39:$A$782,$A211,СВЦЭМ!$B$39:$B$782,B$190)+'СЕТ СН'!$F$15</f>
        <v>138.11943618000001</v>
      </c>
      <c r="C211" s="36">
        <f>SUMIFS(СВЦЭМ!$F$39:$F$782,СВЦЭМ!$A$39:$A$782,$A211,СВЦЭМ!$B$39:$B$782,C$190)+'СЕТ СН'!$F$15</f>
        <v>145.1663465</v>
      </c>
      <c r="D211" s="36">
        <f>SUMIFS(СВЦЭМ!$F$39:$F$782,СВЦЭМ!$A$39:$A$782,$A211,СВЦЭМ!$B$39:$B$782,D$190)+'СЕТ СН'!$F$15</f>
        <v>157.28112861</v>
      </c>
      <c r="E211" s="36">
        <f>SUMIFS(СВЦЭМ!$F$39:$F$782,СВЦЭМ!$A$39:$A$782,$A211,СВЦЭМ!$B$39:$B$782,E$190)+'СЕТ СН'!$F$15</f>
        <v>163.20101256000001</v>
      </c>
      <c r="F211" s="36">
        <f>SUMIFS(СВЦЭМ!$F$39:$F$782,СВЦЭМ!$A$39:$A$782,$A211,СВЦЭМ!$B$39:$B$782,F$190)+'СЕТ СН'!$F$15</f>
        <v>162.50411131999999</v>
      </c>
      <c r="G211" s="36">
        <f>SUMIFS(СВЦЭМ!$F$39:$F$782,СВЦЭМ!$A$39:$A$782,$A211,СВЦЭМ!$B$39:$B$782,G$190)+'СЕТ СН'!$F$15</f>
        <v>160.71571875000001</v>
      </c>
      <c r="H211" s="36">
        <f>SUMIFS(СВЦЭМ!$F$39:$F$782,СВЦЭМ!$A$39:$A$782,$A211,СВЦЭМ!$B$39:$B$782,H$190)+'СЕТ СН'!$F$15</f>
        <v>154.95169118999999</v>
      </c>
      <c r="I211" s="36">
        <f>SUMIFS(СВЦЭМ!$F$39:$F$782,СВЦЭМ!$A$39:$A$782,$A211,СВЦЭМ!$B$39:$B$782,I$190)+'СЕТ СН'!$F$15</f>
        <v>142.90078213000001</v>
      </c>
      <c r="J211" s="36">
        <f>SUMIFS(СВЦЭМ!$F$39:$F$782,СВЦЭМ!$A$39:$A$782,$A211,СВЦЭМ!$B$39:$B$782,J$190)+'СЕТ СН'!$F$15</f>
        <v>140.89077159999999</v>
      </c>
      <c r="K211" s="36">
        <f>SUMIFS(СВЦЭМ!$F$39:$F$782,СВЦЭМ!$A$39:$A$782,$A211,СВЦЭМ!$B$39:$B$782,K$190)+'СЕТ СН'!$F$15</f>
        <v>140.39888299</v>
      </c>
      <c r="L211" s="36">
        <f>SUMIFS(СВЦЭМ!$F$39:$F$782,СВЦЭМ!$A$39:$A$782,$A211,СВЦЭМ!$B$39:$B$782,L$190)+'СЕТ СН'!$F$15</f>
        <v>142.49267215</v>
      </c>
      <c r="M211" s="36">
        <f>SUMIFS(СВЦЭМ!$F$39:$F$782,СВЦЭМ!$A$39:$A$782,$A211,СВЦЭМ!$B$39:$B$782,M$190)+'СЕТ СН'!$F$15</f>
        <v>146.25317217</v>
      </c>
      <c r="N211" s="36">
        <f>SUMIFS(СВЦЭМ!$F$39:$F$782,СВЦЭМ!$A$39:$A$782,$A211,СВЦЭМ!$B$39:$B$782,N$190)+'СЕТ СН'!$F$15</f>
        <v>155.19069639</v>
      </c>
      <c r="O211" s="36">
        <f>SUMIFS(СВЦЭМ!$F$39:$F$782,СВЦЭМ!$A$39:$A$782,$A211,СВЦЭМ!$B$39:$B$782,O$190)+'СЕТ СН'!$F$15</f>
        <v>161.65553023999999</v>
      </c>
      <c r="P211" s="36">
        <f>SUMIFS(СВЦЭМ!$F$39:$F$782,СВЦЭМ!$A$39:$A$782,$A211,СВЦЭМ!$B$39:$B$782,P$190)+'СЕТ СН'!$F$15</f>
        <v>163.08055331</v>
      </c>
      <c r="Q211" s="36">
        <f>SUMIFS(СВЦЭМ!$F$39:$F$782,СВЦЭМ!$A$39:$A$782,$A211,СВЦЭМ!$B$39:$B$782,Q$190)+'СЕТ СН'!$F$15</f>
        <v>156.42201797000001</v>
      </c>
      <c r="R211" s="36">
        <f>SUMIFS(СВЦЭМ!$F$39:$F$782,СВЦЭМ!$A$39:$A$782,$A211,СВЦЭМ!$B$39:$B$782,R$190)+'СЕТ СН'!$F$15</f>
        <v>142.07934342999999</v>
      </c>
      <c r="S211" s="36">
        <f>SUMIFS(СВЦЭМ!$F$39:$F$782,СВЦЭМ!$A$39:$A$782,$A211,СВЦЭМ!$B$39:$B$782,S$190)+'СЕТ СН'!$F$15</f>
        <v>131.66223452</v>
      </c>
      <c r="T211" s="36">
        <f>SUMIFS(СВЦЭМ!$F$39:$F$782,СВЦЭМ!$A$39:$A$782,$A211,СВЦЭМ!$B$39:$B$782,T$190)+'СЕТ СН'!$F$15</f>
        <v>123.95509638999999</v>
      </c>
      <c r="U211" s="36">
        <f>SUMIFS(СВЦЭМ!$F$39:$F$782,СВЦЭМ!$A$39:$A$782,$A211,СВЦЭМ!$B$39:$B$782,U$190)+'СЕТ СН'!$F$15</f>
        <v>128.19970061999999</v>
      </c>
      <c r="V211" s="36">
        <f>SUMIFS(СВЦЭМ!$F$39:$F$782,СВЦЭМ!$A$39:$A$782,$A211,СВЦЭМ!$B$39:$B$782,V$190)+'СЕТ СН'!$F$15</f>
        <v>141.44718233</v>
      </c>
      <c r="W211" s="36">
        <f>SUMIFS(СВЦЭМ!$F$39:$F$782,СВЦЭМ!$A$39:$A$782,$A211,СВЦЭМ!$B$39:$B$782,W$190)+'СЕТ СН'!$F$15</f>
        <v>144.28768138000001</v>
      </c>
      <c r="X211" s="36">
        <f>SUMIFS(СВЦЭМ!$F$39:$F$782,СВЦЭМ!$A$39:$A$782,$A211,СВЦЭМ!$B$39:$B$782,X$190)+'СЕТ СН'!$F$15</f>
        <v>146.78158778</v>
      </c>
      <c r="Y211" s="36">
        <f>SUMIFS(СВЦЭМ!$F$39:$F$782,СВЦЭМ!$A$39:$A$782,$A211,СВЦЭМ!$B$39:$B$782,Y$190)+'СЕТ СН'!$F$15</f>
        <v>149.42612514999999</v>
      </c>
    </row>
    <row r="212" spans="1:25" ht="15.75" x14ac:dyDescent="0.2">
      <c r="A212" s="35">
        <f t="shared" si="5"/>
        <v>44642</v>
      </c>
      <c r="B212" s="36">
        <f>SUMIFS(СВЦЭМ!$F$39:$F$782,СВЦЭМ!$A$39:$A$782,$A212,СВЦЭМ!$B$39:$B$782,B$190)+'СЕТ СН'!$F$15</f>
        <v>154.24936761000001</v>
      </c>
      <c r="C212" s="36">
        <f>SUMIFS(СВЦЭМ!$F$39:$F$782,СВЦЭМ!$A$39:$A$782,$A212,СВЦЭМ!$B$39:$B$782,C$190)+'СЕТ СН'!$F$15</f>
        <v>158.46050539999999</v>
      </c>
      <c r="D212" s="36">
        <f>SUMIFS(СВЦЭМ!$F$39:$F$782,СВЦЭМ!$A$39:$A$782,$A212,СВЦЭМ!$B$39:$B$782,D$190)+'СЕТ СН'!$F$15</f>
        <v>166.75459448000001</v>
      </c>
      <c r="E212" s="36">
        <f>SUMIFS(СВЦЭМ!$F$39:$F$782,СВЦЭМ!$A$39:$A$782,$A212,СВЦЭМ!$B$39:$B$782,E$190)+'СЕТ СН'!$F$15</f>
        <v>171.86630079</v>
      </c>
      <c r="F212" s="36">
        <f>SUMIFS(СВЦЭМ!$F$39:$F$782,СВЦЭМ!$A$39:$A$782,$A212,СВЦЭМ!$B$39:$B$782,F$190)+'СЕТ СН'!$F$15</f>
        <v>169.68289841000001</v>
      </c>
      <c r="G212" s="36">
        <f>SUMIFS(СВЦЭМ!$F$39:$F$782,СВЦЭМ!$A$39:$A$782,$A212,СВЦЭМ!$B$39:$B$782,G$190)+'СЕТ СН'!$F$15</f>
        <v>167.72555851000001</v>
      </c>
      <c r="H212" s="36">
        <f>SUMIFS(СВЦЭМ!$F$39:$F$782,СВЦЭМ!$A$39:$A$782,$A212,СВЦЭМ!$B$39:$B$782,H$190)+'СЕТ СН'!$F$15</f>
        <v>159.07014912</v>
      </c>
      <c r="I212" s="36">
        <f>SUMIFS(СВЦЭМ!$F$39:$F$782,СВЦЭМ!$A$39:$A$782,$A212,СВЦЭМ!$B$39:$B$782,I$190)+'СЕТ СН'!$F$15</f>
        <v>147.31373246000001</v>
      </c>
      <c r="J212" s="36">
        <f>SUMIFS(СВЦЭМ!$F$39:$F$782,СВЦЭМ!$A$39:$A$782,$A212,СВЦЭМ!$B$39:$B$782,J$190)+'СЕТ СН'!$F$15</f>
        <v>143.164885</v>
      </c>
      <c r="K212" s="36">
        <f>SUMIFS(СВЦЭМ!$F$39:$F$782,СВЦЭМ!$A$39:$A$782,$A212,СВЦЭМ!$B$39:$B$782,K$190)+'СЕТ СН'!$F$15</f>
        <v>144.52863323</v>
      </c>
      <c r="L212" s="36">
        <f>SUMIFS(СВЦЭМ!$F$39:$F$782,СВЦЭМ!$A$39:$A$782,$A212,СВЦЭМ!$B$39:$B$782,L$190)+'СЕТ СН'!$F$15</f>
        <v>144.37221880999999</v>
      </c>
      <c r="M212" s="36">
        <f>SUMIFS(СВЦЭМ!$F$39:$F$782,СВЦЭМ!$A$39:$A$782,$A212,СВЦЭМ!$B$39:$B$782,M$190)+'СЕТ СН'!$F$15</f>
        <v>153.37841859</v>
      </c>
      <c r="N212" s="36">
        <f>SUMIFS(СВЦЭМ!$F$39:$F$782,СВЦЭМ!$A$39:$A$782,$A212,СВЦЭМ!$B$39:$B$782,N$190)+'СЕТ СН'!$F$15</f>
        <v>162.03191222999999</v>
      </c>
      <c r="O212" s="36">
        <f>SUMIFS(СВЦЭМ!$F$39:$F$782,СВЦЭМ!$A$39:$A$782,$A212,СВЦЭМ!$B$39:$B$782,O$190)+'СЕТ СН'!$F$15</f>
        <v>170.26435412000001</v>
      </c>
      <c r="P212" s="36">
        <f>SUMIFS(СВЦЭМ!$F$39:$F$782,СВЦЭМ!$A$39:$A$782,$A212,СВЦЭМ!$B$39:$B$782,P$190)+'СЕТ СН'!$F$15</f>
        <v>170.39631349000001</v>
      </c>
      <c r="Q212" s="36">
        <f>SUMIFS(СВЦЭМ!$F$39:$F$782,СВЦЭМ!$A$39:$A$782,$A212,СВЦЭМ!$B$39:$B$782,Q$190)+'СЕТ СН'!$F$15</f>
        <v>165.81919151</v>
      </c>
      <c r="R212" s="36">
        <f>SUMIFS(СВЦЭМ!$F$39:$F$782,СВЦЭМ!$A$39:$A$782,$A212,СВЦЭМ!$B$39:$B$782,R$190)+'СЕТ СН'!$F$15</f>
        <v>150.86279440999999</v>
      </c>
      <c r="S212" s="36">
        <f>SUMIFS(СВЦЭМ!$F$39:$F$782,СВЦЭМ!$A$39:$A$782,$A212,СВЦЭМ!$B$39:$B$782,S$190)+'СЕТ СН'!$F$15</f>
        <v>138.75718007</v>
      </c>
      <c r="T212" s="36">
        <f>SUMIFS(СВЦЭМ!$F$39:$F$782,СВЦЭМ!$A$39:$A$782,$A212,СВЦЭМ!$B$39:$B$782,T$190)+'СЕТ СН'!$F$15</f>
        <v>130.29600477</v>
      </c>
      <c r="U212" s="36">
        <f>SUMIFS(СВЦЭМ!$F$39:$F$782,СВЦЭМ!$A$39:$A$782,$A212,СВЦЭМ!$B$39:$B$782,U$190)+'СЕТ СН'!$F$15</f>
        <v>133.92219377000001</v>
      </c>
      <c r="V212" s="36">
        <f>SUMIFS(СВЦЭМ!$F$39:$F$782,СВЦЭМ!$A$39:$A$782,$A212,СВЦЭМ!$B$39:$B$782,V$190)+'СЕТ СН'!$F$15</f>
        <v>147.97342158999999</v>
      </c>
      <c r="W212" s="36">
        <f>SUMIFS(СВЦЭМ!$F$39:$F$782,СВЦЭМ!$A$39:$A$782,$A212,СВЦЭМ!$B$39:$B$782,W$190)+'СЕТ СН'!$F$15</f>
        <v>149.68112156999999</v>
      </c>
      <c r="X212" s="36">
        <f>SUMIFS(СВЦЭМ!$F$39:$F$782,СВЦЭМ!$A$39:$A$782,$A212,СВЦЭМ!$B$39:$B$782,X$190)+'СЕТ СН'!$F$15</f>
        <v>151.45161992000001</v>
      </c>
      <c r="Y212" s="36">
        <f>SUMIFS(СВЦЭМ!$F$39:$F$782,СВЦЭМ!$A$39:$A$782,$A212,СВЦЭМ!$B$39:$B$782,Y$190)+'СЕТ СН'!$F$15</f>
        <v>152.42214296</v>
      </c>
    </row>
    <row r="213" spans="1:25" ht="15.75" x14ac:dyDescent="0.2">
      <c r="A213" s="35">
        <f t="shared" si="5"/>
        <v>44643</v>
      </c>
      <c r="B213" s="36">
        <f>SUMIFS(СВЦЭМ!$F$39:$F$782,СВЦЭМ!$A$39:$A$782,$A213,СВЦЭМ!$B$39:$B$782,B$190)+'СЕТ СН'!$F$15</f>
        <v>156.73608671</v>
      </c>
      <c r="C213" s="36">
        <f>SUMIFS(СВЦЭМ!$F$39:$F$782,СВЦЭМ!$A$39:$A$782,$A213,СВЦЭМ!$B$39:$B$782,C$190)+'СЕТ СН'!$F$15</f>
        <v>160.24845406</v>
      </c>
      <c r="D213" s="36">
        <f>SUMIFS(СВЦЭМ!$F$39:$F$782,СВЦЭМ!$A$39:$A$782,$A213,СВЦЭМ!$B$39:$B$782,D$190)+'СЕТ СН'!$F$15</f>
        <v>168.13264766</v>
      </c>
      <c r="E213" s="36">
        <f>SUMIFS(СВЦЭМ!$F$39:$F$782,СВЦЭМ!$A$39:$A$782,$A213,СВЦЭМ!$B$39:$B$782,E$190)+'СЕТ СН'!$F$15</f>
        <v>173.86821094000001</v>
      </c>
      <c r="F213" s="36">
        <f>SUMIFS(СВЦЭМ!$F$39:$F$782,СВЦЭМ!$A$39:$A$782,$A213,СВЦЭМ!$B$39:$B$782,F$190)+'СЕТ СН'!$F$15</f>
        <v>172.18699452000001</v>
      </c>
      <c r="G213" s="36">
        <f>SUMIFS(СВЦЭМ!$F$39:$F$782,СВЦЭМ!$A$39:$A$782,$A213,СВЦЭМ!$B$39:$B$782,G$190)+'СЕТ СН'!$F$15</f>
        <v>167.82383099</v>
      </c>
      <c r="H213" s="36">
        <f>SUMIFS(СВЦЭМ!$F$39:$F$782,СВЦЭМ!$A$39:$A$782,$A213,СВЦЭМ!$B$39:$B$782,H$190)+'СЕТ СН'!$F$15</f>
        <v>159.31131683999999</v>
      </c>
      <c r="I213" s="36">
        <f>SUMIFS(СВЦЭМ!$F$39:$F$782,СВЦЭМ!$A$39:$A$782,$A213,СВЦЭМ!$B$39:$B$782,I$190)+'СЕТ СН'!$F$15</f>
        <v>149.60914957</v>
      </c>
      <c r="J213" s="36">
        <f>SUMIFS(СВЦЭМ!$F$39:$F$782,СВЦЭМ!$A$39:$A$782,$A213,СВЦЭМ!$B$39:$B$782,J$190)+'СЕТ СН'!$F$15</f>
        <v>145.87424598000001</v>
      </c>
      <c r="K213" s="36">
        <f>SUMIFS(СВЦЭМ!$F$39:$F$782,СВЦЭМ!$A$39:$A$782,$A213,СВЦЭМ!$B$39:$B$782,K$190)+'СЕТ СН'!$F$15</f>
        <v>147.82840123</v>
      </c>
      <c r="L213" s="36">
        <f>SUMIFS(СВЦЭМ!$F$39:$F$782,СВЦЭМ!$A$39:$A$782,$A213,СВЦЭМ!$B$39:$B$782,L$190)+'СЕТ СН'!$F$15</f>
        <v>152.64991814999999</v>
      </c>
      <c r="M213" s="36">
        <f>SUMIFS(СВЦЭМ!$F$39:$F$782,СВЦЭМ!$A$39:$A$782,$A213,СВЦЭМ!$B$39:$B$782,M$190)+'СЕТ СН'!$F$15</f>
        <v>156.34869676</v>
      </c>
      <c r="N213" s="36">
        <f>SUMIFS(СВЦЭМ!$F$39:$F$782,СВЦЭМ!$A$39:$A$782,$A213,СВЦЭМ!$B$39:$B$782,N$190)+'СЕТ СН'!$F$15</f>
        <v>161.16939511000001</v>
      </c>
      <c r="O213" s="36">
        <f>SUMIFS(СВЦЭМ!$F$39:$F$782,СВЦЭМ!$A$39:$A$782,$A213,СВЦЭМ!$B$39:$B$782,O$190)+'СЕТ СН'!$F$15</f>
        <v>167.49022729000001</v>
      </c>
      <c r="P213" s="36">
        <f>SUMIFS(СВЦЭМ!$F$39:$F$782,СВЦЭМ!$A$39:$A$782,$A213,СВЦЭМ!$B$39:$B$782,P$190)+'СЕТ СН'!$F$15</f>
        <v>172.78829531</v>
      </c>
      <c r="Q213" s="36">
        <f>SUMIFS(СВЦЭМ!$F$39:$F$782,СВЦЭМ!$A$39:$A$782,$A213,СВЦЭМ!$B$39:$B$782,Q$190)+'СЕТ СН'!$F$15</f>
        <v>169.61319897999999</v>
      </c>
      <c r="R213" s="36">
        <f>SUMIFS(СВЦЭМ!$F$39:$F$782,СВЦЭМ!$A$39:$A$782,$A213,СВЦЭМ!$B$39:$B$782,R$190)+'СЕТ СН'!$F$15</f>
        <v>160.22855253</v>
      </c>
      <c r="S213" s="36">
        <f>SUMIFS(СВЦЭМ!$F$39:$F$782,СВЦЭМ!$A$39:$A$782,$A213,СВЦЭМ!$B$39:$B$782,S$190)+'СЕТ СН'!$F$15</f>
        <v>153.04315475999999</v>
      </c>
      <c r="T213" s="36">
        <f>SUMIFS(СВЦЭМ!$F$39:$F$782,СВЦЭМ!$A$39:$A$782,$A213,СВЦЭМ!$B$39:$B$782,T$190)+'СЕТ СН'!$F$15</f>
        <v>146.46235772</v>
      </c>
      <c r="U213" s="36">
        <f>SUMIFS(СВЦЭМ!$F$39:$F$782,СВЦЭМ!$A$39:$A$782,$A213,СВЦЭМ!$B$39:$B$782,U$190)+'СЕТ СН'!$F$15</f>
        <v>143.78229773999999</v>
      </c>
      <c r="V213" s="36">
        <f>SUMIFS(СВЦЭМ!$F$39:$F$782,СВЦЭМ!$A$39:$A$782,$A213,СВЦЭМ!$B$39:$B$782,V$190)+'СЕТ СН'!$F$15</f>
        <v>145.31920018</v>
      </c>
      <c r="W213" s="36">
        <f>SUMIFS(СВЦЭМ!$F$39:$F$782,СВЦЭМ!$A$39:$A$782,$A213,СВЦЭМ!$B$39:$B$782,W$190)+'СЕТ СН'!$F$15</f>
        <v>146.79283003</v>
      </c>
      <c r="X213" s="36">
        <f>SUMIFS(СВЦЭМ!$F$39:$F$782,СВЦЭМ!$A$39:$A$782,$A213,СВЦЭМ!$B$39:$B$782,X$190)+'СЕТ СН'!$F$15</f>
        <v>147.9234337</v>
      </c>
      <c r="Y213" s="36">
        <f>SUMIFS(СВЦЭМ!$F$39:$F$782,СВЦЭМ!$A$39:$A$782,$A213,СВЦЭМ!$B$39:$B$782,Y$190)+'СЕТ СН'!$F$15</f>
        <v>147.61155901000001</v>
      </c>
    </row>
    <row r="214" spans="1:25" ht="15.75" x14ac:dyDescent="0.2">
      <c r="A214" s="35">
        <f t="shared" si="5"/>
        <v>44644</v>
      </c>
      <c r="B214" s="36">
        <f>SUMIFS(СВЦЭМ!$F$39:$F$782,СВЦЭМ!$A$39:$A$782,$A214,СВЦЭМ!$B$39:$B$782,B$190)+'СЕТ СН'!$F$15</f>
        <v>157.67924905000001</v>
      </c>
      <c r="C214" s="36">
        <f>SUMIFS(СВЦЭМ!$F$39:$F$782,СВЦЭМ!$A$39:$A$782,$A214,СВЦЭМ!$B$39:$B$782,C$190)+'СЕТ СН'!$F$15</f>
        <v>162.78170145000001</v>
      </c>
      <c r="D214" s="36">
        <f>SUMIFS(СВЦЭМ!$F$39:$F$782,СВЦЭМ!$A$39:$A$782,$A214,СВЦЭМ!$B$39:$B$782,D$190)+'СЕТ СН'!$F$15</f>
        <v>170.96152096</v>
      </c>
      <c r="E214" s="36">
        <f>SUMIFS(СВЦЭМ!$F$39:$F$782,СВЦЭМ!$A$39:$A$782,$A214,СВЦЭМ!$B$39:$B$782,E$190)+'СЕТ СН'!$F$15</f>
        <v>174.11164421000001</v>
      </c>
      <c r="F214" s="36">
        <f>SUMIFS(СВЦЭМ!$F$39:$F$782,СВЦЭМ!$A$39:$A$782,$A214,СВЦЭМ!$B$39:$B$782,F$190)+'СЕТ СН'!$F$15</f>
        <v>173.0585562</v>
      </c>
      <c r="G214" s="36">
        <f>SUMIFS(СВЦЭМ!$F$39:$F$782,СВЦЭМ!$A$39:$A$782,$A214,СВЦЭМ!$B$39:$B$782,G$190)+'СЕТ СН'!$F$15</f>
        <v>170.20542402000001</v>
      </c>
      <c r="H214" s="36">
        <f>SUMIFS(СВЦЭМ!$F$39:$F$782,СВЦЭМ!$A$39:$A$782,$A214,СВЦЭМ!$B$39:$B$782,H$190)+'СЕТ СН'!$F$15</f>
        <v>160.44120067</v>
      </c>
      <c r="I214" s="36">
        <f>SUMIFS(СВЦЭМ!$F$39:$F$782,СВЦЭМ!$A$39:$A$782,$A214,СВЦЭМ!$B$39:$B$782,I$190)+'СЕТ СН'!$F$15</f>
        <v>148.45440421999999</v>
      </c>
      <c r="J214" s="36">
        <f>SUMIFS(СВЦЭМ!$F$39:$F$782,СВЦЭМ!$A$39:$A$782,$A214,СВЦЭМ!$B$39:$B$782,J$190)+'СЕТ СН'!$F$15</f>
        <v>146.17991835999999</v>
      </c>
      <c r="K214" s="36">
        <f>SUMIFS(СВЦЭМ!$F$39:$F$782,СВЦЭМ!$A$39:$A$782,$A214,СВЦЭМ!$B$39:$B$782,K$190)+'СЕТ СН'!$F$15</f>
        <v>147.32974394999999</v>
      </c>
      <c r="L214" s="36">
        <f>SUMIFS(СВЦЭМ!$F$39:$F$782,СВЦЭМ!$A$39:$A$782,$A214,СВЦЭМ!$B$39:$B$782,L$190)+'СЕТ СН'!$F$15</f>
        <v>149.83654586</v>
      </c>
      <c r="M214" s="36">
        <f>SUMIFS(СВЦЭМ!$F$39:$F$782,СВЦЭМ!$A$39:$A$782,$A214,СВЦЭМ!$B$39:$B$782,M$190)+'СЕТ СН'!$F$15</f>
        <v>158.34500679999999</v>
      </c>
      <c r="N214" s="36">
        <f>SUMIFS(СВЦЭМ!$F$39:$F$782,СВЦЭМ!$A$39:$A$782,$A214,СВЦЭМ!$B$39:$B$782,N$190)+'СЕТ СН'!$F$15</f>
        <v>166.28553783999999</v>
      </c>
      <c r="O214" s="36">
        <f>SUMIFS(СВЦЭМ!$F$39:$F$782,СВЦЭМ!$A$39:$A$782,$A214,СВЦЭМ!$B$39:$B$782,O$190)+'СЕТ СН'!$F$15</f>
        <v>172.28850495</v>
      </c>
      <c r="P214" s="36">
        <f>SUMIFS(СВЦЭМ!$F$39:$F$782,СВЦЭМ!$A$39:$A$782,$A214,СВЦЭМ!$B$39:$B$782,P$190)+'СЕТ СН'!$F$15</f>
        <v>174.13172162999999</v>
      </c>
      <c r="Q214" s="36">
        <f>SUMIFS(СВЦЭМ!$F$39:$F$782,СВЦЭМ!$A$39:$A$782,$A214,СВЦЭМ!$B$39:$B$782,Q$190)+'СЕТ СН'!$F$15</f>
        <v>170.63314582000001</v>
      </c>
      <c r="R214" s="36">
        <f>SUMIFS(СВЦЭМ!$F$39:$F$782,СВЦЭМ!$A$39:$A$782,$A214,СВЦЭМ!$B$39:$B$782,R$190)+'СЕТ СН'!$F$15</f>
        <v>160.0954016</v>
      </c>
      <c r="S214" s="36">
        <f>SUMIFS(СВЦЭМ!$F$39:$F$782,СВЦЭМ!$A$39:$A$782,$A214,СВЦЭМ!$B$39:$B$782,S$190)+'СЕТ СН'!$F$15</f>
        <v>155.75992202</v>
      </c>
      <c r="T214" s="36">
        <f>SUMIFS(СВЦЭМ!$F$39:$F$782,СВЦЭМ!$A$39:$A$782,$A214,СВЦЭМ!$B$39:$B$782,T$190)+'СЕТ СН'!$F$15</f>
        <v>148.88028489000001</v>
      </c>
      <c r="U214" s="36">
        <f>SUMIFS(СВЦЭМ!$F$39:$F$782,СВЦЭМ!$A$39:$A$782,$A214,СВЦЭМ!$B$39:$B$782,U$190)+'СЕТ СН'!$F$15</f>
        <v>146.21326457999999</v>
      </c>
      <c r="V214" s="36">
        <f>SUMIFS(СВЦЭМ!$F$39:$F$782,СВЦЭМ!$A$39:$A$782,$A214,СВЦЭМ!$B$39:$B$782,V$190)+'СЕТ СН'!$F$15</f>
        <v>141.99503458000001</v>
      </c>
      <c r="W214" s="36">
        <f>SUMIFS(СВЦЭМ!$F$39:$F$782,СВЦЭМ!$A$39:$A$782,$A214,СВЦЭМ!$B$39:$B$782,W$190)+'СЕТ СН'!$F$15</f>
        <v>145.46756385</v>
      </c>
      <c r="X214" s="36">
        <f>SUMIFS(СВЦЭМ!$F$39:$F$782,СВЦЭМ!$A$39:$A$782,$A214,СВЦЭМ!$B$39:$B$782,X$190)+'СЕТ СН'!$F$15</f>
        <v>133.87342386</v>
      </c>
      <c r="Y214" s="36">
        <f>SUMIFS(СВЦЭМ!$F$39:$F$782,СВЦЭМ!$A$39:$A$782,$A214,СВЦЭМ!$B$39:$B$782,Y$190)+'СЕТ СН'!$F$15</f>
        <v>127.6222624</v>
      </c>
    </row>
    <row r="215" spans="1:25" ht="15.75" x14ac:dyDescent="0.2">
      <c r="A215" s="35">
        <f t="shared" si="5"/>
        <v>44645</v>
      </c>
      <c r="B215" s="36">
        <f>SUMIFS(СВЦЭМ!$F$39:$F$782,СВЦЭМ!$A$39:$A$782,$A215,СВЦЭМ!$B$39:$B$782,B$190)+'СЕТ СН'!$F$15</f>
        <v>135.72911575000001</v>
      </c>
      <c r="C215" s="36">
        <f>SUMIFS(СВЦЭМ!$F$39:$F$782,СВЦЭМ!$A$39:$A$782,$A215,СВЦЭМ!$B$39:$B$782,C$190)+'СЕТ СН'!$F$15</f>
        <v>146.35927275</v>
      </c>
      <c r="D215" s="36">
        <f>SUMIFS(СВЦЭМ!$F$39:$F$782,СВЦЭМ!$A$39:$A$782,$A215,СВЦЭМ!$B$39:$B$782,D$190)+'СЕТ СН'!$F$15</f>
        <v>163.13722989999999</v>
      </c>
      <c r="E215" s="36">
        <f>SUMIFS(СВЦЭМ!$F$39:$F$782,СВЦЭМ!$A$39:$A$782,$A215,СВЦЭМ!$B$39:$B$782,E$190)+'СЕТ СН'!$F$15</f>
        <v>170.53968839000001</v>
      </c>
      <c r="F215" s="36">
        <f>SUMIFS(СВЦЭМ!$F$39:$F$782,СВЦЭМ!$A$39:$A$782,$A215,СВЦЭМ!$B$39:$B$782,F$190)+'СЕТ СН'!$F$15</f>
        <v>172.72478805</v>
      </c>
      <c r="G215" s="36">
        <f>SUMIFS(СВЦЭМ!$F$39:$F$782,СВЦЭМ!$A$39:$A$782,$A215,СВЦЭМ!$B$39:$B$782,G$190)+'СЕТ СН'!$F$15</f>
        <v>171.27204853000001</v>
      </c>
      <c r="H215" s="36">
        <f>SUMIFS(СВЦЭМ!$F$39:$F$782,СВЦЭМ!$A$39:$A$782,$A215,СВЦЭМ!$B$39:$B$782,H$190)+'СЕТ СН'!$F$15</f>
        <v>159.72190572</v>
      </c>
      <c r="I215" s="36">
        <f>SUMIFS(СВЦЭМ!$F$39:$F$782,СВЦЭМ!$A$39:$A$782,$A215,СВЦЭМ!$B$39:$B$782,I$190)+'СЕТ СН'!$F$15</f>
        <v>141.74807541999999</v>
      </c>
      <c r="J215" s="36">
        <f>SUMIFS(СВЦЭМ!$F$39:$F$782,СВЦЭМ!$A$39:$A$782,$A215,СВЦЭМ!$B$39:$B$782,J$190)+'СЕТ СН'!$F$15</f>
        <v>130.08291614999999</v>
      </c>
      <c r="K215" s="36">
        <f>SUMIFS(СВЦЭМ!$F$39:$F$782,СВЦЭМ!$A$39:$A$782,$A215,СВЦЭМ!$B$39:$B$782,K$190)+'СЕТ СН'!$F$15</f>
        <v>129.33249087999999</v>
      </c>
      <c r="L215" s="36">
        <f>SUMIFS(СВЦЭМ!$F$39:$F$782,СВЦЭМ!$A$39:$A$782,$A215,СВЦЭМ!$B$39:$B$782,L$190)+'СЕТ СН'!$F$15</f>
        <v>131.03055735000001</v>
      </c>
      <c r="M215" s="36">
        <f>SUMIFS(СВЦЭМ!$F$39:$F$782,СВЦЭМ!$A$39:$A$782,$A215,СВЦЭМ!$B$39:$B$782,M$190)+'СЕТ СН'!$F$15</f>
        <v>140.40302438000001</v>
      </c>
      <c r="N215" s="36">
        <f>SUMIFS(СВЦЭМ!$F$39:$F$782,СВЦЭМ!$A$39:$A$782,$A215,СВЦЭМ!$B$39:$B$782,N$190)+'СЕТ СН'!$F$15</f>
        <v>149.23393758</v>
      </c>
      <c r="O215" s="36">
        <f>SUMIFS(СВЦЭМ!$F$39:$F$782,СВЦЭМ!$A$39:$A$782,$A215,СВЦЭМ!$B$39:$B$782,O$190)+'СЕТ СН'!$F$15</f>
        <v>156.19907572</v>
      </c>
      <c r="P215" s="36">
        <f>SUMIFS(СВЦЭМ!$F$39:$F$782,СВЦЭМ!$A$39:$A$782,$A215,СВЦЭМ!$B$39:$B$782,P$190)+'СЕТ СН'!$F$15</f>
        <v>160.89083711000001</v>
      </c>
      <c r="Q215" s="36">
        <f>SUMIFS(СВЦЭМ!$F$39:$F$782,СВЦЭМ!$A$39:$A$782,$A215,СВЦЭМ!$B$39:$B$782,Q$190)+'СЕТ СН'!$F$15</f>
        <v>157.26200222</v>
      </c>
      <c r="R215" s="36">
        <f>SUMIFS(СВЦЭМ!$F$39:$F$782,СВЦЭМ!$A$39:$A$782,$A215,СВЦЭМ!$B$39:$B$782,R$190)+'СЕТ СН'!$F$15</f>
        <v>152.36301347</v>
      </c>
      <c r="S215" s="36">
        <f>SUMIFS(СВЦЭМ!$F$39:$F$782,СВЦЭМ!$A$39:$A$782,$A215,СВЦЭМ!$B$39:$B$782,S$190)+'СЕТ СН'!$F$15</f>
        <v>147.41827857999999</v>
      </c>
      <c r="T215" s="36">
        <f>SUMIFS(СВЦЭМ!$F$39:$F$782,СВЦЭМ!$A$39:$A$782,$A215,СВЦЭМ!$B$39:$B$782,T$190)+'СЕТ СН'!$F$15</f>
        <v>141.11289830000001</v>
      </c>
      <c r="U215" s="36">
        <f>SUMIFS(СВЦЭМ!$F$39:$F$782,СВЦЭМ!$A$39:$A$782,$A215,СВЦЭМ!$B$39:$B$782,U$190)+'СЕТ СН'!$F$15</f>
        <v>141.63265375</v>
      </c>
      <c r="V215" s="36">
        <f>SUMIFS(СВЦЭМ!$F$39:$F$782,СВЦЭМ!$A$39:$A$782,$A215,СВЦЭМ!$B$39:$B$782,V$190)+'СЕТ СН'!$F$15</f>
        <v>145.45096199</v>
      </c>
      <c r="W215" s="36">
        <f>SUMIFS(СВЦЭМ!$F$39:$F$782,СВЦЭМ!$A$39:$A$782,$A215,СВЦЭМ!$B$39:$B$782,W$190)+'СЕТ СН'!$F$15</f>
        <v>149.45974511</v>
      </c>
      <c r="X215" s="36">
        <f>SUMIFS(СВЦЭМ!$F$39:$F$782,СВЦЭМ!$A$39:$A$782,$A215,СВЦЭМ!$B$39:$B$782,X$190)+'СЕТ СН'!$F$15</f>
        <v>153.89864438000001</v>
      </c>
      <c r="Y215" s="36">
        <f>SUMIFS(СВЦЭМ!$F$39:$F$782,СВЦЭМ!$A$39:$A$782,$A215,СВЦЭМ!$B$39:$B$782,Y$190)+'СЕТ СН'!$F$15</f>
        <v>155.19643142999999</v>
      </c>
    </row>
    <row r="216" spans="1:25" ht="15.75" x14ac:dyDescent="0.2">
      <c r="A216" s="35">
        <f t="shared" si="5"/>
        <v>44646</v>
      </c>
      <c r="B216" s="36">
        <f>SUMIFS(СВЦЭМ!$F$39:$F$782,СВЦЭМ!$A$39:$A$782,$A216,СВЦЭМ!$B$39:$B$782,B$190)+'СЕТ СН'!$F$15</f>
        <v>160.87007763</v>
      </c>
      <c r="C216" s="36">
        <f>SUMIFS(СВЦЭМ!$F$39:$F$782,СВЦЭМ!$A$39:$A$782,$A216,СВЦЭМ!$B$39:$B$782,C$190)+'СЕТ СН'!$F$15</f>
        <v>157.59140213000001</v>
      </c>
      <c r="D216" s="36">
        <f>SUMIFS(СВЦЭМ!$F$39:$F$782,СВЦЭМ!$A$39:$A$782,$A216,СВЦЭМ!$B$39:$B$782,D$190)+'СЕТ СН'!$F$15</f>
        <v>166.76639377999999</v>
      </c>
      <c r="E216" s="36">
        <f>SUMIFS(СВЦЭМ!$F$39:$F$782,СВЦЭМ!$A$39:$A$782,$A216,СВЦЭМ!$B$39:$B$782,E$190)+'СЕТ СН'!$F$15</f>
        <v>171.4389022</v>
      </c>
      <c r="F216" s="36">
        <f>SUMIFS(СВЦЭМ!$F$39:$F$782,СВЦЭМ!$A$39:$A$782,$A216,СВЦЭМ!$B$39:$B$782,F$190)+'СЕТ СН'!$F$15</f>
        <v>169.17735425999999</v>
      </c>
      <c r="G216" s="36">
        <f>SUMIFS(СВЦЭМ!$F$39:$F$782,СВЦЭМ!$A$39:$A$782,$A216,СВЦЭМ!$B$39:$B$782,G$190)+'СЕТ СН'!$F$15</f>
        <v>167.99540205</v>
      </c>
      <c r="H216" s="36">
        <f>SUMIFS(СВЦЭМ!$F$39:$F$782,СВЦЭМ!$A$39:$A$782,$A216,СВЦЭМ!$B$39:$B$782,H$190)+'СЕТ СН'!$F$15</f>
        <v>163.49903696999999</v>
      </c>
      <c r="I216" s="36">
        <f>SUMIFS(СВЦЭМ!$F$39:$F$782,СВЦЭМ!$A$39:$A$782,$A216,СВЦЭМ!$B$39:$B$782,I$190)+'СЕТ СН'!$F$15</f>
        <v>151.37573868000001</v>
      </c>
      <c r="J216" s="36">
        <f>SUMIFS(СВЦЭМ!$F$39:$F$782,СВЦЭМ!$A$39:$A$782,$A216,СВЦЭМ!$B$39:$B$782,J$190)+'СЕТ СН'!$F$15</f>
        <v>141.88578984</v>
      </c>
      <c r="K216" s="36">
        <f>SUMIFS(СВЦЭМ!$F$39:$F$782,СВЦЭМ!$A$39:$A$782,$A216,СВЦЭМ!$B$39:$B$782,K$190)+'СЕТ СН'!$F$15</f>
        <v>140.91821969</v>
      </c>
      <c r="L216" s="36">
        <f>SUMIFS(СВЦЭМ!$F$39:$F$782,СВЦЭМ!$A$39:$A$782,$A216,СВЦЭМ!$B$39:$B$782,L$190)+'СЕТ СН'!$F$15</f>
        <v>143.24118329999999</v>
      </c>
      <c r="M216" s="36">
        <f>SUMIFS(СВЦЭМ!$F$39:$F$782,СВЦЭМ!$A$39:$A$782,$A216,СВЦЭМ!$B$39:$B$782,M$190)+'СЕТ СН'!$F$15</f>
        <v>149.00734688</v>
      </c>
      <c r="N216" s="36">
        <f>SUMIFS(СВЦЭМ!$F$39:$F$782,СВЦЭМ!$A$39:$A$782,$A216,СВЦЭМ!$B$39:$B$782,N$190)+'СЕТ СН'!$F$15</f>
        <v>152.26213777000001</v>
      </c>
      <c r="O216" s="36">
        <f>SUMIFS(СВЦЭМ!$F$39:$F$782,СВЦЭМ!$A$39:$A$782,$A216,СВЦЭМ!$B$39:$B$782,O$190)+'СЕТ СН'!$F$15</f>
        <v>157.89393609000001</v>
      </c>
      <c r="P216" s="36">
        <f>SUMIFS(СВЦЭМ!$F$39:$F$782,СВЦЭМ!$A$39:$A$782,$A216,СВЦЭМ!$B$39:$B$782,P$190)+'СЕТ СН'!$F$15</f>
        <v>163.34880763000001</v>
      </c>
      <c r="Q216" s="36">
        <f>SUMIFS(СВЦЭМ!$F$39:$F$782,СВЦЭМ!$A$39:$A$782,$A216,СВЦЭМ!$B$39:$B$782,Q$190)+'СЕТ СН'!$F$15</f>
        <v>156.36332052</v>
      </c>
      <c r="R216" s="36">
        <f>SUMIFS(СВЦЭМ!$F$39:$F$782,СВЦЭМ!$A$39:$A$782,$A216,СВЦЭМ!$B$39:$B$782,R$190)+'СЕТ СН'!$F$15</f>
        <v>145.10180657999999</v>
      </c>
      <c r="S216" s="36">
        <f>SUMIFS(СВЦЭМ!$F$39:$F$782,СВЦЭМ!$A$39:$A$782,$A216,СВЦЭМ!$B$39:$B$782,S$190)+'СЕТ СН'!$F$15</f>
        <v>133.40000599000001</v>
      </c>
      <c r="T216" s="36">
        <f>SUMIFS(СВЦЭМ!$F$39:$F$782,СВЦЭМ!$A$39:$A$782,$A216,СВЦЭМ!$B$39:$B$782,T$190)+'СЕТ СН'!$F$15</f>
        <v>120.74202553000001</v>
      </c>
      <c r="U216" s="36">
        <f>SUMIFS(СВЦЭМ!$F$39:$F$782,СВЦЭМ!$A$39:$A$782,$A216,СВЦЭМ!$B$39:$B$782,U$190)+'СЕТ СН'!$F$15</f>
        <v>122.94299398</v>
      </c>
      <c r="V216" s="36">
        <f>SUMIFS(СВЦЭМ!$F$39:$F$782,СВЦЭМ!$A$39:$A$782,$A216,СВЦЭМ!$B$39:$B$782,V$190)+'СЕТ СН'!$F$15</f>
        <v>131.02385591000001</v>
      </c>
      <c r="W216" s="36">
        <f>SUMIFS(СВЦЭМ!$F$39:$F$782,СВЦЭМ!$A$39:$A$782,$A216,СВЦЭМ!$B$39:$B$782,W$190)+'СЕТ СН'!$F$15</f>
        <v>144.71958155999999</v>
      </c>
      <c r="X216" s="36">
        <f>SUMIFS(СВЦЭМ!$F$39:$F$782,СВЦЭМ!$A$39:$A$782,$A216,СВЦЭМ!$B$39:$B$782,X$190)+'СЕТ СН'!$F$15</f>
        <v>146.28173457</v>
      </c>
      <c r="Y216" s="36">
        <f>SUMIFS(СВЦЭМ!$F$39:$F$782,СВЦЭМ!$A$39:$A$782,$A216,СВЦЭМ!$B$39:$B$782,Y$190)+'СЕТ СН'!$F$15</f>
        <v>149.13958937999999</v>
      </c>
    </row>
    <row r="217" spans="1:25" ht="15.75" x14ac:dyDescent="0.2">
      <c r="A217" s="35">
        <f t="shared" si="5"/>
        <v>44647</v>
      </c>
      <c r="B217" s="36">
        <f>SUMIFS(СВЦЭМ!$F$39:$F$782,СВЦЭМ!$A$39:$A$782,$A217,СВЦЭМ!$B$39:$B$782,B$190)+'СЕТ СН'!$F$15</f>
        <v>156.68006464999999</v>
      </c>
      <c r="C217" s="36">
        <f>SUMIFS(СВЦЭМ!$F$39:$F$782,СВЦЭМ!$A$39:$A$782,$A217,СВЦЭМ!$B$39:$B$782,C$190)+'СЕТ СН'!$F$15</f>
        <v>160.29550293</v>
      </c>
      <c r="D217" s="36">
        <f>SUMIFS(СВЦЭМ!$F$39:$F$782,СВЦЭМ!$A$39:$A$782,$A217,СВЦЭМ!$B$39:$B$782,D$190)+'СЕТ СН'!$F$15</f>
        <v>168.69473952000001</v>
      </c>
      <c r="E217" s="36">
        <f>SUMIFS(СВЦЭМ!$F$39:$F$782,СВЦЭМ!$A$39:$A$782,$A217,СВЦЭМ!$B$39:$B$782,E$190)+'СЕТ СН'!$F$15</f>
        <v>173.29709371999999</v>
      </c>
      <c r="F217" s="36">
        <f>SUMIFS(СВЦЭМ!$F$39:$F$782,СВЦЭМ!$A$39:$A$782,$A217,СВЦЭМ!$B$39:$B$782,F$190)+'СЕТ СН'!$F$15</f>
        <v>172.93008888</v>
      </c>
      <c r="G217" s="36">
        <f>SUMIFS(СВЦЭМ!$F$39:$F$782,СВЦЭМ!$A$39:$A$782,$A217,СВЦЭМ!$B$39:$B$782,G$190)+'СЕТ СН'!$F$15</f>
        <v>172.08400732000001</v>
      </c>
      <c r="H217" s="36">
        <f>SUMIFS(СВЦЭМ!$F$39:$F$782,СВЦЭМ!$A$39:$A$782,$A217,СВЦЭМ!$B$39:$B$782,H$190)+'СЕТ СН'!$F$15</f>
        <v>164.92172194</v>
      </c>
      <c r="I217" s="36">
        <f>SUMIFS(СВЦЭМ!$F$39:$F$782,СВЦЭМ!$A$39:$A$782,$A217,СВЦЭМ!$B$39:$B$782,I$190)+'СЕТ СН'!$F$15</f>
        <v>146.49989117999999</v>
      </c>
      <c r="J217" s="36">
        <f>SUMIFS(СВЦЭМ!$F$39:$F$782,СВЦЭМ!$A$39:$A$782,$A217,СВЦЭМ!$B$39:$B$782,J$190)+'СЕТ СН'!$F$15</f>
        <v>132.10055449999999</v>
      </c>
      <c r="K217" s="36">
        <f>SUMIFS(СВЦЭМ!$F$39:$F$782,СВЦЭМ!$A$39:$A$782,$A217,СВЦЭМ!$B$39:$B$782,K$190)+'СЕТ СН'!$F$15</f>
        <v>126.81242431</v>
      </c>
      <c r="L217" s="36">
        <f>SUMIFS(СВЦЭМ!$F$39:$F$782,СВЦЭМ!$A$39:$A$782,$A217,СВЦЭМ!$B$39:$B$782,L$190)+'СЕТ СН'!$F$15</f>
        <v>125.42275547</v>
      </c>
      <c r="M217" s="36">
        <f>SUMIFS(СВЦЭМ!$F$39:$F$782,СВЦЭМ!$A$39:$A$782,$A217,СВЦЭМ!$B$39:$B$782,M$190)+'СЕТ СН'!$F$15</f>
        <v>138.26226684</v>
      </c>
      <c r="N217" s="36">
        <f>SUMIFS(СВЦЭМ!$F$39:$F$782,СВЦЭМ!$A$39:$A$782,$A217,СВЦЭМ!$B$39:$B$782,N$190)+'СЕТ СН'!$F$15</f>
        <v>149.52642109000001</v>
      </c>
      <c r="O217" s="36">
        <f>SUMIFS(СВЦЭМ!$F$39:$F$782,СВЦЭМ!$A$39:$A$782,$A217,СВЦЭМ!$B$39:$B$782,O$190)+'СЕТ СН'!$F$15</f>
        <v>157.93389031000001</v>
      </c>
      <c r="P217" s="36">
        <f>SUMIFS(СВЦЭМ!$F$39:$F$782,СВЦЭМ!$A$39:$A$782,$A217,СВЦЭМ!$B$39:$B$782,P$190)+'СЕТ СН'!$F$15</f>
        <v>163.22677340999999</v>
      </c>
      <c r="Q217" s="36">
        <f>SUMIFS(СВЦЭМ!$F$39:$F$782,СВЦЭМ!$A$39:$A$782,$A217,СВЦЭМ!$B$39:$B$782,Q$190)+'СЕТ СН'!$F$15</f>
        <v>158.02210092000001</v>
      </c>
      <c r="R217" s="36">
        <f>SUMIFS(СВЦЭМ!$F$39:$F$782,СВЦЭМ!$A$39:$A$782,$A217,СВЦЭМ!$B$39:$B$782,R$190)+'СЕТ СН'!$F$15</f>
        <v>144.80162805000001</v>
      </c>
      <c r="S217" s="36">
        <f>SUMIFS(СВЦЭМ!$F$39:$F$782,СВЦЭМ!$A$39:$A$782,$A217,СВЦЭМ!$B$39:$B$782,S$190)+'СЕТ СН'!$F$15</f>
        <v>132.10112586</v>
      </c>
      <c r="T217" s="36">
        <f>SUMIFS(СВЦЭМ!$F$39:$F$782,СВЦЭМ!$A$39:$A$782,$A217,СВЦЭМ!$B$39:$B$782,T$190)+'СЕТ СН'!$F$15</f>
        <v>120.16527772000001</v>
      </c>
      <c r="U217" s="36">
        <f>SUMIFS(СВЦЭМ!$F$39:$F$782,СВЦЭМ!$A$39:$A$782,$A217,СВЦЭМ!$B$39:$B$782,U$190)+'СЕТ СН'!$F$15</f>
        <v>122.36478083999999</v>
      </c>
      <c r="V217" s="36">
        <f>SUMIFS(СВЦЭМ!$F$39:$F$782,СВЦЭМ!$A$39:$A$782,$A217,СВЦЭМ!$B$39:$B$782,V$190)+'СЕТ СН'!$F$15</f>
        <v>131.15812513</v>
      </c>
      <c r="W217" s="36">
        <f>SUMIFS(СВЦЭМ!$F$39:$F$782,СВЦЭМ!$A$39:$A$782,$A217,СВЦЭМ!$B$39:$B$782,W$190)+'СЕТ СН'!$F$15</f>
        <v>142.73497011000001</v>
      </c>
      <c r="X217" s="36">
        <f>SUMIFS(СВЦЭМ!$F$39:$F$782,СВЦЭМ!$A$39:$A$782,$A217,СВЦЭМ!$B$39:$B$782,X$190)+'СЕТ СН'!$F$15</f>
        <v>147.04599923999999</v>
      </c>
      <c r="Y217" s="36">
        <f>SUMIFS(СВЦЭМ!$F$39:$F$782,СВЦЭМ!$A$39:$A$782,$A217,СВЦЭМ!$B$39:$B$782,Y$190)+'СЕТ СН'!$F$15</f>
        <v>152.39154551999999</v>
      </c>
    </row>
    <row r="218" spans="1:25" ht="15.75" x14ac:dyDescent="0.2">
      <c r="A218" s="35">
        <f t="shared" si="5"/>
        <v>44648</v>
      </c>
      <c r="B218" s="36">
        <f>SUMIFS(СВЦЭМ!$F$39:$F$782,СВЦЭМ!$A$39:$A$782,$A218,СВЦЭМ!$B$39:$B$782,B$190)+'СЕТ СН'!$F$15</f>
        <v>153.83134476000001</v>
      </c>
      <c r="C218" s="36">
        <f>SUMIFS(СВЦЭМ!$F$39:$F$782,СВЦЭМ!$A$39:$A$782,$A218,СВЦЭМ!$B$39:$B$782,C$190)+'СЕТ СН'!$F$15</f>
        <v>158.09259987999999</v>
      </c>
      <c r="D218" s="36">
        <f>SUMIFS(СВЦЭМ!$F$39:$F$782,СВЦЭМ!$A$39:$A$782,$A218,СВЦЭМ!$B$39:$B$782,D$190)+'СЕТ СН'!$F$15</f>
        <v>166.39524925000001</v>
      </c>
      <c r="E218" s="36">
        <f>SUMIFS(СВЦЭМ!$F$39:$F$782,СВЦЭМ!$A$39:$A$782,$A218,СВЦЭМ!$B$39:$B$782,E$190)+'СЕТ СН'!$F$15</f>
        <v>171.06336494999999</v>
      </c>
      <c r="F218" s="36">
        <f>SUMIFS(СВЦЭМ!$F$39:$F$782,СВЦЭМ!$A$39:$A$782,$A218,СВЦЭМ!$B$39:$B$782,F$190)+'СЕТ СН'!$F$15</f>
        <v>168.85377467999999</v>
      </c>
      <c r="G218" s="36">
        <f>SUMIFS(СВЦЭМ!$F$39:$F$782,СВЦЭМ!$A$39:$A$782,$A218,СВЦЭМ!$B$39:$B$782,G$190)+'СЕТ СН'!$F$15</f>
        <v>164.85414965999999</v>
      </c>
      <c r="H218" s="36">
        <f>SUMIFS(СВЦЭМ!$F$39:$F$782,СВЦЭМ!$A$39:$A$782,$A218,СВЦЭМ!$B$39:$B$782,H$190)+'СЕТ СН'!$F$15</f>
        <v>160.35675413999999</v>
      </c>
      <c r="I218" s="36">
        <f>SUMIFS(СВЦЭМ!$F$39:$F$782,СВЦЭМ!$A$39:$A$782,$A218,СВЦЭМ!$B$39:$B$782,I$190)+'СЕТ СН'!$F$15</f>
        <v>143.57452893000001</v>
      </c>
      <c r="J218" s="36">
        <f>SUMIFS(СВЦЭМ!$F$39:$F$782,СВЦЭМ!$A$39:$A$782,$A218,СВЦЭМ!$B$39:$B$782,J$190)+'СЕТ СН'!$F$15</f>
        <v>131.04722221</v>
      </c>
      <c r="K218" s="36">
        <f>SUMIFS(СВЦЭМ!$F$39:$F$782,СВЦЭМ!$A$39:$A$782,$A218,СВЦЭМ!$B$39:$B$782,K$190)+'СЕТ СН'!$F$15</f>
        <v>130.09581177999999</v>
      </c>
      <c r="L218" s="36">
        <f>SUMIFS(СВЦЭМ!$F$39:$F$782,СВЦЭМ!$A$39:$A$782,$A218,СВЦЭМ!$B$39:$B$782,L$190)+'СЕТ СН'!$F$15</f>
        <v>134.42879142999999</v>
      </c>
      <c r="M218" s="36">
        <f>SUMIFS(СВЦЭМ!$F$39:$F$782,СВЦЭМ!$A$39:$A$782,$A218,СВЦЭМ!$B$39:$B$782,M$190)+'СЕТ СН'!$F$15</f>
        <v>146.13774283999999</v>
      </c>
      <c r="N218" s="36">
        <f>SUMIFS(СВЦЭМ!$F$39:$F$782,СВЦЭМ!$A$39:$A$782,$A218,СВЦЭМ!$B$39:$B$782,N$190)+'СЕТ СН'!$F$15</f>
        <v>156.18366204</v>
      </c>
      <c r="O218" s="36">
        <f>SUMIFS(СВЦЭМ!$F$39:$F$782,СВЦЭМ!$A$39:$A$782,$A218,СВЦЭМ!$B$39:$B$782,O$190)+'СЕТ СН'!$F$15</f>
        <v>162.09830113000001</v>
      </c>
      <c r="P218" s="36">
        <f>SUMIFS(СВЦЭМ!$F$39:$F$782,СВЦЭМ!$A$39:$A$782,$A218,СВЦЭМ!$B$39:$B$782,P$190)+'СЕТ СН'!$F$15</f>
        <v>166.08783407000001</v>
      </c>
      <c r="Q218" s="36">
        <f>SUMIFS(СВЦЭМ!$F$39:$F$782,СВЦЭМ!$A$39:$A$782,$A218,СВЦЭМ!$B$39:$B$782,Q$190)+'СЕТ СН'!$F$15</f>
        <v>162.48862407999999</v>
      </c>
      <c r="R218" s="36">
        <f>SUMIFS(СВЦЭМ!$F$39:$F$782,СВЦЭМ!$A$39:$A$782,$A218,СВЦЭМ!$B$39:$B$782,R$190)+'СЕТ СН'!$F$15</f>
        <v>148.76034813000001</v>
      </c>
      <c r="S218" s="36">
        <f>SUMIFS(СВЦЭМ!$F$39:$F$782,СВЦЭМ!$A$39:$A$782,$A218,СВЦЭМ!$B$39:$B$782,S$190)+'СЕТ СН'!$F$15</f>
        <v>136.88592675999999</v>
      </c>
      <c r="T218" s="36">
        <f>SUMIFS(СВЦЭМ!$F$39:$F$782,СВЦЭМ!$A$39:$A$782,$A218,СВЦЭМ!$B$39:$B$782,T$190)+'СЕТ СН'!$F$15</f>
        <v>122.07937923999999</v>
      </c>
      <c r="U218" s="36">
        <f>SUMIFS(СВЦЭМ!$F$39:$F$782,СВЦЭМ!$A$39:$A$782,$A218,СВЦЭМ!$B$39:$B$782,U$190)+'СЕТ СН'!$F$15</f>
        <v>121.23116989</v>
      </c>
      <c r="V218" s="36">
        <f>SUMIFS(СВЦЭМ!$F$39:$F$782,СВЦЭМ!$A$39:$A$782,$A218,СВЦЭМ!$B$39:$B$782,V$190)+'СЕТ СН'!$F$15</f>
        <v>122.14071658</v>
      </c>
      <c r="W218" s="36">
        <f>SUMIFS(СВЦЭМ!$F$39:$F$782,СВЦЭМ!$A$39:$A$782,$A218,СВЦЭМ!$B$39:$B$782,W$190)+'СЕТ СН'!$F$15</f>
        <v>119.14130098</v>
      </c>
      <c r="X218" s="36">
        <f>SUMIFS(СВЦЭМ!$F$39:$F$782,СВЦЭМ!$A$39:$A$782,$A218,СВЦЭМ!$B$39:$B$782,X$190)+'СЕТ СН'!$F$15</f>
        <v>118.03254312</v>
      </c>
      <c r="Y218" s="36">
        <f>SUMIFS(СВЦЭМ!$F$39:$F$782,СВЦЭМ!$A$39:$A$782,$A218,СВЦЭМ!$B$39:$B$782,Y$190)+'СЕТ СН'!$F$15</f>
        <v>123.63501779000001</v>
      </c>
    </row>
    <row r="219" spans="1:25" ht="15.75" x14ac:dyDescent="0.2">
      <c r="A219" s="35">
        <f t="shared" si="5"/>
        <v>44649</v>
      </c>
      <c r="B219" s="36">
        <f>SUMIFS(СВЦЭМ!$F$39:$F$782,СВЦЭМ!$A$39:$A$782,$A219,СВЦЭМ!$B$39:$B$782,B$190)+'СЕТ СН'!$F$15</f>
        <v>134.03433261000001</v>
      </c>
      <c r="C219" s="36">
        <f>SUMIFS(СВЦЭМ!$F$39:$F$782,СВЦЭМ!$A$39:$A$782,$A219,СВЦЭМ!$B$39:$B$782,C$190)+'СЕТ СН'!$F$15</f>
        <v>146.83066066000001</v>
      </c>
      <c r="D219" s="36">
        <f>SUMIFS(СВЦЭМ!$F$39:$F$782,СВЦЭМ!$A$39:$A$782,$A219,СВЦЭМ!$B$39:$B$782,D$190)+'СЕТ СН'!$F$15</f>
        <v>160.67754176</v>
      </c>
      <c r="E219" s="36">
        <f>SUMIFS(СВЦЭМ!$F$39:$F$782,СВЦЭМ!$A$39:$A$782,$A219,СВЦЭМ!$B$39:$B$782,E$190)+'СЕТ СН'!$F$15</f>
        <v>166.12640776000001</v>
      </c>
      <c r="F219" s="36">
        <f>SUMIFS(СВЦЭМ!$F$39:$F$782,СВЦЭМ!$A$39:$A$782,$A219,СВЦЭМ!$B$39:$B$782,F$190)+'СЕТ СН'!$F$15</f>
        <v>167.89404413</v>
      </c>
      <c r="G219" s="36">
        <f>SUMIFS(СВЦЭМ!$F$39:$F$782,СВЦЭМ!$A$39:$A$782,$A219,СВЦЭМ!$B$39:$B$782,G$190)+'СЕТ СН'!$F$15</f>
        <v>166.40796773</v>
      </c>
      <c r="H219" s="36">
        <f>SUMIFS(СВЦЭМ!$F$39:$F$782,СВЦЭМ!$A$39:$A$782,$A219,СВЦЭМ!$B$39:$B$782,H$190)+'СЕТ СН'!$F$15</f>
        <v>159.87528001999999</v>
      </c>
      <c r="I219" s="36">
        <f>SUMIFS(СВЦЭМ!$F$39:$F$782,СВЦЭМ!$A$39:$A$782,$A219,СВЦЭМ!$B$39:$B$782,I$190)+'СЕТ СН'!$F$15</f>
        <v>144.41379884</v>
      </c>
      <c r="J219" s="36">
        <f>SUMIFS(СВЦЭМ!$F$39:$F$782,СВЦЭМ!$A$39:$A$782,$A219,СВЦЭМ!$B$39:$B$782,J$190)+'СЕТ СН'!$F$15</f>
        <v>131.58445809</v>
      </c>
      <c r="K219" s="36">
        <f>SUMIFS(СВЦЭМ!$F$39:$F$782,СВЦЭМ!$A$39:$A$782,$A219,СВЦЭМ!$B$39:$B$782,K$190)+'СЕТ СН'!$F$15</f>
        <v>128.86918413999999</v>
      </c>
      <c r="L219" s="36">
        <f>SUMIFS(СВЦЭМ!$F$39:$F$782,СВЦЭМ!$A$39:$A$782,$A219,СВЦЭМ!$B$39:$B$782,L$190)+'СЕТ СН'!$F$15</f>
        <v>132.93621646</v>
      </c>
      <c r="M219" s="36">
        <f>SUMIFS(СВЦЭМ!$F$39:$F$782,СВЦЭМ!$A$39:$A$782,$A219,СВЦЭМ!$B$39:$B$782,M$190)+'СЕТ СН'!$F$15</f>
        <v>141.01390169000001</v>
      </c>
      <c r="N219" s="36">
        <f>SUMIFS(СВЦЭМ!$F$39:$F$782,СВЦЭМ!$A$39:$A$782,$A219,СВЦЭМ!$B$39:$B$782,N$190)+'СЕТ СН'!$F$15</f>
        <v>155.62333447</v>
      </c>
      <c r="O219" s="36">
        <f>SUMIFS(СВЦЭМ!$F$39:$F$782,СВЦЭМ!$A$39:$A$782,$A219,СВЦЭМ!$B$39:$B$782,O$190)+'СЕТ СН'!$F$15</f>
        <v>162.49550388</v>
      </c>
      <c r="P219" s="36">
        <f>SUMIFS(СВЦЭМ!$F$39:$F$782,СВЦЭМ!$A$39:$A$782,$A219,СВЦЭМ!$B$39:$B$782,P$190)+'СЕТ СН'!$F$15</f>
        <v>165.25900451000001</v>
      </c>
      <c r="Q219" s="36">
        <f>SUMIFS(СВЦЭМ!$F$39:$F$782,СВЦЭМ!$A$39:$A$782,$A219,СВЦЭМ!$B$39:$B$782,Q$190)+'СЕТ СН'!$F$15</f>
        <v>165.37172153</v>
      </c>
      <c r="R219" s="36">
        <f>SUMIFS(СВЦЭМ!$F$39:$F$782,СВЦЭМ!$A$39:$A$782,$A219,СВЦЭМ!$B$39:$B$782,R$190)+'СЕТ СН'!$F$15</f>
        <v>158.44196115</v>
      </c>
      <c r="S219" s="36">
        <f>SUMIFS(СВЦЭМ!$F$39:$F$782,СВЦЭМ!$A$39:$A$782,$A219,СВЦЭМ!$B$39:$B$782,S$190)+'СЕТ СН'!$F$15</f>
        <v>154.54032043999999</v>
      </c>
      <c r="T219" s="36">
        <f>SUMIFS(СВЦЭМ!$F$39:$F$782,СВЦЭМ!$A$39:$A$782,$A219,СВЦЭМ!$B$39:$B$782,T$190)+'СЕТ СН'!$F$15</f>
        <v>151.44238146000001</v>
      </c>
      <c r="U219" s="36">
        <f>SUMIFS(СВЦЭМ!$F$39:$F$782,СВЦЭМ!$A$39:$A$782,$A219,СВЦЭМ!$B$39:$B$782,U$190)+'СЕТ СН'!$F$15</f>
        <v>144.85460175</v>
      </c>
      <c r="V219" s="36">
        <f>SUMIFS(СВЦЭМ!$F$39:$F$782,СВЦЭМ!$A$39:$A$782,$A219,СВЦЭМ!$B$39:$B$782,V$190)+'СЕТ СН'!$F$15</f>
        <v>146.42899032</v>
      </c>
      <c r="W219" s="36">
        <f>SUMIFS(СВЦЭМ!$F$39:$F$782,СВЦЭМ!$A$39:$A$782,$A219,СВЦЭМ!$B$39:$B$782,W$190)+'СЕТ СН'!$F$15</f>
        <v>146.79200562</v>
      </c>
      <c r="X219" s="36">
        <f>SUMIFS(СВЦЭМ!$F$39:$F$782,СВЦЭМ!$A$39:$A$782,$A219,СВЦЭМ!$B$39:$B$782,X$190)+'СЕТ СН'!$F$15</f>
        <v>150.76754209999999</v>
      </c>
      <c r="Y219" s="36">
        <f>SUMIFS(СВЦЭМ!$F$39:$F$782,СВЦЭМ!$A$39:$A$782,$A219,СВЦЭМ!$B$39:$B$782,Y$190)+'СЕТ СН'!$F$15</f>
        <v>150.43084744999999</v>
      </c>
    </row>
    <row r="220" spans="1:25" ht="15.75" x14ac:dyDescent="0.2">
      <c r="A220" s="35">
        <f t="shared" si="5"/>
        <v>44650</v>
      </c>
      <c r="B220" s="36">
        <f>SUMIFS(СВЦЭМ!$F$39:$F$782,СВЦЭМ!$A$39:$A$782,$A220,СВЦЭМ!$B$39:$B$782,B$190)+'СЕТ СН'!$F$15</f>
        <v>149.75698331999999</v>
      </c>
      <c r="C220" s="36">
        <f>SUMIFS(СВЦЭМ!$F$39:$F$782,СВЦЭМ!$A$39:$A$782,$A220,СВЦЭМ!$B$39:$B$782,C$190)+'СЕТ СН'!$F$15</f>
        <v>151.94674502000001</v>
      </c>
      <c r="D220" s="36">
        <f>SUMIFS(СВЦЭМ!$F$39:$F$782,СВЦЭМ!$A$39:$A$782,$A220,СВЦЭМ!$B$39:$B$782,D$190)+'СЕТ СН'!$F$15</f>
        <v>160.46587220999999</v>
      </c>
      <c r="E220" s="36">
        <f>SUMIFS(СВЦЭМ!$F$39:$F$782,СВЦЭМ!$A$39:$A$782,$A220,СВЦЭМ!$B$39:$B$782,E$190)+'СЕТ СН'!$F$15</f>
        <v>167.78972114999999</v>
      </c>
      <c r="F220" s="36">
        <f>SUMIFS(СВЦЭМ!$F$39:$F$782,СВЦЭМ!$A$39:$A$782,$A220,СВЦЭМ!$B$39:$B$782,F$190)+'СЕТ СН'!$F$15</f>
        <v>167.62582524999999</v>
      </c>
      <c r="G220" s="36">
        <f>SUMIFS(СВЦЭМ!$F$39:$F$782,СВЦЭМ!$A$39:$A$782,$A220,СВЦЭМ!$B$39:$B$782,G$190)+'СЕТ СН'!$F$15</f>
        <v>166.34531988000001</v>
      </c>
      <c r="H220" s="36">
        <f>SUMIFS(СВЦЭМ!$F$39:$F$782,СВЦЭМ!$A$39:$A$782,$A220,СВЦЭМ!$B$39:$B$782,H$190)+'СЕТ СН'!$F$15</f>
        <v>158.00946379999999</v>
      </c>
      <c r="I220" s="36">
        <f>SUMIFS(СВЦЭМ!$F$39:$F$782,СВЦЭМ!$A$39:$A$782,$A220,СВЦЭМ!$B$39:$B$782,I$190)+'СЕТ СН'!$F$15</f>
        <v>149.93513411000001</v>
      </c>
      <c r="J220" s="36">
        <f>SUMIFS(СВЦЭМ!$F$39:$F$782,СВЦЭМ!$A$39:$A$782,$A220,СВЦЭМ!$B$39:$B$782,J$190)+'СЕТ СН'!$F$15</f>
        <v>144.97205758000001</v>
      </c>
      <c r="K220" s="36">
        <f>SUMIFS(СВЦЭМ!$F$39:$F$782,СВЦЭМ!$A$39:$A$782,$A220,СВЦЭМ!$B$39:$B$782,K$190)+'СЕТ СН'!$F$15</f>
        <v>145.94850577</v>
      </c>
      <c r="L220" s="36">
        <f>SUMIFS(СВЦЭМ!$F$39:$F$782,СВЦЭМ!$A$39:$A$782,$A220,СВЦЭМ!$B$39:$B$782,L$190)+'СЕТ СН'!$F$15</f>
        <v>148.93011709000001</v>
      </c>
      <c r="M220" s="36">
        <f>SUMIFS(СВЦЭМ!$F$39:$F$782,СВЦЭМ!$A$39:$A$782,$A220,СВЦЭМ!$B$39:$B$782,M$190)+'СЕТ СН'!$F$15</f>
        <v>149.18327711000001</v>
      </c>
      <c r="N220" s="36">
        <f>SUMIFS(СВЦЭМ!$F$39:$F$782,СВЦЭМ!$A$39:$A$782,$A220,СВЦЭМ!$B$39:$B$782,N$190)+'СЕТ СН'!$F$15</f>
        <v>153.83375656000001</v>
      </c>
      <c r="O220" s="36">
        <f>SUMIFS(СВЦЭМ!$F$39:$F$782,СВЦЭМ!$A$39:$A$782,$A220,СВЦЭМ!$B$39:$B$782,O$190)+'СЕТ СН'!$F$15</f>
        <v>161.34425561</v>
      </c>
      <c r="P220" s="36">
        <f>SUMIFS(СВЦЭМ!$F$39:$F$782,СВЦЭМ!$A$39:$A$782,$A220,СВЦЭМ!$B$39:$B$782,P$190)+'СЕТ СН'!$F$15</f>
        <v>168.07839152</v>
      </c>
      <c r="Q220" s="36">
        <f>SUMIFS(СВЦЭМ!$F$39:$F$782,СВЦЭМ!$A$39:$A$782,$A220,СВЦЭМ!$B$39:$B$782,Q$190)+'СЕТ СН'!$F$15</f>
        <v>164.66227554</v>
      </c>
      <c r="R220" s="36">
        <f>SUMIFS(СВЦЭМ!$F$39:$F$782,СВЦЭМ!$A$39:$A$782,$A220,СВЦЭМ!$B$39:$B$782,R$190)+'СЕТ СН'!$F$15</f>
        <v>157.75303758999999</v>
      </c>
      <c r="S220" s="36">
        <f>SUMIFS(СВЦЭМ!$F$39:$F$782,СВЦЭМ!$A$39:$A$782,$A220,СВЦЭМ!$B$39:$B$782,S$190)+'СЕТ СН'!$F$15</f>
        <v>153.83689975999999</v>
      </c>
      <c r="T220" s="36">
        <f>SUMIFS(СВЦЭМ!$F$39:$F$782,СВЦЭМ!$A$39:$A$782,$A220,СВЦЭМ!$B$39:$B$782,T$190)+'СЕТ СН'!$F$15</f>
        <v>150.23821767000001</v>
      </c>
      <c r="U220" s="36">
        <f>SUMIFS(СВЦЭМ!$F$39:$F$782,СВЦЭМ!$A$39:$A$782,$A220,СВЦЭМ!$B$39:$B$782,U$190)+'СЕТ СН'!$F$15</f>
        <v>145.63314914</v>
      </c>
      <c r="V220" s="36">
        <f>SUMIFS(СВЦЭМ!$F$39:$F$782,СВЦЭМ!$A$39:$A$782,$A220,СВЦЭМ!$B$39:$B$782,V$190)+'СЕТ СН'!$F$15</f>
        <v>145.30578876000001</v>
      </c>
      <c r="W220" s="36">
        <f>SUMIFS(СВЦЭМ!$F$39:$F$782,СВЦЭМ!$A$39:$A$782,$A220,СВЦЭМ!$B$39:$B$782,W$190)+'СЕТ СН'!$F$15</f>
        <v>146.20709690000001</v>
      </c>
      <c r="X220" s="36">
        <f>SUMIFS(СВЦЭМ!$F$39:$F$782,СВЦЭМ!$A$39:$A$782,$A220,СВЦЭМ!$B$39:$B$782,X$190)+'СЕТ СН'!$F$15</f>
        <v>148.88922571000001</v>
      </c>
      <c r="Y220" s="36">
        <f>SUMIFS(СВЦЭМ!$F$39:$F$782,СВЦЭМ!$A$39:$A$782,$A220,СВЦЭМ!$B$39:$B$782,Y$190)+'СЕТ СН'!$F$15</f>
        <v>151.52327751000001</v>
      </c>
    </row>
    <row r="221" spans="1:25" ht="15.75" x14ac:dyDescent="0.2">
      <c r="A221" s="35">
        <f t="shared" si="5"/>
        <v>44651</v>
      </c>
      <c r="B221" s="36">
        <f>SUMIFS(СВЦЭМ!$F$39:$F$782,СВЦЭМ!$A$39:$A$782,$A221,СВЦЭМ!$B$39:$B$782,B$190)+'СЕТ СН'!$F$15</f>
        <v>150.93567100999999</v>
      </c>
      <c r="C221" s="36">
        <f>SUMIFS(СВЦЭМ!$F$39:$F$782,СВЦЭМ!$A$39:$A$782,$A221,СВЦЭМ!$B$39:$B$782,C$190)+'СЕТ СН'!$F$15</f>
        <v>150.95772271000001</v>
      </c>
      <c r="D221" s="36">
        <f>SUMIFS(СВЦЭМ!$F$39:$F$782,СВЦЭМ!$A$39:$A$782,$A221,СВЦЭМ!$B$39:$B$782,D$190)+'СЕТ СН'!$F$15</f>
        <v>159.80952085999999</v>
      </c>
      <c r="E221" s="36">
        <f>SUMIFS(СВЦЭМ!$F$39:$F$782,СВЦЭМ!$A$39:$A$782,$A221,СВЦЭМ!$B$39:$B$782,E$190)+'СЕТ СН'!$F$15</f>
        <v>168.96272632</v>
      </c>
      <c r="F221" s="36">
        <f>SUMIFS(СВЦЭМ!$F$39:$F$782,СВЦЭМ!$A$39:$A$782,$A221,СВЦЭМ!$B$39:$B$782,F$190)+'СЕТ СН'!$F$15</f>
        <v>168.64308919999999</v>
      </c>
      <c r="G221" s="36">
        <f>SUMIFS(СВЦЭМ!$F$39:$F$782,СВЦЭМ!$A$39:$A$782,$A221,СВЦЭМ!$B$39:$B$782,G$190)+'СЕТ СН'!$F$15</f>
        <v>168.03426651000001</v>
      </c>
      <c r="H221" s="36">
        <f>SUMIFS(СВЦЭМ!$F$39:$F$782,СВЦЭМ!$A$39:$A$782,$A221,СВЦЭМ!$B$39:$B$782,H$190)+'СЕТ СН'!$F$15</f>
        <v>160.93675386999999</v>
      </c>
      <c r="I221" s="36">
        <f>SUMIFS(СВЦЭМ!$F$39:$F$782,СВЦЭМ!$A$39:$A$782,$A221,СВЦЭМ!$B$39:$B$782,I$190)+'СЕТ СН'!$F$15</f>
        <v>151.60073095999999</v>
      </c>
      <c r="J221" s="36">
        <f>SUMIFS(СВЦЭМ!$F$39:$F$782,СВЦЭМ!$A$39:$A$782,$A221,СВЦЭМ!$B$39:$B$782,J$190)+'СЕТ СН'!$F$15</f>
        <v>147.51575407000001</v>
      </c>
      <c r="K221" s="36">
        <f>SUMIFS(СВЦЭМ!$F$39:$F$782,СВЦЭМ!$A$39:$A$782,$A221,СВЦЭМ!$B$39:$B$782,K$190)+'СЕТ СН'!$F$15</f>
        <v>147.30709967999999</v>
      </c>
      <c r="L221" s="36">
        <f>SUMIFS(СВЦЭМ!$F$39:$F$782,СВЦЭМ!$A$39:$A$782,$A221,СВЦЭМ!$B$39:$B$782,L$190)+'СЕТ СН'!$F$15</f>
        <v>150.95573103999999</v>
      </c>
      <c r="M221" s="36">
        <f>SUMIFS(СВЦЭМ!$F$39:$F$782,СВЦЭМ!$A$39:$A$782,$A221,СВЦЭМ!$B$39:$B$782,M$190)+'СЕТ СН'!$F$15</f>
        <v>154.59245394999999</v>
      </c>
      <c r="N221" s="36">
        <f>SUMIFS(СВЦЭМ!$F$39:$F$782,СВЦЭМ!$A$39:$A$782,$A221,СВЦЭМ!$B$39:$B$782,N$190)+'СЕТ СН'!$F$15</f>
        <v>158.0412863</v>
      </c>
      <c r="O221" s="36">
        <f>SUMIFS(СВЦЭМ!$F$39:$F$782,СВЦЭМ!$A$39:$A$782,$A221,СВЦЭМ!$B$39:$B$782,O$190)+'СЕТ СН'!$F$15</f>
        <v>163.33753615000001</v>
      </c>
      <c r="P221" s="36">
        <f>SUMIFS(СВЦЭМ!$F$39:$F$782,СВЦЭМ!$A$39:$A$782,$A221,СВЦЭМ!$B$39:$B$782,P$190)+'СЕТ СН'!$F$15</f>
        <v>166.22348201</v>
      </c>
      <c r="Q221" s="36">
        <f>SUMIFS(СВЦЭМ!$F$39:$F$782,СВЦЭМ!$A$39:$A$782,$A221,СВЦЭМ!$B$39:$B$782,Q$190)+'СЕТ СН'!$F$15</f>
        <v>162.40568948000001</v>
      </c>
      <c r="R221" s="36">
        <f>SUMIFS(СВЦЭМ!$F$39:$F$782,СВЦЭМ!$A$39:$A$782,$A221,СВЦЭМ!$B$39:$B$782,R$190)+'СЕТ СН'!$F$15</f>
        <v>148.98063417</v>
      </c>
      <c r="S221" s="36">
        <f>SUMIFS(СВЦЭМ!$F$39:$F$782,СВЦЭМ!$A$39:$A$782,$A221,СВЦЭМ!$B$39:$B$782,S$190)+'СЕТ СН'!$F$15</f>
        <v>134.07797664</v>
      </c>
      <c r="T221" s="36">
        <f>SUMIFS(СВЦЭМ!$F$39:$F$782,СВЦЭМ!$A$39:$A$782,$A221,СВЦЭМ!$B$39:$B$782,T$190)+'СЕТ СН'!$F$15</f>
        <v>122.63451667</v>
      </c>
      <c r="U221" s="36">
        <f>SUMIFS(СВЦЭМ!$F$39:$F$782,СВЦЭМ!$A$39:$A$782,$A221,СВЦЭМ!$B$39:$B$782,U$190)+'СЕТ СН'!$F$15</f>
        <v>126.46250549</v>
      </c>
      <c r="V221" s="36">
        <f>SUMIFS(СВЦЭМ!$F$39:$F$782,СВЦЭМ!$A$39:$A$782,$A221,СВЦЭМ!$B$39:$B$782,V$190)+'СЕТ СН'!$F$15</f>
        <v>133.20967526999999</v>
      </c>
      <c r="W221" s="36">
        <f>SUMIFS(СВЦЭМ!$F$39:$F$782,СВЦЭМ!$A$39:$A$782,$A221,СВЦЭМ!$B$39:$B$782,W$190)+'СЕТ СН'!$F$15</f>
        <v>145.20703270000001</v>
      </c>
      <c r="X221" s="36">
        <f>SUMIFS(СВЦЭМ!$F$39:$F$782,СВЦЭМ!$A$39:$A$782,$A221,СВЦЭМ!$B$39:$B$782,X$190)+'СЕТ СН'!$F$15</f>
        <v>149.39663458000001</v>
      </c>
      <c r="Y221" s="36">
        <f>SUMIFS(СВЦЭМ!$F$39:$F$782,СВЦЭМ!$A$39:$A$782,$A221,СВЦЭМ!$B$39:$B$782,Y$190)+'СЕТ СН'!$F$15</f>
        <v>153.82329788999999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01.03.2022</v>
      </c>
      <c r="B226" s="36">
        <f ca="1">SUMIFS(СВЦЭМ!$G$40:$G$783,СВЦЭМ!$A$40:$A$783,$A226,СВЦЭМ!$B$40:$B$783,B$225)+'СЕТ СН'!$F$15</f>
        <v>0</v>
      </c>
      <c r="C226" s="36">
        <f ca="1">SUMIFS(СВЦЭМ!$G$40:$G$783,СВЦЭМ!$A$40:$A$783,$A226,СВЦЭМ!$B$40:$B$783,C$225)+'СЕТ СН'!$F$15</f>
        <v>0</v>
      </c>
      <c r="D226" s="36">
        <f ca="1">SUMIFS(СВЦЭМ!$G$40:$G$783,СВЦЭМ!$A$40:$A$783,$A226,СВЦЭМ!$B$40:$B$783,D$225)+'СЕТ СН'!$F$15</f>
        <v>0</v>
      </c>
      <c r="E226" s="36">
        <f ca="1">SUMIFS(СВЦЭМ!$G$40:$G$783,СВЦЭМ!$A$40:$A$783,$A226,СВЦЭМ!$B$40:$B$783,E$225)+'СЕТ СН'!$F$15</f>
        <v>0</v>
      </c>
      <c r="F226" s="36">
        <f ca="1">SUMIFS(СВЦЭМ!$G$40:$G$783,СВЦЭМ!$A$40:$A$783,$A226,СВЦЭМ!$B$40:$B$783,F$225)+'СЕТ СН'!$F$15</f>
        <v>0</v>
      </c>
      <c r="G226" s="36">
        <f ca="1">SUMIFS(СВЦЭМ!$G$40:$G$783,СВЦЭМ!$A$40:$A$783,$A226,СВЦЭМ!$B$40:$B$783,G$225)+'СЕТ СН'!$F$15</f>
        <v>0</v>
      </c>
      <c r="H226" s="36">
        <f ca="1">SUMIFS(СВЦЭМ!$G$40:$G$783,СВЦЭМ!$A$40:$A$783,$A226,СВЦЭМ!$B$40:$B$783,H$225)+'СЕТ СН'!$F$15</f>
        <v>0</v>
      </c>
      <c r="I226" s="36">
        <f ca="1">SUMIFS(СВЦЭМ!$G$40:$G$783,СВЦЭМ!$A$40:$A$783,$A226,СВЦЭМ!$B$40:$B$783,I$225)+'СЕТ СН'!$F$15</f>
        <v>0</v>
      </c>
      <c r="J226" s="36">
        <f ca="1">SUMIFS(СВЦЭМ!$G$40:$G$783,СВЦЭМ!$A$40:$A$783,$A226,СВЦЭМ!$B$40:$B$783,J$225)+'СЕТ СН'!$F$15</f>
        <v>0</v>
      </c>
      <c r="K226" s="36">
        <f ca="1">SUMIFS(СВЦЭМ!$G$40:$G$783,СВЦЭМ!$A$40:$A$783,$A226,СВЦЭМ!$B$40:$B$783,K$225)+'СЕТ СН'!$F$15</f>
        <v>0</v>
      </c>
      <c r="L226" s="36">
        <f ca="1">SUMIFS(СВЦЭМ!$G$40:$G$783,СВЦЭМ!$A$40:$A$783,$A226,СВЦЭМ!$B$40:$B$783,L$225)+'СЕТ СН'!$F$15</f>
        <v>0</v>
      </c>
      <c r="M226" s="36">
        <f ca="1">SUMIFS(СВЦЭМ!$G$40:$G$783,СВЦЭМ!$A$40:$A$783,$A226,СВЦЭМ!$B$40:$B$783,M$225)+'СЕТ СН'!$F$15</f>
        <v>0</v>
      </c>
      <c r="N226" s="36">
        <f ca="1">SUMIFS(СВЦЭМ!$G$40:$G$783,СВЦЭМ!$A$40:$A$783,$A226,СВЦЭМ!$B$40:$B$783,N$225)+'СЕТ СН'!$F$15</f>
        <v>0</v>
      </c>
      <c r="O226" s="36">
        <f ca="1">SUMIFS(СВЦЭМ!$G$40:$G$783,СВЦЭМ!$A$40:$A$783,$A226,СВЦЭМ!$B$40:$B$783,O$225)+'СЕТ СН'!$F$15</f>
        <v>0</v>
      </c>
      <c r="P226" s="36">
        <f ca="1">SUMIFS(СВЦЭМ!$G$40:$G$783,СВЦЭМ!$A$40:$A$783,$A226,СВЦЭМ!$B$40:$B$783,P$225)+'СЕТ СН'!$F$15</f>
        <v>0</v>
      </c>
      <c r="Q226" s="36">
        <f ca="1">SUMIFS(СВЦЭМ!$G$40:$G$783,СВЦЭМ!$A$40:$A$783,$A226,СВЦЭМ!$B$40:$B$783,Q$225)+'СЕТ СН'!$F$15</f>
        <v>0</v>
      </c>
      <c r="R226" s="36">
        <f ca="1">SUMIFS(СВЦЭМ!$G$40:$G$783,СВЦЭМ!$A$40:$A$783,$A226,СВЦЭМ!$B$40:$B$783,R$225)+'СЕТ СН'!$F$15</f>
        <v>0</v>
      </c>
      <c r="S226" s="36">
        <f ca="1">SUMIFS(СВЦЭМ!$G$40:$G$783,СВЦЭМ!$A$40:$A$783,$A226,СВЦЭМ!$B$40:$B$783,S$225)+'СЕТ СН'!$F$15</f>
        <v>0</v>
      </c>
      <c r="T226" s="36">
        <f ca="1">SUMIFS(СВЦЭМ!$G$40:$G$783,СВЦЭМ!$A$40:$A$783,$A226,СВЦЭМ!$B$40:$B$783,T$225)+'СЕТ СН'!$F$15</f>
        <v>0</v>
      </c>
      <c r="U226" s="36">
        <f ca="1">SUMIFS(СВЦЭМ!$G$40:$G$783,СВЦЭМ!$A$40:$A$783,$A226,СВЦЭМ!$B$40:$B$783,U$225)+'СЕТ СН'!$F$15</f>
        <v>0</v>
      </c>
      <c r="V226" s="36">
        <f ca="1">SUMIFS(СВЦЭМ!$G$40:$G$783,СВЦЭМ!$A$40:$A$783,$A226,СВЦЭМ!$B$40:$B$783,V$225)+'СЕТ СН'!$F$15</f>
        <v>0</v>
      </c>
      <c r="W226" s="36">
        <f ca="1">SUMIFS(СВЦЭМ!$G$40:$G$783,СВЦЭМ!$A$40:$A$783,$A226,СВЦЭМ!$B$40:$B$783,W$225)+'СЕТ СН'!$F$15</f>
        <v>0</v>
      </c>
      <c r="X226" s="36">
        <f ca="1">SUMIFS(СВЦЭМ!$G$40:$G$783,СВЦЭМ!$A$40:$A$783,$A226,СВЦЭМ!$B$40:$B$783,X$225)+'СЕТ СН'!$F$15</f>
        <v>0</v>
      </c>
      <c r="Y226" s="36">
        <f ca="1">SUMIFS(СВЦЭМ!$G$40:$G$783,СВЦЭМ!$A$40:$A$783,$A226,СВЦЭМ!$B$40:$B$783,Y$225)+'СЕТ СН'!$F$15</f>
        <v>0</v>
      </c>
      <c r="AA226" s="45"/>
    </row>
    <row r="227" spans="1:27" ht="15.75" hidden="1" x14ac:dyDescent="0.2">
      <c r="A227" s="35">
        <f>A226+1</f>
        <v>44622</v>
      </c>
      <c r="B227" s="36">
        <f ca="1">SUMIFS(СВЦЭМ!$G$40:$G$783,СВЦЭМ!$A$40:$A$783,$A227,СВЦЭМ!$B$40:$B$783,B$225)+'СЕТ СН'!$F$15</f>
        <v>0</v>
      </c>
      <c r="C227" s="36">
        <f ca="1">SUMIFS(СВЦЭМ!$G$40:$G$783,СВЦЭМ!$A$40:$A$783,$A227,СВЦЭМ!$B$40:$B$783,C$225)+'СЕТ СН'!$F$15</f>
        <v>0</v>
      </c>
      <c r="D227" s="36">
        <f ca="1">SUMIFS(СВЦЭМ!$G$40:$G$783,СВЦЭМ!$A$40:$A$783,$A227,СВЦЭМ!$B$40:$B$783,D$225)+'СЕТ СН'!$F$15</f>
        <v>0</v>
      </c>
      <c r="E227" s="36">
        <f ca="1">SUMIFS(СВЦЭМ!$G$40:$G$783,СВЦЭМ!$A$40:$A$783,$A227,СВЦЭМ!$B$40:$B$783,E$225)+'СЕТ СН'!$F$15</f>
        <v>0</v>
      </c>
      <c r="F227" s="36">
        <f ca="1">SUMIFS(СВЦЭМ!$G$40:$G$783,СВЦЭМ!$A$40:$A$783,$A227,СВЦЭМ!$B$40:$B$783,F$225)+'СЕТ СН'!$F$15</f>
        <v>0</v>
      </c>
      <c r="G227" s="36">
        <f ca="1">SUMIFS(СВЦЭМ!$G$40:$G$783,СВЦЭМ!$A$40:$A$783,$A227,СВЦЭМ!$B$40:$B$783,G$225)+'СЕТ СН'!$F$15</f>
        <v>0</v>
      </c>
      <c r="H227" s="36">
        <f ca="1">SUMIFS(СВЦЭМ!$G$40:$G$783,СВЦЭМ!$A$40:$A$783,$A227,СВЦЭМ!$B$40:$B$783,H$225)+'СЕТ СН'!$F$15</f>
        <v>0</v>
      </c>
      <c r="I227" s="36">
        <f ca="1">SUMIFS(СВЦЭМ!$G$40:$G$783,СВЦЭМ!$A$40:$A$783,$A227,СВЦЭМ!$B$40:$B$783,I$225)+'СЕТ СН'!$F$15</f>
        <v>0</v>
      </c>
      <c r="J227" s="36">
        <f ca="1">SUMIFS(СВЦЭМ!$G$40:$G$783,СВЦЭМ!$A$40:$A$783,$A227,СВЦЭМ!$B$40:$B$783,J$225)+'СЕТ СН'!$F$15</f>
        <v>0</v>
      </c>
      <c r="K227" s="36">
        <f ca="1">SUMIFS(СВЦЭМ!$G$40:$G$783,СВЦЭМ!$A$40:$A$783,$A227,СВЦЭМ!$B$40:$B$783,K$225)+'СЕТ СН'!$F$15</f>
        <v>0</v>
      </c>
      <c r="L227" s="36">
        <f ca="1">SUMIFS(СВЦЭМ!$G$40:$G$783,СВЦЭМ!$A$40:$A$783,$A227,СВЦЭМ!$B$40:$B$783,L$225)+'СЕТ СН'!$F$15</f>
        <v>0</v>
      </c>
      <c r="M227" s="36">
        <f ca="1">SUMIFS(СВЦЭМ!$G$40:$G$783,СВЦЭМ!$A$40:$A$783,$A227,СВЦЭМ!$B$40:$B$783,M$225)+'СЕТ СН'!$F$15</f>
        <v>0</v>
      </c>
      <c r="N227" s="36">
        <f ca="1">SUMIFS(СВЦЭМ!$G$40:$G$783,СВЦЭМ!$A$40:$A$783,$A227,СВЦЭМ!$B$40:$B$783,N$225)+'СЕТ СН'!$F$15</f>
        <v>0</v>
      </c>
      <c r="O227" s="36">
        <f ca="1">SUMIFS(СВЦЭМ!$G$40:$G$783,СВЦЭМ!$A$40:$A$783,$A227,СВЦЭМ!$B$40:$B$783,O$225)+'СЕТ СН'!$F$15</f>
        <v>0</v>
      </c>
      <c r="P227" s="36">
        <f ca="1">SUMIFS(СВЦЭМ!$G$40:$G$783,СВЦЭМ!$A$40:$A$783,$A227,СВЦЭМ!$B$40:$B$783,P$225)+'СЕТ СН'!$F$15</f>
        <v>0</v>
      </c>
      <c r="Q227" s="36">
        <f ca="1">SUMIFS(СВЦЭМ!$G$40:$G$783,СВЦЭМ!$A$40:$A$783,$A227,СВЦЭМ!$B$40:$B$783,Q$225)+'СЕТ СН'!$F$15</f>
        <v>0</v>
      </c>
      <c r="R227" s="36">
        <f ca="1">SUMIFS(СВЦЭМ!$G$40:$G$783,СВЦЭМ!$A$40:$A$783,$A227,СВЦЭМ!$B$40:$B$783,R$225)+'СЕТ СН'!$F$15</f>
        <v>0</v>
      </c>
      <c r="S227" s="36">
        <f ca="1">SUMIFS(СВЦЭМ!$G$40:$G$783,СВЦЭМ!$A$40:$A$783,$A227,СВЦЭМ!$B$40:$B$783,S$225)+'СЕТ СН'!$F$15</f>
        <v>0</v>
      </c>
      <c r="T227" s="36">
        <f ca="1">SUMIFS(СВЦЭМ!$G$40:$G$783,СВЦЭМ!$A$40:$A$783,$A227,СВЦЭМ!$B$40:$B$783,T$225)+'СЕТ СН'!$F$15</f>
        <v>0</v>
      </c>
      <c r="U227" s="36">
        <f ca="1">SUMIFS(СВЦЭМ!$G$40:$G$783,СВЦЭМ!$A$40:$A$783,$A227,СВЦЭМ!$B$40:$B$783,U$225)+'СЕТ СН'!$F$15</f>
        <v>0</v>
      </c>
      <c r="V227" s="36">
        <f ca="1">SUMIFS(СВЦЭМ!$G$40:$G$783,СВЦЭМ!$A$40:$A$783,$A227,СВЦЭМ!$B$40:$B$783,V$225)+'СЕТ СН'!$F$15</f>
        <v>0</v>
      </c>
      <c r="W227" s="36">
        <f ca="1">SUMIFS(СВЦЭМ!$G$40:$G$783,СВЦЭМ!$A$40:$A$783,$A227,СВЦЭМ!$B$40:$B$783,W$225)+'СЕТ СН'!$F$15</f>
        <v>0</v>
      </c>
      <c r="X227" s="36">
        <f ca="1">SUMIFS(СВЦЭМ!$G$40:$G$783,СВЦЭМ!$A$40:$A$783,$A227,СВЦЭМ!$B$40:$B$783,X$225)+'СЕТ СН'!$F$15</f>
        <v>0</v>
      </c>
      <c r="Y227" s="36">
        <f ca="1">SUMIFS(СВЦЭМ!$G$40:$G$783,СВЦЭМ!$A$40:$A$783,$A227,СВЦЭМ!$B$40:$B$783,Y$225)+'СЕТ СН'!$F$15</f>
        <v>0</v>
      </c>
    </row>
    <row r="228" spans="1:27" ht="15.75" hidden="1" x14ac:dyDescent="0.2">
      <c r="A228" s="35">
        <f t="shared" ref="A228:A256" si="6">A227+1</f>
        <v>44623</v>
      </c>
      <c r="B228" s="36">
        <f ca="1">SUMIFS(СВЦЭМ!$G$40:$G$783,СВЦЭМ!$A$40:$A$783,$A228,СВЦЭМ!$B$40:$B$783,B$225)+'СЕТ СН'!$F$15</f>
        <v>0</v>
      </c>
      <c r="C228" s="36">
        <f ca="1">SUMIFS(СВЦЭМ!$G$40:$G$783,СВЦЭМ!$A$40:$A$783,$A228,СВЦЭМ!$B$40:$B$783,C$225)+'СЕТ СН'!$F$15</f>
        <v>0</v>
      </c>
      <c r="D228" s="36">
        <f ca="1">SUMIFS(СВЦЭМ!$G$40:$G$783,СВЦЭМ!$A$40:$A$783,$A228,СВЦЭМ!$B$40:$B$783,D$225)+'СЕТ СН'!$F$15</f>
        <v>0</v>
      </c>
      <c r="E228" s="36">
        <f ca="1">SUMIFS(СВЦЭМ!$G$40:$G$783,СВЦЭМ!$A$40:$A$783,$A228,СВЦЭМ!$B$40:$B$783,E$225)+'СЕТ СН'!$F$15</f>
        <v>0</v>
      </c>
      <c r="F228" s="36">
        <f ca="1">SUMIFS(СВЦЭМ!$G$40:$G$783,СВЦЭМ!$A$40:$A$783,$A228,СВЦЭМ!$B$40:$B$783,F$225)+'СЕТ СН'!$F$15</f>
        <v>0</v>
      </c>
      <c r="G228" s="36">
        <f ca="1">SUMIFS(СВЦЭМ!$G$40:$G$783,СВЦЭМ!$A$40:$A$783,$A228,СВЦЭМ!$B$40:$B$783,G$225)+'СЕТ СН'!$F$15</f>
        <v>0</v>
      </c>
      <c r="H228" s="36">
        <f ca="1">SUMIFS(СВЦЭМ!$G$40:$G$783,СВЦЭМ!$A$40:$A$783,$A228,СВЦЭМ!$B$40:$B$783,H$225)+'СЕТ СН'!$F$15</f>
        <v>0</v>
      </c>
      <c r="I228" s="36">
        <f ca="1">SUMIFS(СВЦЭМ!$G$40:$G$783,СВЦЭМ!$A$40:$A$783,$A228,СВЦЭМ!$B$40:$B$783,I$225)+'СЕТ СН'!$F$15</f>
        <v>0</v>
      </c>
      <c r="J228" s="36">
        <f ca="1">SUMIFS(СВЦЭМ!$G$40:$G$783,СВЦЭМ!$A$40:$A$783,$A228,СВЦЭМ!$B$40:$B$783,J$225)+'СЕТ СН'!$F$15</f>
        <v>0</v>
      </c>
      <c r="K228" s="36">
        <f ca="1">SUMIFS(СВЦЭМ!$G$40:$G$783,СВЦЭМ!$A$40:$A$783,$A228,СВЦЭМ!$B$40:$B$783,K$225)+'СЕТ СН'!$F$15</f>
        <v>0</v>
      </c>
      <c r="L228" s="36">
        <f ca="1">SUMIFS(СВЦЭМ!$G$40:$G$783,СВЦЭМ!$A$40:$A$783,$A228,СВЦЭМ!$B$40:$B$783,L$225)+'СЕТ СН'!$F$15</f>
        <v>0</v>
      </c>
      <c r="M228" s="36">
        <f ca="1">SUMIFS(СВЦЭМ!$G$40:$G$783,СВЦЭМ!$A$40:$A$783,$A228,СВЦЭМ!$B$40:$B$783,M$225)+'СЕТ СН'!$F$15</f>
        <v>0</v>
      </c>
      <c r="N228" s="36">
        <f ca="1">SUMIFS(СВЦЭМ!$G$40:$G$783,СВЦЭМ!$A$40:$A$783,$A228,СВЦЭМ!$B$40:$B$783,N$225)+'СЕТ СН'!$F$15</f>
        <v>0</v>
      </c>
      <c r="O228" s="36">
        <f ca="1">SUMIFS(СВЦЭМ!$G$40:$G$783,СВЦЭМ!$A$40:$A$783,$A228,СВЦЭМ!$B$40:$B$783,O$225)+'СЕТ СН'!$F$15</f>
        <v>0</v>
      </c>
      <c r="P228" s="36">
        <f ca="1">SUMIFS(СВЦЭМ!$G$40:$G$783,СВЦЭМ!$A$40:$A$783,$A228,СВЦЭМ!$B$40:$B$783,P$225)+'СЕТ СН'!$F$15</f>
        <v>0</v>
      </c>
      <c r="Q228" s="36">
        <f ca="1">SUMIFS(СВЦЭМ!$G$40:$G$783,СВЦЭМ!$A$40:$A$783,$A228,СВЦЭМ!$B$40:$B$783,Q$225)+'СЕТ СН'!$F$15</f>
        <v>0</v>
      </c>
      <c r="R228" s="36">
        <f ca="1">SUMIFS(СВЦЭМ!$G$40:$G$783,СВЦЭМ!$A$40:$A$783,$A228,СВЦЭМ!$B$40:$B$783,R$225)+'СЕТ СН'!$F$15</f>
        <v>0</v>
      </c>
      <c r="S228" s="36">
        <f ca="1">SUMIFS(СВЦЭМ!$G$40:$G$783,СВЦЭМ!$A$40:$A$783,$A228,СВЦЭМ!$B$40:$B$783,S$225)+'СЕТ СН'!$F$15</f>
        <v>0</v>
      </c>
      <c r="T228" s="36">
        <f ca="1">SUMIFS(СВЦЭМ!$G$40:$G$783,СВЦЭМ!$A$40:$A$783,$A228,СВЦЭМ!$B$40:$B$783,T$225)+'СЕТ СН'!$F$15</f>
        <v>0</v>
      </c>
      <c r="U228" s="36">
        <f ca="1">SUMIFS(СВЦЭМ!$G$40:$G$783,СВЦЭМ!$A$40:$A$783,$A228,СВЦЭМ!$B$40:$B$783,U$225)+'СЕТ СН'!$F$15</f>
        <v>0</v>
      </c>
      <c r="V228" s="36">
        <f ca="1">SUMIFS(СВЦЭМ!$G$40:$G$783,СВЦЭМ!$A$40:$A$783,$A228,СВЦЭМ!$B$40:$B$783,V$225)+'СЕТ СН'!$F$15</f>
        <v>0</v>
      </c>
      <c r="W228" s="36">
        <f ca="1">SUMIFS(СВЦЭМ!$G$40:$G$783,СВЦЭМ!$A$40:$A$783,$A228,СВЦЭМ!$B$40:$B$783,W$225)+'СЕТ СН'!$F$15</f>
        <v>0</v>
      </c>
      <c r="X228" s="36">
        <f ca="1">SUMIFS(СВЦЭМ!$G$40:$G$783,СВЦЭМ!$A$40:$A$783,$A228,СВЦЭМ!$B$40:$B$783,X$225)+'СЕТ СН'!$F$15</f>
        <v>0</v>
      </c>
      <c r="Y228" s="36">
        <f ca="1">SUMIFS(СВЦЭМ!$G$40:$G$783,СВЦЭМ!$A$40:$A$783,$A228,СВЦЭМ!$B$40:$B$783,Y$225)+'СЕТ СН'!$F$15</f>
        <v>0</v>
      </c>
    </row>
    <row r="229" spans="1:27" ht="15.75" hidden="1" x14ac:dyDescent="0.2">
      <c r="A229" s="35">
        <f t="shared" si="6"/>
        <v>44624</v>
      </c>
      <c r="B229" s="36">
        <f ca="1">SUMIFS(СВЦЭМ!$G$40:$G$783,СВЦЭМ!$A$40:$A$783,$A229,СВЦЭМ!$B$40:$B$783,B$225)+'СЕТ СН'!$F$15</f>
        <v>0</v>
      </c>
      <c r="C229" s="36">
        <f ca="1">SUMIFS(СВЦЭМ!$G$40:$G$783,СВЦЭМ!$A$40:$A$783,$A229,СВЦЭМ!$B$40:$B$783,C$225)+'СЕТ СН'!$F$15</f>
        <v>0</v>
      </c>
      <c r="D229" s="36">
        <f ca="1">SUMIFS(СВЦЭМ!$G$40:$G$783,СВЦЭМ!$A$40:$A$783,$A229,СВЦЭМ!$B$40:$B$783,D$225)+'СЕТ СН'!$F$15</f>
        <v>0</v>
      </c>
      <c r="E229" s="36">
        <f ca="1">SUMIFS(СВЦЭМ!$G$40:$G$783,СВЦЭМ!$A$40:$A$783,$A229,СВЦЭМ!$B$40:$B$783,E$225)+'СЕТ СН'!$F$15</f>
        <v>0</v>
      </c>
      <c r="F229" s="36">
        <f ca="1">SUMIFS(СВЦЭМ!$G$40:$G$783,СВЦЭМ!$A$40:$A$783,$A229,СВЦЭМ!$B$40:$B$783,F$225)+'СЕТ СН'!$F$15</f>
        <v>0</v>
      </c>
      <c r="G229" s="36">
        <f ca="1">SUMIFS(СВЦЭМ!$G$40:$G$783,СВЦЭМ!$A$40:$A$783,$A229,СВЦЭМ!$B$40:$B$783,G$225)+'СЕТ СН'!$F$15</f>
        <v>0</v>
      </c>
      <c r="H229" s="36">
        <f ca="1">SUMIFS(СВЦЭМ!$G$40:$G$783,СВЦЭМ!$A$40:$A$783,$A229,СВЦЭМ!$B$40:$B$783,H$225)+'СЕТ СН'!$F$15</f>
        <v>0</v>
      </c>
      <c r="I229" s="36">
        <f ca="1">SUMIFS(СВЦЭМ!$G$40:$G$783,СВЦЭМ!$A$40:$A$783,$A229,СВЦЭМ!$B$40:$B$783,I$225)+'СЕТ СН'!$F$15</f>
        <v>0</v>
      </c>
      <c r="J229" s="36">
        <f ca="1">SUMIFS(СВЦЭМ!$G$40:$G$783,СВЦЭМ!$A$40:$A$783,$A229,СВЦЭМ!$B$40:$B$783,J$225)+'СЕТ СН'!$F$15</f>
        <v>0</v>
      </c>
      <c r="K229" s="36">
        <f ca="1">SUMIFS(СВЦЭМ!$G$40:$G$783,СВЦЭМ!$A$40:$A$783,$A229,СВЦЭМ!$B$40:$B$783,K$225)+'СЕТ СН'!$F$15</f>
        <v>0</v>
      </c>
      <c r="L229" s="36">
        <f ca="1">SUMIFS(СВЦЭМ!$G$40:$G$783,СВЦЭМ!$A$40:$A$783,$A229,СВЦЭМ!$B$40:$B$783,L$225)+'СЕТ СН'!$F$15</f>
        <v>0</v>
      </c>
      <c r="M229" s="36">
        <f ca="1">SUMIFS(СВЦЭМ!$G$40:$G$783,СВЦЭМ!$A$40:$A$783,$A229,СВЦЭМ!$B$40:$B$783,M$225)+'СЕТ СН'!$F$15</f>
        <v>0</v>
      </c>
      <c r="N229" s="36">
        <f ca="1">SUMIFS(СВЦЭМ!$G$40:$G$783,СВЦЭМ!$A$40:$A$783,$A229,СВЦЭМ!$B$40:$B$783,N$225)+'СЕТ СН'!$F$15</f>
        <v>0</v>
      </c>
      <c r="O229" s="36">
        <f ca="1">SUMIFS(СВЦЭМ!$G$40:$G$783,СВЦЭМ!$A$40:$A$783,$A229,СВЦЭМ!$B$40:$B$783,O$225)+'СЕТ СН'!$F$15</f>
        <v>0</v>
      </c>
      <c r="P229" s="36">
        <f ca="1">SUMIFS(СВЦЭМ!$G$40:$G$783,СВЦЭМ!$A$40:$A$783,$A229,СВЦЭМ!$B$40:$B$783,P$225)+'СЕТ СН'!$F$15</f>
        <v>0</v>
      </c>
      <c r="Q229" s="36">
        <f ca="1">SUMIFS(СВЦЭМ!$G$40:$G$783,СВЦЭМ!$A$40:$A$783,$A229,СВЦЭМ!$B$40:$B$783,Q$225)+'СЕТ СН'!$F$15</f>
        <v>0</v>
      </c>
      <c r="R229" s="36">
        <f ca="1">SUMIFS(СВЦЭМ!$G$40:$G$783,СВЦЭМ!$A$40:$A$783,$A229,СВЦЭМ!$B$40:$B$783,R$225)+'СЕТ СН'!$F$15</f>
        <v>0</v>
      </c>
      <c r="S229" s="36">
        <f ca="1">SUMIFS(СВЦЭМ!$G$40:$G$783,СВЦЭМ!$A$40:$A$783,$A229,СВЦЭМ!$B$40:$B$783,S$225)+'СЕТ СН'!$F$15</f>
        <v>0</v>
      </c>
      <c r="T229" s="36">
        <f ca="1">SUMIFS(СВЦЭМ!$G$40:$G$783,СВЦЭМ!$A$40:$A$783,$A229,СВЦЭМ!$B$40:$B$783,T$225)+'СЕТ СН'!$F$15</f>
        <v>0</v>
      </c>
      <c r="U229" s="36">
        <f ca="1">SUMIFS(СВЦЭМ!$G$40:$G$783,СВЦЭМ!$A$40:$A$783,$A229,СВЦЭМ!$B$40:$B$783,U$225)+'СЕТ СН'!$F$15</f>
        <v>0</v>
      </c>
      <c r="V229" s="36">
        <f ca="1">SUMIFS(СВЦЭМ!$G$40:$G$783,СВЦЭМ!$A$40:$A$783,$A229,СВЦЭМ!$B$40:$B$783,V$225)+'СЕТ СН'!$F$15</f>
        <v>0</v>
      </c>
      <c r="W229" s="36">
        <f ca="1">SUMIFS(СВЦЭМ!$G$40:$G$783,СВЦЭМ!$A$40:$A$783,$A229,СВЦЭМ!$B$40:$B$783,W$225)+'СЕТ СН'!$F$15</f>
        <v>0</v>
      </c>
      <c r="X229" s="36">
        <f ca="1">SUMIFS(СВЦЭМ!$G$40:$G$783,СВЦЭМ!$A$40:$A$783,$A229,СВЦЭМ!$B$40:$B$783,X$225)+'СЕТ СН'!$F$15</f>
        <v>0</v>
      </c>
      <c r="Y229" s="36">
        <f ca="1">SUMIFS(СВЦЭМ!$G$40:$G$783,СВЦЭМ!$A$40:$A$783,$A229,СВЦЭМ!$B$40:$B$783,Y$225)+'СЕТ СН'!$F$15</f>
        <v>0</v>
      </c>
    </row>
    <row r="230" spans="1:27" ht="15.75" hidden="1" x14ac:dyDescent="0.2">
      <c r="A230" s="35">
        <f t="shared" si="6"/>
        <v>44625</v>
      </c>
      <c r="B230" s="36">
        <f ca="1">SUMIFS(СВЦЭМ!$G$40:$G$783,СВЦЭМ!$A$40:$A$783,$A230,СВЦЭМ!$B$40:$B$783,B$225)+'СЕТ СН'!$F$15</f>
        <v>0</v>
      </c>
      <c r="C230" s="36">
        <f ca="1">SUMIFS(СВЦЭМ!$G$40:$G$783,СВЦЭМ!$A$40:$A$783,$A230,СВЦЭМ!$B$40:$B$783,C$225)+'СЕТ СН'!$F$15</f>
        <v>0</v>
      </c>
      <c r="D230" s="36">
        <f ca="1">SUMIFS(СВЦЭМ!$G$40:$G$783,СВЦЭМ!$A$40:$A$783,$A230,СВЦЭМ!$B$40:$B$783,D$225)+'СЕТ СН'!$F$15</f>
        <v>0</v>
      </c>
      <c r="E230" s="36">
        <f ca="1">SUMIFS(СВЦЭМ!$G$40:$G$783,СВЦЭМ!$A$40:$A$783,$A230,СВЦЭМ!$B$40:$B$783,E$225)+'СЕТ СН'!$F$15</f>
        <v>0</v>
      </c>
      <c r="F230" s="36">
        <f ca="1">SUMIFS(СВЦЭМ!$G$40:$G$783,СВЦЭМ!$A$40:$A$783,$A230,СВЦЭМ!$B$40:$B$783,F$225)+'СЕТ СН'!$F$15</f>
        <v>0</v>
      </c>
      <c r="G230" s="36">
        <f ca="1">SUMIFS(СВЦЭМ!$G$40:$G$783,СВЦЭМ!$A$40:$A$783,$A230,СВЦЭМ!$B$40:$B$783,G$225)+'СЕТ СН'!$F$15</f>
        <v>0</v>
      </c>
      <c r="H230" s="36">
        <f ca="1">SUMIFS(СВЦЭМ!$G$40:$G$783,СВЦЭМ!$A$40:$A$783,$A230,СВЦЭМ!$B$40:$B$783,H$225)+'СЕТ СН'!$F$15</f>
        <v>0</v>
      </c>
      <c r="I230" s="36">
        <f ca="1">SUMIFS(СВЦЭМ!$G$40:$G$783,СВЦЭМ!$A$40:$A$783,$A230,СВЦЭМ!$B$40:$B$783,I$225)+'СЕТ СН'!$F$15</f>
        <v>0</v>
      </c>
      <c r="J230" s="36">
        <f ca="1">SUMIFS(СВЦЭМ!$G$40:$G$783,СВЦЭМ!$A$40:$A$783,$A230,СВЦЭМ!$B$40:$B$783,J$225)+'СЕТ СН'!$F$15</f>
        <v>0</v>
      </c>
      <c r="K230" s="36">
        <f ca="1">SUMIFS(СВЦЭМ!$G$40:$G$783,СВЦЭМ!$A$40:$A$783,$A230,СВЦЭМ!$B$40:$B$783,K$225)+'СЕТ СН'!$F$15</f>
        <v>0</v>
      </c>
      <c r="L230" s="36">
        <f ca="1">SUMIFS(СВЦЭМ!$G$40:$G$783,СВЦЭМ!$A$40:$A$783,$A230,СВЦЭМ!$B$40:$B$783,L$225)+'СЕТ СН'!$F$15</f>
        <v>0</v>
      </c>
      <c r="M230" s="36">
        <f ca="1">SUMIFS(СВЦЭМ!$G$40:$G$783,СВЦЭМ!$A$40:$A$783,$A230,СВЦЭМ!$B$40:$B$783,M$225)+'СЕТ СН'!$F$15</f>
        <v>0</v>
      </c>
      <c r="N230" s="36">
        <f ca="1">SUMIFS(СВЦЭМ!$G$40:$G$783,СВЦЭМ!$A$40:$A$783,$A230,СВЦЭМ!$B$40:$B$783,N$225)+'СЕТ СН'!$F$15</f>
        <v>0</v>
      </c>
      <c r="O230" s="36">
        <f ca="1">SUMIFS(СВЦЭМ!$G$40:$G$783,СВЦЭМ!$A$40:$A$783,$A230,СВЦЭМ!$B$40:$B$783,O$225)+'СЕТ СН'!$F$15</f>
        <v>0</v>
      </c>
      <c r="P230" s="36">
        <f ca="1">SUMIFS(СВЦЭМ!$G$40:$G$783,СВЦЭМ!$A$40:$A$783,$A230,СВЦЭМ!$B$40:$B$783,P$225)+'СЕТ СН'!$F$15</f>
        <v>0</v>
      </c>
      <c r="Q230" s="36">
        <f ca="1">SUMIFS(СВЦЭМ!$G$40:$G$783,СВЦЭМ!$A$40:$A$783,$A230,СВЦЭМ!$B$40:$B$783,Q$225)+'СЕТ СН'!$F$15</f>
        <v>0</v>
      </c>
      <c r="R230" s="36">
        <f ca="1">SUMIFS(СВЦЭМ!$G$40:$G$783,СВЦЭМ!$A$40:$A$783,$A230,СВЦЭМ!$B$40:$B$783,R$225)+'СЕТ СН'!$F$15</f>
        <v>0</v>
      </c>
      <c r="S230" s="36">
        <f ca="1">SUMIFS(СВЦЭМ!$G$40:$G$783,СВЦЭМ!$A$40:$A$783,$A230,СВЦЭМ!$B$40:$B$783,S$225)+'СЕТ СН'!$F$15</f>
        <v>0</v>
      </c>
      <c r="T230" s="36">
        <f ca="1">SUMIFS(СВЦЭМ!$G$40:$G$783,СВЦЭМ!$A$40:$A$783,$A230,СВЦЭМ!$B$40:$B$783,T$225)+'СЕТ СН'!$F$15</f>
        <v>0</v>
      </c>
      <c r="U230" s="36">
        <f ca="1">SUMIFS(СВЦЭМ!$G$40:$G$783,СВЦЭМ!$A$40:$A$783,$A230,СВЦЭМ!$B$40:$B$783,U$225)+'СЕТ СН'!$F$15</f>
        <v>0</v>
      </c>
      <c r="V230" s="36">
        <f ca="1">SUMIFS(СВЦЭМ!$G$40:$G$783,СВЦЭМ!$A$40:$A$783,$A230,СВЦЭМ!$B$40:$B$783,V$225)+'СЕТ СН'!$F$15</f>
        <v>0</v>
      </c>
      <c r="W230" s="36">
        <f ca="1">SUMIFS(СВЦЭМ!$G$40:$G$783,СВЦЭМ!$A$40:$A$783,$A230,СВЦЭМ!$B$40:$B$783,W$225)+'СЕТ СН'!$F$15</f>
        <v>0</v>
      </c>
      <c r="X230" s="36">
        <f ca="1">SUMIFS(СВЦЭМ!$G$40:$G$783,СВЦЭМ!$A$40:$A$783,$A230,СВЦЭМ!$B$40:$B$783,X$225)+'СЕТ СН'!$F$15</f>
        <v>0</v>
      </c>
      <c r="Y230" s="36">
        <f ca="1">SUMIFS(СВЦЭМ!$G$40:$G$783,СВЦЭМ!$A$40:$A$783,$A230,СВЦЭМ!$B$40:$B$783,Y$225)+'СЕТ СН'!$F$15</f>
        <v>0</v>
      </c>
    </row>
    <row r="231" spans="1:27" ht="15.75" hidden="1" x14ac:dyDescent="0.2">
      <c r="A231" s="35">
        <f t="shared" si="6"/>
        <v>44626</v>
      </c>
      <c r="B231" s="36">
        <f ca="1">SUMIFS(СВЦЭМ!$G$40:$G$783,СВЦЭМ!$A$40:$A$783,$A231,СВЦЭМ!$B$40:$B$783,B$225)+'СЕТ СН'!$F$15</f>
        <v>0</v>
      </c>
      <c r="C231" s="36">
        <f ca="1">SUMIFS(СВЦЭМ!$G$40:$G$783,СВЦЭМ!$A$40:$A$783,$A231,СВЦЭМ!$B$40:$B$783,C$225)+'СЕТ СН'!$F$15</f>
        <v>0</v>
      </c>
      <c r="D231" s="36">
        <f ca="1">SUMIFS(СВЦЭМ!$G$40:$G$783,СВЦЭМ!$A$40:$A$783,$A231,СВЦЭМ!$B$40:$B$783,D$225)+'СЕТ СН'!$F$15</f>
        <v>0</v>
      </c>
      <c r="E231" s="36">
        <f ca="1">SUMIFS(СВЦЭМ!$G$40:$G$783,СВЦЭМ!$A$40:$A$783,$A231,СВЦЭМ!$B$40:$B$783,E$225)+'СЕТ СН'!$F$15</f>
        <v>0</v>
      </c>
      <c r="F231" s="36">
        <f ca="1">SUMIFS(СВЦЭМ!$G$40:$G$783,СВЦЭМ!$A$40:$A$783,$A231,СВЦЭМ!$B$40:$B$783,F$225)+'СЕТ СН'!$F$15</f>
        <v>0</v>
      </c>
      <c r="G231" s="36">
        <f ca="1">SUMIFS(СВЦЭМ!$G$40:$G$783,СВЦЭМ!$A$40:$A$783,$A231,СВЦЭМ!$B$40:$B$783,G$225)+'СЕТ СН'!$F$15</f>
        <v>0</v>
      </c>
      <c r="H231" s="36">
        <f ca="1">SUMIFS(СВЦЭМ!$G$40:$G$783,СВЦЭМ!$A$40:$A$783,$A231,СВЦЭМ!$B$40:$B$783,H$225)+'СЕТ СН'!$F$15</f>
        <v>0</v>
      </c>
      <c r="I231" s="36">
        <f ca="1">SUMIFS(СВЦЭМ!$G$40:$G$783,СВЦЭМ!$A$40:$A$783,$A231,СВЦЭМ!$B$40:$B$783,I$225)+'СЕТ СН'!$F$15</f>
        <v>0</v>
      </c>
      <c r="J231" s="36">
        <f ca="1">SUMIFS(СВЦЭМ!$G$40:$G$783,СВЦЭМ!$A$40:$A$783,$A231,СВЦЭМ!$B$40:$B$783,J$225)+'СЕТ СН'!$F$15</f>
        <v>0</v>
      </c>
      <c r="K231" s="36">
        <f ca="1">SUMIFS(СВЦЭМ!$G$40:$G$783,СВЦЭМ!$A$40:$A$783,$A231,СВЦЭМ!$B$40:$B$783,K$225)+'СЕТ СН'!$F$15</f>
        <v>0</v>
      </c>
      <c r="L231" s="36">
        <f ca="1">SUMIFS(СВЦЭМ!$G$40:$G$783,СВЦЭМ!$A$40:$A$783,$A231,СВЦЭМ!$B$40:$B$783,L$225)+'СЕТ СН'!$F$15</f>
        <v>0</v>
      </c>
      <c r="M231" s="36">
        <f ca="1">SUMIFS(СВЦЭМ!$G$40:$G$783,СВЦЭМ!$A$40:$A$783,$A231,СВЦЭМ!$B$40:$B$783,M$225)+'СЕТ СН'!$F$15</f>
        <v>0</v>
      </c>
      <c r="N231" s="36">
        <f ca="1">SUMIFS(СВЦЭМ!$G$40:$G$783,СВЦЭМ!$A$40:$A$783,$A231,СВЦЭМ!$B$40:$B$783,N$225)+'СЕТ СН'!$F$15</f>
        <v>0</v>
      </c>
      <c r="O231" s="36">
        <f ca="1">SUMIFS(СВЦЭМ!$G$40:$G$783,СВЦЭМ!$A$40:$A$783,$A231,СВЦЭМ!$B$40:$B$783,O$225)+'СЕТ СН'!$F$15</f>
        <v>0</v>
      </c>
      <c r="P231" s="36">
        <f ca="1">SUMIFS(СВЦЭМ!$G$40:$G$783,СВЦЭМ!$A$40:$A$783,$A231,СВЦЭМ!$B$40:$B$783,P$225)+'СЕТ СН'!$F$15</f>
        <v>0</v>
      </c>
      <c r="Q231" s="36">
        <f ca="1">SUMIFS(СВЦЭМ!$G$40:$G$783,СВЦЭМ!$A$40:$A$783,$A231,СВЦЭМ!$B$40:$B$783,Q$225)+'СЕТ СН'!$F$15</f>
        <v>0</v>
      </c>
      <c r="R231" s="36">
        <f ca="1">SUMIFS(СВЦЭМ!$G$40:$G$783,СВЦЭМ!$A$40:$A$783,$A231,СВЦЭМ!$B$40:$B$783,R$225)+'СЕТ СН'!$F$15</f>
        <v>0</v>
      </c>
      <c r="S231" s="36">
        <f ca="1">SUMIFS(СВЦЭМ!$G$40:$G$783,СВЦЭМ!$A$40:$A$783,$A231,СВЦЭМ!$B$40:$B$783,S$225)+'СЕТ СН'!$F$15</f>
        <v>0</v>
      </c>
      <c r="T231" s="36">
        <f ca="1">SUMIFS(СВЦЭМ!$G$40:$G$783,СВЦЭМ!$A$40:$A$783,$A231,СВЦЭМ!$B$40:$B$783,T$225)+'СЕТ СН'!$F$15</f>
        <v>0</v>
      </c>
      <c r="U231" s="36">
        <f ca="1">SUMIFS(СВЦЭМ!$G$40:$G$783,СВЦЭМ!$A$40:$A$783,$A231,СВЦЭМ!$B$40:$B$783,U$225)+'СЕТ СН'!$F$15</f>
        <v>0</v>
      </c>
      <c r="V231" s="36">
        <f ca="1">SUMIFS(СВЦЭМ!$G$40:$G$783,СВЦЭМ!$A$40:$A$783,$A231,СВЦЭМ!$B$40:$B$783,V$225)+'СЕТ СН'!$F$15</f>
        <v>0</v>
      </c>
      <c r="W231" s="36">
        <f ca="1">SUMIFS(СВЦЭМ!$G$40:$G$783,СВЦЭМ!$A$40:$A$783,$A231,СВЦЭМ!$B$40:$B$783,W$225)+'СЕТ СН'!$F$15</f>
        <v>0</v>
      </c>
      <c r="X231" s="36">
        <f ca="1">SUMIFS(СВЦЭМ!$G$40:$G$783,СВЦЭМ!$A$40:$A$783,$A231,СВЦЭМ!$B$40:$B$783,X$225)+'СЕТ СН'!$F$15</f>
        <v>0</v>
      </c>
      <c r="Y231" s="36">
        <f ca="1">SUMIFS(СВЦЭМ!$G$40:$G$783,СВЦЭМ!$A$40:$A$783,$A231,СВЦЭМ!$B$40:$B$783,Y$225)+'СЕТ СН'!$F$15</f>
        <v>0</v>
      </c>
    </row>
    <row r="232" spans="1:27" ht="15.75" hidden="1" x14ac:dyDescent="0.2">
      <c r="A232" s="35">
        <f t="shared" si="6"/>
        <v>44627</v>
      </c>
      <c r="B232" s="36">
        <f ca="1">SUMIFS(СВЦЭМ!$G$40:$G$783,СВЦЭМ!$A$40:$A$783,$A232,СВЦЭМ!$B$40:$B$783,B$225)+'СЕТ СН'!$F$15</f>
        <v>0</v>
      </c>
      <c r="C232" s="36">
        <f ca="1">SUMIFS(СВЦЭМ!$G$40:$G$783,СВЦЭМ!$A$40:$A$783,$A232,СВЦЭМ!$B$40:$B$783,C$225)+'СЕТ СН'!$F$15</f>
        <v>0</v>
      </c>
      <c r="D232" s="36">
        <f ca="1">SUMIFS(СВЦЭМ!$G$40:$G$783,СВЦЭМ!$A$40:$A$783,$A232,СВЦЭМ!$B$40:$B$783,D$225)+'СЕТ СН'!$F$15</f>
        <v>0</v>
      </c>
      <c r="E232" s="36">
        <f ca="1">SUMIFS(СВЦЭМ!$G$40:$G$783,СВЦЭМ!$A$40:$A$783,$A232,СВЦЭМ!$B$40:$B$783,E$225)+'СЕТ СН'!$F$15</f>
        <v>0</v>
      </c>
      <c r="F232" s="36">
        <f ca="1">SUMIFS(СВЦЭМ!$G$40:$G$783,СВЦЭМ!$A$40:$A$783,$A232,СВЦЭМ!$B$40:$B$783,F$225)+'СЕТ СН'!$F$15</f>
        <v>0</v>
      </c>
      <c r="G232" s="36">
        <f ca="1">SUMIFS(СВЦЭМ!$G$40:$G$783,СВЦЭМ!$A$40:$A$783,$A232,СВЦЭМ!$B$40:$B$783,G$225)+'СЕТ СН'!$F$15</f>
        <v>0</v>
      </c>
      <c r="H232" s="36">
        <f ca="1">SUMIFS(СВЦЭМ!$G$40:$G$783,СВЦЭМ!$A$40:$A$783,$A232,СВЦЭМ!$B$40:$B$783,H$225)+'СЕТ СН'!$F$15</f>
        <v>0</v>
      </c>
      <c r="I232" s="36">
        <f ca="1">SUMIFS(СВЦЭМ!$G$40:$G$783,СВЦЭМ!$A$40:$A$783,$A232,СВЦЭМ!$B$40:$B$783,I$225)+'СЕТ СН'!$F$15</f>
        <v>0</v>
      </c>
      <c r="J232" s="36">
        <f ca="1">SUMIFS(СВЦЭМ!$G$40:$G$783,СВЦЭМ!$A$40:$A$783,$A232,СВЦЭМ!$B$40:$B$783,J$225)+'СЕТ СН'!$F$15</f>
        <v>0</v>
      </c>
      <c r="K232" s="36">
        <f ca="1">SUMIFS(СВЦЭМ!$G$40:$G$783,СВЦЭМ!$A$40:$A$783,$A232,СВЦЭМ!$B$40:$B$783,K$225)+'СЕТ СН'!$F$15</f>
        <v>0</v>
      </c>
      <c r="L232" s="36">
        <f ca="1">SUMIFS(СВЦЭМ!$G$40:$G$783,СВЦЭМ!$A$40:$A$783,$A232,СВЦЭМ!$B$40:$B$783,L$225)+'СЕТ СН'!$F$15</f>
        <v>0</v>
      </c>
      <c r="M232" s="36">
        <f ca="1">SUMIFS(СВЦЭМ!$G$40:$G$783,СВЦЭМ!$A$40:$A$783,$A232,СВЦЭМ!$B$40:$B$783,M$225)+'СЕТ СН'!$F$15</f>
        <v>0</v>
      </c>
      <c r="N232" s="36">
        <f ca="1">SUMIFS(СВЦЭМ!$G$40:$G$783,СВЦЭМ!$A$40:$A$783,$A232,СВЦЭМ!$B$40:$B$783,N$225)+'СЕТ СН'!$F$15</f>
        <v>0</v>
      </c>
      <c r="O232" s="36">
        <f ca="1">SUMIFS(СВЦЭМ!$G$40:$G$783,СВЦЭМ!$A$40:$A$783,$A232,СВЦЭМ!$B$40:$B$783,O$225)+'СЕТ СН'!$F$15</f>
        <v>0</v>
      </c>
      <c r="P232" s="36">
        <f ca="1">SUMIFS(СВЦЭМ!$G$40:$G$783,СВЦЭМ!$A$40:$A$783,$A232,СВЦЭМ!$B$40:$B$783,P$225)+'СЕТ СН'!$F$15</f>
        <v>0</v>
      </c>
      <c r="Q232" s="36">
        <f ca="1">SUMIFS(СВЦЭМ!$G$40:$G$783,СВЦЭМ!$A$40:$A$783,$A232,СВЦЭМ!$B$40:$B$783,Q$225)+'СЕТ СН'!$F$15</f>
        <v>0</v>
      </c>
      <c r="R232" s="36">
        <f ca="1">SUMIFS(СВЦЭМ!$G$40:$G$783,СВЦЭМ!$A$40:$A$783,$A232,СВЦЭМ!$B$40:$B$783,R$225)+'СЕТ СН'!$F$15</f>
        <v>0</v>
      </c>
      <c r="S232" s="36">
        <f ca="1">SUMIFS(СВЦЭМ!$G$40:$G$783,СВЦЭМ!$A$40:$A$783,$A232,СВЦЭМ!$B$40:$B$783,S$225)+'СЕТ СН'!$F$15</f>
        <v>0</v>
      </c>
      <c r="T232" s="36">
        <f ca="1">SUMIFS(СВЦЭМ!$G$40:$G$783,СВЦЭМ!$A$40:$A$783,$A232,СВЦЭМ!$B$40:$B$783,T$225)+'СЕТ СН'!$F$15</f>
        <v>0</v>
      </c>
      <c r="U232" s="36">
        <f ca="1">SUMIFS(СВЦЭМ!$G$40:$G$783,СВЦЭМ!$A$40:$A$783,$A232,СВЦЭМ!$B$40:$B$783,U$225)+'СЕТ СН'!$F$15</f>
        <v>0</v>
      </c>
      <c r="V232" s="36">
        <f ca="1">SUMIFS(СВЦЭМ!$G$40:$G$783,СВЦЭМ!$A$40:$A$783,$A232,СВЦЭМ!$B$40:$B$783,V$225)+'СЕТ СН'!$F$15</f>
        <v>0</v>
      </c>
      <c r="W232" s="36">
        <f ca="1">SUMIFS(СВЦЭМ!$G$40:$G$783,СВЦЭМ!$A$40:$A$783,$A232,СВЦЭМ!$B$40:$B$783,W$225)+'СЕТ СН'!$F$15</f>
        <v>0</v>
      </c>
      <c r="X232" s="36">
        <f ca="1">SUMIFS(СВЦЭМ!$G$40:$G$783,СВЦЭМ!$A$40:$A$783,$A232,СВЦЭМ!$B$40:$B$783,X$225)+'СЕТ СН'!$F$15</f>
        <v>0</v>
      </c>
      <c r="Y232" s="36">
        <f ca="1">SUMIFS(СВЦЭМ!$G$40:$G$783,СВЦЭМ!$A$40:$A$783,$A232,СВЦЭМ!$B$40:$B$783,Y$225)+'СЕТ СН'!$F$15</f>
        <v>0</v>
      </c>
    </row>
    <row r="233" spans="1:27" ht="15.75" hidden="1" x14ac:dyDescent="0.2">
      <c r="A233" s="35">
        <f t="shared" si="6"/>
        <v>44628</v>
      </c>
      <c r="B233" s="36">
        <f ca="1">SUMIFS(СВЦЭМ!$G$40:$G$783,СВЦЭМ!$A$40:$A$783,$A233,СВЦЭМ!$B$40:$B$783,B$225)+'СЕТ СН'!$F$15</f>
        <v>0</v>
      </c>
      <c r="C233" s="36">
        <f ca="1">SUMIFS(СВЦЭМ!$G$40:$G$783,СВЦЭМ!$A$40:$A$783,$A233,СВЦЭМ!$B$40:$B$783,C$225)+'СЕТ СН'!$F$15</f>
        <v>0</v>
      </c>
      <c r="D233" s="36">
        <f ca="1">SUMIFS(СВЦЭМ!$G$40:$G$783,СВЦЭМ!$A$40:$A$783,$A233,СВЦЭМ!$B$40:$B$783,D$225)+'СЕТ СН'!$F$15</f>
        <v>0</v>
      </c>
      <c r="E233" s="36">
        <f ca="1">SUMIFS(СВЦЭМ!$G$40:$G$783,СВЦЭМ!$A$40:$A$783,$A233,СВЦЭМ!$B$40:$B$783,E$225)+'СЕТ СН'!$F$15</f>
        <v>0</v>
      </c>
      <c r="F233" s="36">
        <f ca="1">SUMIFS(СВЦЭМ!$G$40:$G$783,СВЦЭМ!$A$40:$A$783,$A233,СВЦЭМ!$B$40:$B$783,F$225)+'СЕТ СН'!$F$15</f>
        <v>0</v>
      </c>
      <c r="G233" s="36">
        <f ca="1">SUMIFS(СВЦЭМ!$G$40:$G$783,СВЦЭМ!$A$40:$A$783,$A233,СВЦЭМ!$B$40:$B$783,G$225)+'СЕТ СН'!$F$15</f>
        <v>0</v>
      </c>
      <c r="H233" s="36">
        <f ca="1">SUMIFS(СВЦЭМ!$G$40:$G$783,СВЦЭМ!$A$40:$A$783,$A233,СВЦЭМ!$B$40:$B$783,H$225)+'СЕТ СН'!$F$15</f>
        <v>0</v>
      </c>
      <c r="I233" s="36">
        <f ca="1">SUMIFS(СВЦЭМ!$G$40:$G$783,СВЦЭМ!$A$40:$A$783,$A233,СВЦЭМ!$B$40:$B$783,I$225)+'СЕТ СН'!$F$15</f>
        <v>0</v>
      </c>
      <c r="J233" s="36">
        <f ca="1">SUMIFS(СВЦЭМ!$G$40:$G$783,СВЦЭМ!$A$40:$A$783,$A233,СВЦЭМ!$B$40:$B$783,J$225)+'СЕТ СН'!$F$15</f>
        <v>0</v>
      </c>
      <c r="K233" s="36">
        <f ca="1">SUMIFS(СВЦЭМ!$G$40:$G$783,СВЦЭМ!$A$40:$A$783,$A233,СВЦЭМ!$B$40:$B$783,K$225)+'СЕТ СН'!$F$15</f>
        <v>0</v>
      </c>
      <c r="L233" s="36">
        <f ca="1">SUMIFS(СВЦЭМ!$G$40:$G$783,СВЦЭМ!$A$40:$A$783,$A233,СВЦЭМ!$B$40:$B$783,L$225)+'СЕТ СН'!$F$15</f>
        <v>0</v>
      </c>
      <c r="M233" s="36">
        <f ca="1">SUMIFS(СВЦЭМ!$G$40:$G$783,СВЦЭМ!$A$40:$A$783,$A233,СВЦЭМ!$B$40:$B$783,M$225)+'СЕТ СН'!$F$15</f>
        <v>0</v>
      </c>
      <c r="N233" s="36">
        <f ca="1">SUMIFS(СВЦЭМ!$G$40:$G$783,СВЦЭМ!$A$40:$A$783,$A233,СВЦЭМ!$B$40:$B$783,N$225)+'СЕТ СН'!$F$15</f>
        <v>0</v>
      </c>
      <c r="O233" s="36">
        <f ca="1">SUMIFS(СВЦЭМ!$G$40:$G$783,СВЦЭМ!$A$40:$A$783,$A233,СВЦЭМ!$B$40:$B$783,O$225)+'СЕТ СН'!$F$15</f>
        <v>0</v>
      </c>
      <c r="P233" s="36">
        <f ca="1">SUMIFS(СВЦЭМ!$G$40:$G$783,СВЦЭМ!$A$40:$A$783,$A233,СВЦЭМ!$B$40:$B$783,P$225)+'СЕТ СН'!$F$15</f>
        <v>0</v>
      </c>
      <c r="Q233" s="36">
        <f ca="1">SUMIFS(СВЦЭМ!$G$40:$G$783,СВЦЭМ!$A$40:$A$783,$A233,СВЦЭМ!$B$40:$B$783,Q$225)+'СЕТ СН'!$F$15</f>
        <v>0</v>
      </c>
      <c r="R233" s="36">
        <f ca="1">SUMIFS(СВЦЭМ!$G$40:$G$783,СВЦЭМ!$A$40:$A$783,$A233,СВЦЭМ!$B$40:$B$783,R$225)+'СЕТ СН'!$F$15</f>
        <v>0</v>
      </c>
      <c r="S233" s="36">
        <f ca="1">SUMIFS(СВЦЭМ!$G$40:$G$783,СВЦЭМ!$A$40:$A$783,$A233,СВЦЭМ!$B$40:$B$783,S$225)+'СЕТ СН'!$F$15</f>
        <v>0</v>
      </c>
      <c r="T233" s="36">
        <f ca="1">SUMIFS(СВЦЭМ!$G$40:$G$783,СВЦЭМ!$A$40:$A$783,$A233,СВЦЭМ!$B$40:$B$783,T$225)+'СЕТ СН'!$F$15</f>
        <v>0</v>
      </c>
      <c r="U233" s="36">
        <f ca="1">SUMIFS(СВЦЭМ!$G$40:$G$783,СВЦЭМ!$A$40:$A$783,$A233,СВЦЭМ!$B$40:$B$783,U$225)+'СЕТ СН'!$F$15</f>
        <v>0</v>
      </c>
      <c r="V233" s="36">
        <f ca="1">SUMIFS(СВЦЭМ!$G$40:$G$783,СВЦЭМ!$A$40:$A$783,$A233,СВЦЭМ!$B$40:$B$783,V$225)+'СЕТ СН'!$F$15</f>
        <v>0</v>
      </c>
      <c r="W233" s="36">
        <f ca="1">SUMIFS(СВЦЭМ!$G$40:$G$783,СВЦЭМ!$A$40:$A$783,$A233,СВЦЭМ!$B$40:$B$783,W$225)+'СЕТ СН'!$F$15</f>
        <v>0</v>
      </c>
      <c r="X233" s="36">
        <f ca="1">SUMIFS(СВЦЭМ!$G$40:$G$783,СВЦЭМ!$A$40:$A$783,$A233,СВЦЭМ!$B$40:$B$783,X$225)+'СЕТ СН'!$F$15</f>
        <v>0</v>
      </c>
      <c r="Y233" s="36">
        <f ca="1">SUMIFS(СВЦЭМ!$G$40:$G$783,СВЦЭМ!$A$40:$A$783,$A233,СВЦЭМ!$B$40:$B$783,Y$225)+'СЕТ СН'!$F$15</f>
        <v>0</v>
      </c>
    </row>
    <row r="234" spans="1:27" ht="15.75" hidden="1" x14ac:dyDescent="0.2">
      <c r="A234" s="35">
        <f t="shared" si="6"/>
        <v>44629</v>
      </c>
      <c r="B234" s="36">
        <f ca="1">SUMIFS(СВЦЭМ!$G$40:$G$783,СВЦЭМ!$A$40:$A$783,$A234,СВЦЭМ!$B$40:$B$783,B$225)+'СЕТ СН'!$F$15</f>
        <v>0</v>
      </c>
      <c r="C234" s="36">
        <f ca="1">SUMIFS(СВЦЭМ!$G$40:$G$783,СВЦЭМ!$A$40:$A$783,$A234,СВЦЭМ!$B$40:$B$783,C$225)+'СЕТ СН'!$F$15</f>
        <v>0</v>
      </c>
      <c r="D234" s="36">
        <f ca="1">SUMIFS(СВЦЭМ!$G$40:$G$783,СВЦЭМ!$A$40:$A$783,$A234,СВЦЭМ!$B$40:$B$783,D$225)+'СЕТ СН'!$F$15</f>
        <v>0</v>
      </c>
      <c r="E234" s="36">
        <f ca="1">SUMIFS(СВЦЭМ!$G$40:$G$783,СВЦЭМ!$A$40:$A$783,$A234,СВЦЭМ!$B$40:$B$783,E$225)+'СЕТ СН'!$F$15</f>
        <v>0</v>
      </c>
      <c r="F234" s="36">
        <f ca="1">SUMIFS(СВЦЭМ!$G$40:$G$783,СВЦЭМ!$A$40:$A$783,$A234,СВЦЭМ!$B$40:$B$783,F$225)+'СЕТ СН'!$F$15</f>
        <v>0</v>
      </c>
      <c r="G234" s="36">
        <f ca="1">SUMIFS(СВЦЭМ!$G$40:$G$783,СВЦЭМ!$A$40:$A$783,$A234,СВЦЭМ!$B$40:$B$783,G$225)+'СЕТ СН'!$F$15</f>
        <v>0</v>
      </c>
      <c r="H234" s="36">
        <f ca="1">SUMIFS(СВЦЭМ!$G$40:$G$783,СВЦЭМ!$A$40:$A$783,$A234,СВЦЭМ!$B$40:$B$783,H$225)+'СЕТ СН'!$F$15</f>
        <v>0</v>
      </c>
      <c r="I234" s="36">
        <f ca="1">SUMIFS(СВЦЭМ!$G$40:$G$783,СВЦЭМ!$A$40:$A$783,$A234,СВЦЭМ!$B$40:$B$783,I$225)+'СЕТ СН'!$F$15</f>
        <v>0</v>
      </c>
      <c r="J234" s="36">
        <f ca="1">SUMIFS(СВЦЭМ!$G$40:$G$783,СВЦЭМ!$A$40:$A$783,$A234,СВЦЭМ!$B$40:$B$783,J$225)+'СЕТ СН'!$F$15</f>
        <v>0</v>
      </c>
      <c r="K234" s="36">
        <f ca="1">SUMIFS(СВЦЭМ!$G$40:$G$783,СВЦЭМ!$A$40:$A$783,$A234,СВЦЭМ!$B$40:$B$783,K$225)+'СЕТ СН'!$F$15</f>
        <v>0</v>
      </c>
      <c r="L234" s="36">
        <f ca="1">SUMIFS(СВЦЭМ!$G$40:$G$783,СВЦЭМ!$A$40:$A$783,$A234,СВЦЭМ!$B$40:$B$783,L$225)+'СЕТ СН'!$F$15</f>
        <v>0</v>
      </c>
      <c r="M234" s="36">
        <f ca="1">SUMIFS(СВЦЭМ!$G$40:$G$783,СВЦЭМ!$A$40:$A$783,$A234,СВЦЭМ!$B$40:$B$783,M$225)+'СЕТ СН'!$F$15</f>
        <v>0</v>
      </c>
      <c r="N234" s="36">
        <f ca="1">SUMIFS(СВЦЭМ!$G$40:$G$783,СВЦЭМ!$A$40:$A$783,$A234,СВЦЭМ!$B$40:$B$783,N$225)+'СЕТ СН'!$F$15</f>
        <v>0</v>
      </c>
      <c r="O234" s="36">
        <f ca="1">SUMIFS(СВЦЭМ!$G$40:$G$783,СВЦЭМ!$A$40:$A$783,$A234,СВЦЭМ!$B$40:$B$783,O$225)+'СЕТ СН'!$F$15</f>
        <v>0</v>
      </c>
      <c r="P234" s="36">
        <f ca="1">SUMIFS(СВЦЭМ!$G$40:$G$783,СВЦЭМ!$A$40:$A$783,$A234,СВЦЭМ!$B$40:$B$783,P$225)+'СЕТ СН'!$F$15</f>
        <v>0</v>
      </c>
      <c r="Q234" s="36">
        <f ca="1">SUMIFS(СВЦЭМ!$G$40:$G$783,СВЦЭМ!$A$40:$A$783,$A234,СВЦЭМ!$B$40:$B$783,Q$225)+'СЕТ СН'!$F$15</f>
        <v>0</v>
      </c>
      <c r="R234" s="36">
        <f ca="1">SUMIFS(СВЦЭМ!$G$40:$G$783,СВЦЭМ!$A$40:$A$783,$A234,СВЦЭМ!$B$40:$B$783,R$225)+'СЕТ СН'!$F$15</f>
        <v>0</v>
      </c>
      <c r="S234" s="36">
        <f ca="1">SUMIFS(СВЦЭМ!$G$40:$G$783,СВЦЭМ!$A$40:$A$783,$A234,СВЦЭМ!$B$40:$B$783,S$225)+'СЕТ СН'!$F$15</f>
        <v>0</v>
      </c>
      <c r="T234" s="36">
        <f ca="1">SUMIFS(СВЦЭМ!$G$40:$G$783,СВЦЭМ!$A$40:$A$783,$A234,СВЦЭМ!$B$40:$B$783,T$225)+'СЕТ СН'!$F$15</f>
        <v>0</v>
      </c>
      <c r="U234" s="36">
        <f ca="1">SUMIFS(СВЦЭМ!$G$40:$G$783,СВЦЭМ!$A$40:$A$783,$A234,СВЦЭМ!$B$40:$B$783,U$225)+'СЕТ СН'!$F$15</f>
        <v>0</v>
      </c>
      <c r="V234" s="36">
        <f ca="1">SUMIFS(СВЦЭМ!$G$40:$G$783,СВЦЭМ!$A$40:$A$783,$A234,СВЦЭМ!$B$40:$B$783,V$225)+'СЕТ СН'!$F$15</f>
        <v>0</v>
      </c>
      <c r="W234" s="36">
        <f ca="1">SUMIFS(СВЦЭМ!$G$40:$G$783,СВЦЭМ!$A$40:$A$783,$A234,СВЦЭМ!$B$40:$B$783,W$225)+'СЕТ СН'!$F$15</f>
        <v>0</v>
      </c>
      <c r="X234" s="36">
        <f ca="1">SUMIFS(СВЦЭМ!$G$40:$G$783,СВЦЭМ!$A$40:$A$783,$A234,СВЦЭМ!$B$40:$B$783,X$225)+'СЕТ СН'!$F$15</f>
        <v>0</v>
      </c>
      <c r="Y234" s="36">
        <f ca="1">SUMIFS(СВЦЭМ!$G$40:$G$783,СВЦЭМ!$A$40:$A$783,$A234,СВЦЭМ!$B$40:$B$783,Y$225)+'СЕТ СН'!$F$15</f>
        <v>0</v>
      </c>
    </row>
    <row r="235" spans="1:27" ht="15.75" hidden="1" x14ac:dyDescent="0.2">
      <c r="A235" s="35">
        <f t="shared" si="6"/>
        <v>44630</v>
      </c>
      <c r="B235" s="36">
        <f ca="1">SUMIFS(СВЦЭМ!$G$40:$G$783,СВЦЭМ!$A$40:$A$783,$A235,СВЦЭМ!$B$40:$B$783,B$225)+'СЕТ СН'!$F$15</f>
        <v>0</v>
      </c>
      <c r="C235" s="36">
        <f ca="1">SUMIFS(СВЦЭМ!$G$40:$G$783,СВЦЭМ!$A$40:$A$783,$A235,СВЦЭМ!$B$40:$B$783,C$225)+'СЕТ СН'!$F$15</f>
        <v>0</v>
      </c>
      <c r="D235" s="36">
        <f ca="1">SUMIFS(СВЦЭМ!$G$40:$G$783,СВЦЭМ!$A$40:$A$783,$A235,СВЦЭМ!$B$40:$B$783,D$225)+'СЕТ СН'!$F$15</f>
        <v>0</v>
      </c>
      <c r="E235" s="36">
        <f ca="1">SUMIFS(СВЦЭМ!$G$40:$G$783,СВЦЭМ!$A$40:$A$783,$A235,СВЦЭМ!$B$40:$B$783,E$225)+'СЕТ СН'!$F$15</f>
        <v>0</v>
      </c>
      <c r="F235" s="36">
        <f ca="1">SUMIFS(СВЦЭМ!$G$40:$G$783,СВЦЭМ!$A$40:$A$783,$A235,СВЦЭМ!$B$40:$B$783,F$225)+'СЕТ СН'!$F$15</f>
        <v>0</v>
      </c>
      <c r="G235" s="36">
        <f ca="1">SUMIFS(СВЦЭМ!$G$40:$G$783,СВЦЭМ!$A$40:$A$783,$A235,СВЦЭМ!$B$40:$B$783,G$225)+'СЕТ СН'!$F$15</f>
        <v>0</v>
      </c>
      <c r="H235" s="36">
        <f ca="1">SUMIFS(СВЦЭМ!$G$40:$G$783,СВЦЭМ!$A$40:$A$783,$A235,СВЦЭМ!$B$40:$B$783,H$225)+'СЕТ СН'!$F$15</f>
        <v>0</v>
      </c>
      <c r="I235" s="36">
        <f ca="1">SUMIFS(СВЦЭМ!$G$40:$G$783,СВЦЭМ!$A$40:$A$783,$A235,СВЦЭМ!$B$40:$B$783,I$225)+'СЕТ СН'!$F$15</f>
        <v>0</v>
      </c>
      <c r="J235" s="36">
        <f ca="1">SUMIFS(СВЦЭМ!$G$40:$G$783,СВЦЭМ!$A$40:$A$783,$A235,СВЦЭМ!$B$40:$B$783,J$225)+'СЕТ СН'!$F$15</f>
        <v>0</v>
      </c>
      <c r="K235" s="36">
        <f ca="1">SUMIFS(СВЦЭМ!$G$40:$G$783,СВЦЭМ!$A$40:$A$783,$A235,СВЦЭМ!$B$40:$B$783,K$225)+'СЕТ СН'!$F$15</f>
        <v>0</v>
      </c>
      <c r="L235" s="36">
        <f ca="1">SUMIFS(СВЦЭМ!$G$40:$G$783,СВЦЭМ!$A$40:$A$783,$A235,СВЦЭМ!$B$40:$B$783,L$225)+'СЕТ СН'!$F$15</f>
        <v>0</v>
      </c>
      <c r="M235" s="36">
        <f ca="1">SUMIFS(СВЦЭМ!$G$40:$G$783,СВЦЭМ!$A$40:$A$783,$A235,СВЦЭМ!$B$40:$B$783,M$225)+'СЕТ СН'!$F$15</f>
        <v>0</v>
      </c>
      <c r="N235" s="36">
        <f ca="1">SUMIFS(СВЦЭМ!$G$40:$G$783,СВЦЭМ!$A$40:$A$783,$A235,СВЦЭМ!$B$40:$B$783,N$225)+'СЕТ СН'!$F$15</f>
        <v>0</v>
      </c>
      <c r="O235" s="36">
        <f ca="1">SUMIFS(СВЦЭМ!$G$40:$G$783,СВЦЭМ!$A$40:$A$783,$A235,СВЦЭМ!$B$40:$B$783,O$225)+'СЕТ СН'!$F$15</f>
        <v>0</v>
      </c>
      <c r="P235" s="36">
        <f ca="1">SUMIFS(СВЦЭМ!$G$40:$G$783,СВЦЭМ!$A$40:$A$783,$A235,СВЦЭМ!$B$40:$B$783,P$225)+'СЕТ СН'!$F$15</f>
        <v>0</v>
      </c>
      <c r="Q235" s="36">
        <f ca="1">SUMIFS(СВЦЭМ!$G$40:$G$783,СВЦЭМ!$A$40:$A$783,$A235,СВЦЭМ!$B$40:$B$783,Q$225)+'СЕТ СН'!$F$15</f>
        <v>0</v>
      </c>
      <c r="R235" s="36">
        <f ca="1">SUMIFS(СВЦЭМ!$G$40:$G$783,СВЦЭМ!$A$40:$A$783,$A235,СВЦЭМ!$B$40:$B$783,R$225)+'СЕТ СН'!$F$15</f>
        <v>0</v>
      </c>
      <c r="S235" s="36">
        <f ca="1">SUMIFS(СВЦЭМ!$G$40:$G$783,СВЦЭМ!$A$40:$A$783,$A235,СВЦЭМ!$B$40:$B$783,S$225)+'СЕТ СН'!$F$15</f>
        <v>0</v>
      </c>
      <c r="T235" s="36">
        <f ca="1">SUMIFS(СВЦЭМ!$G$40:$G$783,СВЦЭМ!$A$40:$A$783,$A235,СВЦЭМ!$B$40:$B$783,T$225)+'СЕТ СН'!$F$15</f>
        <v>0</v>
      </c>
      <c r="U235" s="36">
        <f ca="1">SUMIFS(СВЦЭМ!$G$40:$G$783,СВЦЭМ!$A$40:$A$783,$A235,СВЦЭМ!$B$40:$B$783,U$225)+'СЕТ СН'!$F$15</f>
        <v>0</v>
      </c>
      <c r="V235" s="36">
        <f ca="1">SUMIFS(СВЦЭМ!$G$40:$G$783,СВЦЭМ!$A$40:$A$783,$A235,СВЦЭМ!$B$40:$B$783,V$225)+'СЕТ СН'!$F$15</f>
        <v>0</v>
      </c>
      <c r="W235" s="36">
        <f ca="1">SUMIFS(СВЦЭМ!$G$40:$G$783,СВЦЭМ!$A$40:$A$783,$A235,СВЦЭМ!$B$40:$B$783,W$225)+'СЕТ СН'!$F$15</f>
        <v>0</v>
      </c>
      <c r="X235" s="36">
        <f ca="1">SUMIFS(СВЦЭМ!$G$40:$G$783,СВЦЭМ!$A$40:$A$783,$A235,СВЦЭМ!$B$40:$B$783,X$225)+'СЕТ СН'!$F$15</f>
        <v>0</v>
      </c>
      <c r="Y235" s="36">
        <f ca="1">SUMIFS(СВЦЭМ!$G$40:$G$783,СВЦЭМ!$A$40:$A$783,$A235,СВЦЭМ!$B$40:$B$783,Y$225)+'СЕТ СН'!$F$15</f>
        <v>0</v>
      </c>
    </row>
    <row r="236" spans="1:27" ht="15.75" hidden="1" x14ac:dyDescent="0.2">
      <c r="A236" s="35">
        <f t="shared" si="6"/>
        <v>44631</v>
      </c>
      <c r="B236" s="36">
        <f ca="1">SUMIFS(СВЦЭМ!$G$40:$G$783,СВЦЭМ!$A$40:$A$783,$A236,СВЦЭМ!$B$40:$B$783,B$225)+'СЕТ СН'!$F$15</f>
        <v>0</v>
      </c>
      <c r="C236" s="36">
        <f ca="1">SUMIFS(СВЦЭМ!$G$40:$G$783,СВЦЭМ!$A$40:$A$783,$A236,СВЦЭМ!$B$40:$B$783,C$225)+'СЕТ СН'!$F$15</f>
        <v>0</v>
      </c>
      <c r="D236" s="36">
        <f ca="1">SUMIFS(СВЦЭМ!$G$40:$G$783,СВЦЭМ!$A$40:$A$783,$A236,СВЦЭМ!$B$40:$B$783,D$225)+'СЕТ СН'!$F$15</f>
        <v>0</v>
      </c>
      <c r="E236" s="36">
        <f ca="1">SUMIFS(СВЦЭМ!$G$40:$G$783,СВЦЭМ!$A$40:$A$783,$A236,СВЦЭМ!$B$40:$B$783,E$225)+'СЕТ СН'!$F$15</f>
        <v>0</v>
      </c>
      <c r="F236" s="36">
        <f ca="1">SUMIFS(СВЦЭМ!$G$40:$G$783,СВЦЭМ!$A$40:$A$783,$A236,СВЦЭМ!$B$40:$B$783,F$225)+'СЕТ СН'!$F$15</f>
        <v>0</v>
      </c>
      <c r="G236" s="36">
        <f ca="1">SUMIFS(СВЦЭМ!$G$40:$G$783,СВЦЭМ!$A$40:$A$783,$A236,СВЦЭМ!$B$40:$B$783,G$225)+'СЕТ СН'!$F$15</f>
        <v>0</v>
      </c>
      <c r="H236" s="36">
        <f ca="1">SUMIFS(СВЦЭМ!$G$40:$G$783,СВЦЭМ!$A$40:$A$783,$A236,СВЦЭМ!$B$40:$B$783,H$225)+'СЕТ СН'!$F$15</f>
        <v>0</v>
      </c>
      <c r="I236" s="36">
        <f ca="1">SUMIFS(СВЦЭМ!$G$40:$G$783,СВЦЭМ!$A$40:$A$783,$A236,СВЦЭМ!$B$40:$B$783,I$225)+'СЕТ СН'!$F$15</f>
        <v>0</v>
      </c>
      <c r="J236" s="36">
        <f ca="1">SUMIFS(СВЦЭМ!$G$40:$G$783,СВЦЭМ!$A$40:$A$783,$A236,СВЦЭМ!$B$40:$B$783,J$225)+'СЕТ СН'!$F$15</f>
        <v>0</v>
      </c>
      <c r="K236" s="36">
        <f ca="1">SUMIFS(СВЦЭМ!$G$40:$G$783,СВЦЭМ!$A$40:$A$783,$A236,СВЦЭМ!$B$40:$B$783,K$225)+'СЕТ СН'!$F$15</f>
        <v>0</v>
      </c>
      <c r="L236" s="36">
        <f ca="1">SUMIFS(СВЦЭМ!$G$40:$G$783,СВЦЭМ!$A$40:$A$783,$A236,СВЦЭМ!$B$40:$B$783,L$225)+'СЕТ СН'!$F$15</f>
        <v>0</v>
      </c>
      <c r="M236" s="36">
        <f ca="1">SUMIFS(СВЦЭМ!$G$40:$G$783,СВЦЭМ!$A$40:$A$783,$A236,СВЦЭМ!$B$40:$B$783,M$225)+'СЕТ СН'!$F$15</f>
        <v>0</v>
      </c>
      <c r="N236" s="36">
        <f ca="1">SUMIFS(СВЦЭМ!$G$40:$G$783,СВЦЭМ!$A$40:$A$783,$A236,СВЦЭМ!$B$40:$B$783,N$225)+'СЕТ СН'!$F$15</f>
        <v>0</v>
      </c>
      <c r="O236" s="36">
        <f ca="1">SUMIFS(СВЦЭМ!$G$40:$G$783,СВЦЭМ!$A$40:$A$783,$A236,СВЦЭМ!$B$40:$B$783,O$225)+'СЕТ СН'!$F$15</f>
        <v>0</v>
      </c>
      <c r="P236" s="36">
        <f ca="1">SUMIFS(СВЦЭМ!$G$40:$G$783,СВЦЭМ!$A$40:$A$783,$A236,СВЦЭМ!$B$40:$B$783,P$225)+'СЕТ СН'!$F$15</f>
        <v>0</v>
      </c>
      <c r="Q236" s="36">
        <f ca="1">SUMIFS(СВЦЭМ!$G$40:$G$783,СВЦЭМ!$A$40:$A$783,$A236,СВЦЭМ!$B$40:$B$783,Q$225)+'СЕТ СН'!$F$15</f>
        <v>0</v>
      </c>
      <c r="R236" s="36">
        <f ca="1">SUMIFS(СВЦЭМ!$G$40:$G$783,СВЦЭМ!$A$40:$A$783,$A236,СВЦЭМ!$B$40:$B$783,R$225)+'СЕТ СН'!$F$15</f>
        <v>0</v>
      </c>
      <c r="S236" s="36">
        <f ca="1">SUMIFS(СВЦЭМ!$G$40:$G$783,СВЦЭМ!$A$40:$A$783,$A236,СВЦЭМ!$B$40:$B$783,S$225)+'СЕТ СН'!$F$15</f>
        <v>0</v>
      </c>
      <c r="T236" s="36">
        <f ca="1">SUMIFS(СВЦЭМ!$G$40:$G$783,СВЦЭМ!$A$40:$A$783,$A236,СВЦЭМ!$B$40:$B$783,T$225)+'СЕТ СН'!$F$15</f>
        <v>0</v>
      </c>
      <c r="U236" s="36">
        <f ca="1">SUMIFS(СВЦЭМ!$G$40:$G$783,СВЦЭМ!$A$40:$A$783,$A236,СВЦЭМ!$B$40:$B$783,U$225)+'СЕТ СН'!$F$15</f>
        <v>0</v>
      </c>
      <c r="V236" s="36">
        <f ca="1">SUMIFS(СВЦЭМ!$G$40:$G$783,СВЦЭМ!$A$40:$A$783,$A236,СВЦЭМ!$B$40:$B$783,V$225)+'СЕТ СН'!$F$15</f>
        <v>0</v>
      </c>
      <c r="W236" s="36">
        <f ca="1">SUMIFS(СВЦЭМ!$G$40:$G$783,СВЦЭМ!$A$40:$A$783,$A236,СВЦЭМ!$B$40:$B$783,W$225)+'СЕТ СН'!$F$15</f>
        <v>0</v>
      </c>
      <c r="X236" s="36">
        <f ca="1">SUMIFS(СВЦЭМ!$G$40:$G$783,СВЦЭМ!$A$40:$A$783,$A236,СВЦЭМ!$B$40:$B$783,X$225)+'СЕТ СН'!$F$15</f>
        <v>0</v>
      </c>
      <c r="Y236" s="36">
        <f ca="1">SUMIFS(СВЦЭМ!$G$40:$G$783,СВЦЭМ!$A$40:$A$783,$A236,СВЦЭМ!$B$40:$B$783,Y$225)+'СЕТ СН'!$F$15</f>
        <v>0</v>
      </c>
    </row>
    <row r="237" spans="1:27" ht="15.75" hidden="1" x14ac:dyDescent="0.2">
      <c r="A237" s="35">
        <f t="shared" si="6"/>
        <v>44632</v>
      </c>
      <c r="B237" s="36">
        <f ca="1">SUMIFS(СВЦЭМ!$G$40:$G$783,СВЦЭМ!$A$40:$A$783,$A237,СВЦЭМ!$B$40:$B$783,B$225)+'СЕТ СН'!$F$15</f>
        <v>0</v>
      </c>
      <c r="C237" s="36">
        <f ca="1">SUMIFS(СВЦЭМ!$G$40:$G$783,СВЦЭМ!$A$40:$A$783,$A237,СВЦЭМ!$B$40:$B$783,C$225)+'СЕТ СН'!$F$15</f>
        <v>0</v>
      </c>
      <c r="D237" s="36">
        <f ca="1">SUMIFS(СВЦЭМ!$G$40:$G$783,СВЦЭМ!$A$40:$A$783,$A237,СВЦЭМ!$B$40:$B$783,D$225)+'СЕТ СН'!$F$15</f>
        <v>0</v>
      </c>
      <c r="E237" s="36">
        <f ca="1">SUMIFS(СВЦЭМ!$G$40:$G$783,СВЦЭМ!$A$40:$A$783,$A237,СВЦЭМ!$B$40:$B$783,E$225)+'СЕТ СН'!$F$15</f>
        <v>0</v>
      </c>
      <c r="F237" s="36">
        <f ca="1">SUMIFS(СВЦЭМ!$G$40:$G$783,СВЦЭМ!$A$40:$A$783,$A237,СВЦЭМ!$B$40:$B$783,F$225)+'СЕТ СН'!$F$15</f>
        <v>0</v>
      </c>
      <c r="G237" s="36">
        <f ca="1">SUMIFS(СВЦЭМ!$G$40:$G$783,СВЦЭМ!$A$40:$A$783,$A237,СВЦЭМ!$B$40:$B$783,G$225)+'СЕТ СН'!$F$15</f>
        <v>0</v>
      </c>
      <c r="H237" s="36">
        <f ca="1">SUMIFS(СВЦЭМ!$G$40:$G$783,СВЦЭМ!$A$40:$A$783,$A237,СВЦЭМ!$B$40:$B$783,H$225)+'СЕТ СН'!$F$15</f>
        <v>0</v>
      </c>
      <c r="I237" s="36">
        <f ca="1">SUMIFS(СВЦЭМ!$G$40:$G$783,СВЦЭМ!$A$40:$A$783,$A237,СВЦЭМ!$B$40:$B$783,I$225)+'СЕТ СН'!$F$15</f>
        <v>0</v>
      </c>
      <c r="J237" s="36">
        <f ca="1">SUMIFS(СВЦЭМ!$G$40:$G$783,СВЦЭМ!$A$40:$A$783,$A237,СВЦЭМ!$B$40:$B$783,J$225)+'СЕТ СН'!$F$15</f>
        <v>0</v>
      </c>
      <c r="K237" s="36">
        <f ca="1">SUMIFS(СВЦЭМ!$G$40:$G$783,СВЦЭМ!$A$40:$A$783,$A237,СВЦЭМ!$B$40:$B$783,K$225)+'СЕТ СН'!$F$15</f>
        <v>0</v>
      </c>
      <c r="L237" s="36">
        <f ca="1">SUMIFS(СВЦЭМ!$G$40:$G$783,СВЦЭМ!$A$40:$A$783,$A237,СВЦЭМ!$B$40:$B$783,L$225)+'СЕТ СН'!$F$15</f>
        <v>0</v>
      </c>
      <c r="M237" s="36">
        <f ca="1">SUMIFS(СВЦЭМ!$G$40:$G$783,СВЦЭМ!$A$40:$A$783,$A237,СВЦЭМ!$B$40:$B$783,M$225)+'СЕТ СН'!$F$15</f>
        <v>0</v>
      </c>
      <c r="N237" s="36">
        <f ca="1">SUMIFS(СВЦЭМ!$G$40:$G$783,СВЦЭМ!$A$40:$A$783,$A237,СВЦЭМ!$B$40:$B$783,N$225)+'СЕТ СН'!$F$15</f>
        <v>0</v>
      </c>
      <c r="O237" s="36">
        <f ca="1">SUMIFS(СВЦЭМ!$G$40:$G$783,СВЦЭМ!$A$40:$A$783,$A237,СВЦЭМ!$B$40:$B$783,O$225)+'СЕТ СН'!$F$15</f>
        <v>0</v>
      </c>
      <c r="P237" s="36">
        <f ca="1">SUMIFS(СВЦЭМ!$G$40:$G$783,СВЦЭМ!$A$40:$A$783,$A237,СВЦЭМ!$B$40:$B$783,P$225)+'СЕТ СН'!$F$15</f>
        <v>0</v>
      </c>
      <c r="Q237" s="36">
        <f ca="1">SUMIFS(СВЦЭМ!$G$40:$G$783,СВЦЭМ!$A$40:$A$783,$A237,СВЦЭМ!$B$40:$B$783,Q$225)+'СЕТ СН'!$F$15</f>
        <v>0</v>
      </c>
      <c r="R237" s="36">
        <f ca="1">SUMIFS(СВЦЭМ!$G$40:$G$783,СВЦЭМ!$A$40:$A$783,$A237,СВЦЭМ!$B$40:$B$783,R$225)+'СЕТ СН'!$F$15</f>
        <v>0</v>
      </c>
      <c r="S237" s="36">
        <f ca="1">SUMIFS(СВЦЭМ!$G$40:$G$783,СВЦЭМ!$A$40:$A$783,$A237,СВЦЭМ!$B$40:$B$783,S$225)+'СЕТ СН'!$F$15</f>
        <v>0</v>
      </c>
      <c r="T237" s="36">
        <f ca="1">SUMIFS(СВЦЭМ!$G$40:$G$783,СВЦЭМ!$A$40:$A$783,$A237,СВЦЭМ!$B$40:$B$783,T$225)+'СЕТ СН'!$F$15</f>
        <v>0</v>
      </c>
      <c r="U237" s="36">
        <f ca="1">SUMIFS(СВЦЭМ!$G$40:$G$783,СВЦЭМ!$A$40:$A$783,$A237,СВЦЭМ!$B$40:$B$783,U$225)+'СЕТ СН'!$F$15</f>
        <v>0</v>
      </c>
      <c r="V237" s="36">
        <f ca="1">SUMIFS(СВЦЭМ!$G$40:$G$783,СВЦЭМ!$A$40:$A$783,$A237,СВЦЭМ!$B$40:$B$783,V$225)+'СЕТ СН'!$F$15</f>
        <v>0</v>
      </c>
      <c r="W237" s="36">
        <f ca="1">SUMIFS(СВЦЭМ!$G$40:$G$783,СВЦЭМ!$A$40:$A$783,$A237,СВЦЭМ!$B$40:$B$783,W$225)+'СЕТ СН'!$F$15</f>
        <v>0</v>
      </c>
      <c r="X237" s="36">
        <f ca="1">SUMIFS(СВЦЭМ!$G$40:$G$783,СВЦЭМ!$A$40:$A$783,$A237,СВЦЭМ!$B$40:$B$783,X$225)+'СЕТ СН'!$F$15</f>
        <v>0</v>
      </c>
      <c r="Y237" s="36">
        <f ca="1">SUMIFS(СВЦЭМ!$G$40:$G$783,СВЦЭМ!$A$40:$A$783,$A237,СВЦЭМ!$B$40:$B$783,Y$225)+'СЕТ СН'!$F$15</f>
        <v>0</v>
      </c>
    </row>
    <row r="238" spans="1:27" ht="15.75" hidden="1" x14ac:dyDescent="0.2">
      <c r="A238" s="35">
        <f t="shared" si="6"/>
        <v>44633</v>
      </c>
      <c r="B238" s="36">
        <f ca="1">SUMIFS(СВЦЭМ!$G$40:$G$783,СВЦЭМ!$A$40:$A$783,$A238,СВЦЭМ!$B$40:$B$783,B$225)+'СЕТ СН'!$F$15</f>
        <v>0</v>
      </c>
      <c r="C238" s="36">
        <f ca="1">SUMIFS(СВЦЭМ!$G$40:$G$783,СВЦЭМ!$A$40:$A$783,$A238,СВЦЭМ!$B$40:$B$783,C$225)+'СЕТ СН'!$F$15</f>
        <v>0</v>
      </c>
      <c r="D238" s="36">
        <f ca="1">SUMIFS(СВЦЭМ!$G$40:$G$783,СВЦЭМ!$A$40:$A$783,$A238,СВЦЭМ!$B$40:$B$783,D$225)+'СЕТ СН'!$F$15</f>
        <v>0</v>
      </c>
      <c r="E238" s="36">
        <f ca="1">SUMIFS(СВЦЭМ!$G$40:$G$783,СВЦЭМ!$A$40:$A$783,$A238,СВЦЭМ!$B$40:$B$783,E$225)+'СЕТ СН'!$F$15</f>
        <v>0</v>
      </c>
      <c r="F238" s="36">
        <f ca="1">SUMIFS(СВЦЭМ!$G$40:$G$783,СВЦЭМ!$A$40:$A$783,$A238,СВЦЭМ!$B$40:$B$783,F$225)+'СЕТ СН'!$F$15</f>
        <v>0</v>
      </c>
      <c r="G238" s="36">
        <f ca="1">SUMIFS(СВЦЭМ!$G$40:$G$783,СВЦЭМ!$A$40:$A$783,$A238,СВЦЭМ!$B$40:$B$783,G$225)+'СЕТ СН'!$F$15</f>
        <v>0</v>
      </c>
      <c r="H238" s="36">
        <f ca="1">SUMIFS(СВЦЭМ!$G$40:$G$783,СВЦЭМ!$A$40:$A$783,$A238,СВЦЭМ!$B$40:$B$783,H$225)+'СЕТ СН'!$F$15</f>
        <v>0</v>
      </c>
      <c r="I238" s="36">
        <f ca="1">SUMIFS(СВЦЭМ!$G$40:$G$783,СВЦЭМ!$A$40:$A$783,$A238,СВЦЭМ!$B$40:$B$783,I$225)+'СЕТ СН'!$F$15</f>
        <v>0</v>
      </c>
      <c r="J238" s="36">
        <f ca="1">SUMIFS(СВЦЭМ!$G$40:$G$783,СВЦЭМ!$A$40:$A$783,$A238,СВЦЭМ!$B$40:$B$783,J$225)+'СЕТ СН'!$F$15</f>
        <v>0</v>
      </c>
      <c r="K238" s="36">
        <f ca="1">SUMIFS(СВЦЭМ!$G$40:$G$783,СВЦЭМ!$A$40:$A$783,$A238,СВЦЭМ!$B$40:$B$783,K$225)+'СЕТ СН'!$F$15</f>
        <v>0</v>
      </c>
      <c r="L238" s="36">
        <f ca="1">SUMIFS(СВЦЭМ!$G$40:$G$783,СВЦЭМ!$A$40:$A$783,$A238,СВЦЭМ!$B$40:$B$783,L$225)+'СЕТ СН'!$F$15</f>
        <v>0</v>
      </c>
      <c r="M238" s="36">
        <f ca="1">SUMIFS(СВЦЭМ!$G$40:$G$783,СВЦЭМ!$A$40:$A$783,$A238,СВЦЭМ!$B$40:$B$783,M$225)+'СЕТ СН'!$F$15</f>
        <v>0</v>
      </c>
      <c r="N238" s="36">
        <f ca="1">SUMIFS(СВЦЭМ!$G$40:$G$783,СВЦЭМ!$A$40:$A$783,$A238,СВЦЭМ!$B$40:$B$783,N$225)+'СЕТ СН'!$F$15</f>
        <v>0</v>
      </c>
      <c r="O238" s="36">
        <f ca="1">SUMIFS(СВЦЭМ!$G$40:$G$783,СВЦЭМ!$A$40:$A$783,$A238,СВЦЭМ!$B$40:$B$783,O$225)+'СЕТ СН'!$F$15</f>
        <v>0</v>
      </c>
      <c r="P238" s="36">
        <f ca="1">SUMIFS(СВЦЭМ!$G$40:$G$783,СВЦЭМ!$A$40:$A$783,$A238,СВЦЭМ!$B$40:$B$783,P$225)+'СЕТ СН'!$F$15</f>
        <v>0</v>
      </c>
      <c r="Q238" s="36">
        <f ca="1">SUMIFS(СВЦЭМ!$G$40:$G$783,СВЦЭМ!$A$40:$A$783,$A238,СВЦЭМ!$B$40:$B$783,Q$225)+'СЕТ СН'!$F$15</f>
        <v>0</v>
      </c>
      <c r="R238" s="36">
        <f ca="1">SUMIFS(СВЦЭМ!$G$40:$G$783,СВЦЭМ!$A$40:$A$783,$A238,СВЦЭМ!$B$40:$B$783,R$225)+'СЕТ СН'!$F$15</f>
        <v>0</v>
      </c>
      <c r="S238" s="36">
        <f ca="1">SUMIFS(СВЦЭМ!$G$40:$G$783,СВЦЭМ!$A$40:$A$783,$A238,СВЦЭМ!$B$40:$B$783,S$225)+'СЕТ СН'!$F$15</f>
        <v>0</v>
      </c>
      <c r="T238" s="36">
        <f ca="1">SUMIFS(СВЦЭМ!$G$40:$G$783,СВЦЭМ!$A$40:$A$783,$A238,СВЦЭМ!$B$40:$B$783,T$225)+'СЕТ СН'!$F$15</f>
        <v>0</v>
      </c>
      <c r="U238" s="36">
        <f ca="1">SUMIFS(СВЦЭМ!$G$40:$G$783,СВЦЭМ!$A$40:$A$783,$A238,СВЦЭМ!$B$40:$B$783,U$225)+'СЕТ СН'!$F$15</f>
        <v>0</v>
      </c>
      <c r="V238" s="36">
        <f ca="1">SUMIFS(СВЦЭМ!$G$40:$G$783,СВЦЭМ!$A$40:$A$783,$A238,СВЦЭМ!$B$40:$B$783,V$225)+'СЕТ СН'!$F$15</f>
        <v>0</v>
      </c>
      <c r="W238" s="36">
        <f ca="1">SUMIFS(СВЦЭМ!$G$40:$G$783,СВЦЭМ!$A$40:$A$783,$A238,СВЦЭМ!$B$40:$B$783,W$225)+'СЕТ СН'!$F$15</f>
        <v>0</v>
      </c>
      <c r="X238" s="36">
        <f ca="1">SUMIFS(СВЦЭМ!$G$40:$G$783,СВЦЭМ!$A$40:$A$783,$A238,СВЦЭМ!$B$40:$B$783,X$225)+'СЕТ СН'!$F$15</f>
        <v>0</v>
      </c>
      <c r="Y238" s="36">
        <f ca="1">SUMIFS(СВЦЭМ!$G$40:$G$783,СВЦЭМ!$A$40:$A$783,$A238,СВЦЭМ!$B$40:$B$783,Y$225)+'СЕТ СН'!$F$15</f>
        <v>0</v>
      </c>
    </row>
    <row r="239" spans="1:27" ht="15.75" hidden="1" x14ac:dyDescent="0.2">
      <c r="A239" s="35">
        <f t="shared" si="6"/>
        <v>44634</v>
      </c>
      <c r="B239" s="36">
        <f ca="1">SUMIFS(СВЦЭМ!$G$40:$G$783,СВЦЭМ!$A$40:$A$783,$A239,СВЦЭМ!$B$40:$B$783,B$225)+'СЕТ СН'!$F$15</f>
        <v>0</v>
      </c>
      <c r="C239" s="36">
        <f ca="1">SUMIFS(СВЦЭМ!$G$40:$G$783,СВЦЭМ!$A$40:$A$783,$A239,СВЦЭМ!$B$40:$B$783,C$225)+'СЕТ СН'!$F$15</f>
        <v>0</v>
      </c>
      <c r="D239" s="36">
        <f ca="1">SUMIFS(СВЦЭМ!$G$40:$G$783,СВЦЭМ!$A$40:$A$783,$A239,СВЦЭМ!$B$40:$B$783,D$225)+'СЕТ СН'!$F$15</f>
        <v>0</v>
      </c>
      <c r="E239" s="36">
        <f ca="1">SUMIFS(СВЦЭМ!$G$40:$G$783,СВЦЭМ!$A$40:$A$783,$A239,СВЦЭМ!$B$40:$B$783,E$225)+'СЕТ СН'!$F$15</f>
        <v>0</v>
      </c>
      <c r="F239" s="36">
        <f ca="1">SUMIFS(СВЦЭМ!$G$40:$G$783,СВЦЭМ!$A$40:$A$783,$A239,СВЦЭМ!$B$40:$B$783,F$225)+'СЕТ СН'!$F$15</f>
        <v>0</v>
      </c>
      <c r="G239" s="36">
        <f ca="1">SUMIFS(СВЦЭМ!$G$40:$G$783,СВЦЭМ!$A$40:$A$783,$A239,СВЦЭМ!$B$40:$B$783,G$225)+'СЕТ СН'!$F$15</f>
        <v>0</v>
      </c>
      <c r="H239" s="36">
        <f ca="1">SUMIFS(СВЦЭМ!$G$40:$G$783,СВЦЭМ!$A$40:$A$783,$A239,СВЦЭМ!$B$40:$B$783,H$225)+'СЕТ СН'!$F$15</f>
        <v>0</v>
      </c>
      <c r="I239" s="36">
        <f ca="1">SUMIFS(СВЦЭМ!$G$40:$G$783,СВЦЭМ!$A$40:$A$783,$A239,СВЦЭМ!$B$40:$B$783,I$225)+'СЕТ СН'!$F$15</f>
        <v>0</v>
      </c>
      <c r="J239" s="36">
        <f ca="1">SUMIFS(СВЦЭМ!$G$40:$G$783,СВЦЭМ!$A$40:$A$783,$A239,СВЦЭМ!$B$40:$B$783,J$225)+'СЕТ СН'!$F$15</f>
        <v>0</v>
      </c>
      <c r="K239" s="36">
        <f ca="1">SUMIFS(СВЦЭМ!$G$40:$G$783,СВЦЭМ!$A$40:$A$783,$A239,СВЦЭМ!$B$40:$B$783,K$225)+'СЕТ СН'!$F$15</f>
        <v>0</v>
      </c>
      <c r="L239" s="36">
        <f ca="1">SUMIFS(СВЦЭМ!$G$40:$G$783,СВЦЭМ!$A$40:$A$783,$A239,СВЦЭМ!$B$40:$B$783,L$225)+'СЕТ СН'!$F$15</f>
        <v>0</v>
      </c>
      <c r="M239" s="36">
        <f ca="1">SUMIFS(СВЦЭМ!$G$40:$G$783,СВЦЭМ!$A$40:$A$783,$A239,СВЦЭМ!$B$40:$B$783,M$225)+'СЕТ СН'!$F$15</f>
        <v>0</v>
      </c>
      <c r="N239" s="36">
        <f ca="1">SUMIFS(СВЦЭМ!$G$40:$G$783,СВЦЭМ!$A$40:$A$783,$A239,СВЦЭМ!$B$40:$B$783,N$225)+'СЕТ СН'!$F$15</f>
        <v>0</v>
      </c>
      <c r="O239" s="36">
        <f ca="1">SUMIFS(СВЦЭМ!$G$40:$G$783,СВЦЭМ!$A$40:$A$783,$A239,СВЦЭМ!$B$40:$B$783,O$225)+'СЕТ СН'!$F$15</f>
        <v>0</v>
      </c>
      <c r="P239" s="36">
        <f ca="1">SUMIFS(СВЦЭМ!$G$40:$G$783,СВЦЭМ!$A$40:$A$783,$A239,СВЦЭМ!$B$40:$B$783,P$225)+'СЕТ СН'!$F$15</f>
        <v>0</v>
      </c>
      <c r="Q239" s="36">
        <f ca="1">SUMIFS(СВЦЭМ!$G$40:$G$783,СВЦЭМ!$A$40:$A$783,$A239,СВЦЭМ!$B$40:$B$783,Q$225)+'СЕТ СН'!$F$15</f>
        <v>0</v>
      </c>
      <c r="R239" s="36">
        <f ca="1">SUMIFS(СВЦЭМ!$G$40:$G$783,СВЦЭМ!$A$40:$A$783,$A239,СВЦЭМ!$B$40:$B$783,R$225)+'СЕТ СН'!$F$15</f>
        <v>0</v>
      </c>
      <c r="S239" s="36">
        <f ca="1">SUMIFS(СВЦЭМ!$G$40:$G$783,СВЦЭМ!$A$40:$A$783,$A239,СВЦЭМ!$B$40:$B$783,S$225)+'СЕТ СН'!$F$15</f>
        <v>0</v>
      </c>
      <c r="T239" s="36">
        <f ca="1">SUMIFS(СВЦЭМ!$G$40:$G$783,СВЦЭМ!$A$40:$A$783,$A239,СВЦЭМ!$B$40:$B$783,T$225)+'СЕТ СН'!$F$15</f>
        <v>0</v>
      </c>
      <c r="U239" s="36">
        <f ca="1">SUMIFS(СВЦЭМ!$G$40:$G$783,СВЦЭМ!$A$40:$A$783,$A239,СВЦЭМ!$B$40:$B$783,U$225)+'СЕТ СН'!$F$15</f>
        <v>0</v>
      </c>
      <c r="V239" s="36">
        <f ca="1">SUMIFS(СВЦЭМ!$G$40:$G$783,СВЦЭМ!$A$40:$A$783,$A239,СВЦЭМ!$B$40:$B$783,V$225)+'СЕТ СН'!$F$15</f>
        <v>0</v>
      </c>
      <c r="W239" s="36">
        <f ca="1">SUMIFS(СВЦЭМ!$G$40:$G$783,СВЦЭМ!$A$40:$A$783,$A239,СВЦЭМ!$B$40:$B$783,W$225)+'СЕТ СН'!$F$15</f>
        <v>0</v>
      </c>
      <c r="X239" s="36">
        <f ca="1">SUMIFS(СВЦЭМ!$G$40:$G$783,СВЦЭМ!$A$40:$A$783,$A239,СВЦЭМ!$B$40:$B$783,X$225)+'СЕТ СН'!$F$15</f>
        <v>0</v>
      </c>
      <c r="Y239" s="36">
        <f ca="1">SUMIFS(СВЦЭМ!$G$40:$G$783,СВЦЭМ!$A$40:$A$783,$A239,СВЦЭМ!$B$40:$B$783,Y$225)+'СЕТ СН'!$F$15</f>
        <v>0</v>
      </c>
    </row>
    <row r="240" spans="1:27" ht="15.75" hidden="1" x14ac:dyDescent="0.2">
      <c r="A240" s="35">
        <f t="shared" si="6"/>
        <v>44635</v>
      </c>
      <c r="B240" s="36">
        <f ca="1">SUMIFS(СВЦЭМ!$G$40:$G$783,СВЦЭМ!$A$40:$A$783,$A240,СВЦЭМ!$B$40:$B$783,B$225)+'СЕТ СН'!$F$15</f>
        <v>0</v>
      </c>
      <c r="C240" s="36">
        <f ca="1">SUMIFS(СВЦЭМ!$G$40:$G$783,СВЦЭМ!$A$40:$A$783,$A240,СВЦЭМ!$B$40:$B$783,C$225)+'СЕТ СН'!$F$15</f>
        <v>0</v>
      </c>
      <c r="D240" s="36">
        <f ca="1">SUMIFS(СВЦЭМ!$G$40:$G$783,СВЦЭМ!$A$40:$A$783,$A240,СВЦЭМ!$B$40:$B$783,D$225)+'СЕТ СН'!$F$15</f>
        <v>0</v>
      </c>
      <c r="E240" s="36">
        <f ca="1">SUMIFS(СВЦЭМ!$G$40:$G$783,СВЦЭМ!$A$40:$A$783,$A240,СВЦЭМ!$B$40:$B$783,E$225)+'СЕТ СН'!$F$15</f>
        <v>0</v>
      </c>
      <c r="F240" s="36">
        <f ca="1">SUMIFS(СВЦЭМ!$G$40:$G$783,СВЦЭМ!$A$40:$A$783,$A240,СВЦЭМ!$B$40:$B$783,F$225)+'СЕТ СН'!$F$15</f>
        <v>0</v>
      </c>
      <c r="G240" s="36">
        <f ca="1">SUMIFS(СВЦЭМ!$G$40:$G$783,СВЦЭМ!$A$40:$A$783,$A240,СВЦЭМ!$B$40:$B$783,G$225)+'СЕТ СН'!$F$15</f>
        <v>0</v>
      </c>
      <c r="H240" s="36">
        <f ca="1">SUMIFS(СВЦЭМ!$G$40:$G$783,СВЦЭМ!$A$40:$A$783,$A240,СВЦЭМ!$B$40:$B$783,H$225)+'СЕТ СН'!$F$15</f>
        <v>0</v>
      </c>
      <c r="I240" s="36">
        <f ca="1">SUMIFS(СВЦЭМ!$G$40:$G$783,СВЦЭМ!$A$40:$A$783,$A240,СВЦЭМ!$B$40:$B$783,I$225)+'СЕТ СН'!$F$15</f>
        <v>0</v>
      </c>
      <c r="J240" s="36">
        <f ca="1">SUMIFS(СВЦЭМ!$G$40:$G$783,СВЦЭМ!$A$40:$A$783,$A240,СВЦЭМ!$B$40:$B$783,J$225)+'СЕТ СН'!$F$15</f>
        <v>0</v>
      </c>
      <c r="K240" s="36">
        <f ca="1">SUMIFS(СВЦЭМ!$G$40:$G$783,СВЦЭМ!$A$40:$A$783,$A240,СВЦЭМ!$B$40:$B$783,K$225)+'СЕТ СН'!$F$15</f>
        <v>0</v>
      </c>
      <c r="L240" s="36">
        <f ca="1">SUMIFS(СВЦЭМ!$G$40:$G$783,СВЦЭМ!$A$40:$A$783,$A240,СВЦЭМ!$B$40:$B$783,L$225)+'СЕТ СН'!$F$15</f>
        <v>0</v>
      </c>
      <c r="M240" s="36">
        <f ca="1">SUMIFS(СВЦЭМ!$G$40:$G$783,СВЦЭМ!$A$40:$A$783,$A240,СВЦЭМ!$B$40:$B$783,M$225)+'СЕТ СН'!$F$15</f>
        <v>0</v>
      </c>
      <c r="N240" s="36">
        <f ca="1">SUMIFS(СВЦЭМ!$G$40:$G$783,СВЦЭМ!$A$40:$A$783,$A240,СВЦЭМ!$B$40:$B$783,N$225)+'СЕТ СН'!$F$15</f>
        <v>0</v>
      </c>
      <c r="O240" s="36">
        <f ca="1">SUMIFS(СВЦЭМ!$G$40:$G$783,СВЦЭМ!$A$40:$A$783,$A240,СВЦЭМ!$B$40:$B$783,O$225)+'СЕТ СН'!$F$15</f>
        <v>0</v>
      </c>
      <c r="P240" s="36">
        <f ca="1">SUMIFS(СВЦЭМ!$G$40:$G$783,СВЦЭМ!$A$40:$A$783,$A240,СВЦЭМ!$B$40:$B$783,P$225)+'СЕТ СН'!$F$15</f>
        <v>0</v>
      </c>
      <c r="Q240" s="36">
        <f ca="1">SUMIFS(СВЦЭМ!$G$40:$G$783,СВЦЭМ!$A$40:$A$783,$A240,СВЦЭМ!$B$40:$B$783,Q$225)+'СЕТ СН'!$F$15</f>
        <v>0</v>
      </c>
      <c r="R240" s="36">
        <f ca="1">SUMIFS(СВЦЭМ!$G$40:$G$783,СВЦЭМ!$A$40:$A$783,$A240,СВЦЭМ!$B$40:$B$783,R$225)+'СЕТ СН'!$F$15</f>
        <v>0</v>
      </c>
      <c r="S240" s="36">
        <f ca="1">SUMIFS(СВЦЭМ!$G$40:$G$783,СВЦЭМ!$A$40:$A$783,$A240,СВЦЭМ!$B$40:$B$783,S$225)+'СЕТ СН'!$F$15</f>
        <v>0</v>
      </c>
      <c r="T240" s="36">
        <f ca="1">SUMIFS(СВЦЭМ!$G$40:$G$783,СВЦЭМ!$A$40:$A$783,$A240,СВЦЭМ!$B$40:$B$783,T$225)+'СЕТ СН'!$F$15</f>
        <v>0</v>
      </c>
      <c r="U240" s="36">
        <f ca="1">SUMIFS(СВЦЭМ!$G$40:$G$783,СВЦЭМ!$A$40:$A$783,$A240,СВЦЭМ!$B$40:$B$783,U$225)+'СЕТ СН'!$F$15</f>
        <v>0</v>
      </c>
      <c r="V240" s="36">
        <f ca="1">SUMIFS(СВЦЭМ!$G$40:$G$783,СВЦЭМ!$A$40:$A$783,$A240,СВЦЭМ!$B$40:$B$783,V$225)+'СЕТ СН'!$F$15</f>
        <v>0</v>
      </c>
      <c r="W240" s="36">
        <f ca="1">SUMIFS(СВЦЭМ!$G$40:$G$783,СВЦЭМ!$A$40:$A$783,$A240,СВЦЭМ!$B$40:$B$783,W$225)+'СЕТ СН'!$F$15</f>
        <v>0</v>
      </c>
      <c r="X240" s="36">
        <f ca="1">SUMIFS(СВЦЭМ!$G$40:$G$783,СВЦЭМ!$A$40:$A$783,$A240,СВЦЭМ!$B$40:$B$783,X$225)+'СЕТ СН'!$F$15</f>
        <v>0</v>
      </c>
      <c r="Y240" s="36">
        <f ca="1">SUMIFS(СВЦЭМ!$G$40:$G$783,СВЦЭМ!$A$40:$A$783,$A240,СВЦЭМ!$B$40:$B$783,Y$225)+'СЕТ СН'!$F$15</f>
        <v>0</v>
      </c>
    </row>
    <row r="241" spans="1:25" ht="15.75" hidden="1" x14ac:dyDescent="0.2">
      <c r="A241" s="35">
        <f t="shared" si="6"/>
        <v>44636</v>
      </c>
      <c r="B241" s="36">
        <f ca="1">SUMIFS(СВЦЭМ!$G$40:$G$783,СВЦЭМ!$A$40:$A$783,$A241,СВЦЭМ!$B$40:$B$783,B$225)+'СЕТ СН'!$F$15</f>
        <v>0</v>
      </c>
      <c r="C241" s="36">
        <f ca="1">SUMIFS(СВЦЭМ!$G$40:$G$783,СВЦЭМ!$A$40:$A$783,$A241,СВЦЭМ!$B$40:$B$783,C$225)+'СЕТ СН'!$F$15</f>
        <v>0</v>
      </c>
      <c r="D241" s="36">
        <f ca="1">SUMIFS(СВЦЭМ!$G$40:$G$783,СВЦЭМ!$A$40:$A$783,$A241,СВЦЭМ!$B$40:$B$783,D$225)+'СЕТ СН'!$F$15</f>
        <v>0</v>
      </c>
      <c r="E241" s="36">
        <f ca="1">SUMIFS(СВЦЭМ!$G$40:$G$783,СВЦЭМ!$A$40:$A$783,$A241,СВЦЭМ!$B$40:$B$783,E$225)+'СЕТ СН'!$F$15</f>
        <v>0</v>
      </c>
      <c r="F241" s="36">
        <f ca="1">SUMIFS(СВЦЭМ!$G$40:$G$783,СВЦЭМ!$A$40:$A$783,$A241,СВЦЭМ!$B$40:$B$783,F$225)+'СЕТ СН'!$F$15</f>
        <v>0</v>
      </c>
      <c r="G241" s="36">
        <f ca="1">SUMIFS(СВЦЭМ!$G$40:$G$783,СВЦЭМ!$A$40:$A$783,$A241,СВЦЭМ!$B$40:$B$783,G$225)+'СЕТ СН'!$F$15</f>
        <v>0</v>
      </c>
      <c r="H241" s="36">
        <f ca="1">SUMIFS(СВЦЭМ!$G$40:$G$783,СВЦЭМ!$A$40:$A$783,$A241,СВЦЭМ!$B$40:$B$783,H$225)+'СЕТ СН'!$F$15</f>
        <v>0</v>
      </c>
      <c r="I241" s="36">
        <f ca="1">SUMIFS(СВЦЭМ!$G$40:$G$783,СВЦЭМ!$A$40:$A$783,$A241,СВЦЭМ!$B$40:$B$783,I$225)+'СЕТ СН'!$F$15</f>
        <v>0</v>
      </c>
      <c r="J241" s="36">
        <f ca="1">SUMIFS(СВЦЭМ!$G$40:$G$783,СВЦЭМ!$A$40:$A$783,$A241,СВЦЭМ!$B$40:$B$783,J$225)+'СЕТ СН'!$F$15</f>
        <v>0</v>
      </c>
      <c r="K241" s="36">
        <f ca="1">SUMIFS(СВЦЭМ!$G$40:$G$783,СВЦЭМ!$A$40:$A$783,$A241,СВЦЭМ!$B$40:$B$783,K$225)+'СЕТ СН'!$F$15</f>
        <v>0</v>
      </c>
      <c r="L241" s="36">
        <f ca="1">SUMIFS(СВЦЭМ!$G$40:$G$783,СВЦЭМ!$A$40:$A$783,$A241,СВЦЭМ!$B$40:$B$783,L$225)+'СЕТ СН'!$F$15</f>
        <v>0</v>
      </c>
      <c r="M241" s="36">
        <f ca="1">SUMIFS(СВЦЭМ!$G$40:$G$783,СВЦЭМ!$A$40:$A$783,$A241,СВЦЭМ!$B$40:$B$783,M$225)+'СЕТ СН'!$F$15</f>
        <v>0</v>
      </c>
      <c r="N241" s="36">
        <f ca="1">SUMIFS(СВЦЭМ!$G$40:$G$783,СВЦЭМ!$A$40:$A$783,$A241,СВЦЭМ!$B$40:$B$783,N$225)+'СЕТ СН'!$F$15</f>
        <v>0</v>
      </c>
      <c r="O241" s="36">
        <f ca="1">SUMIFS(СВЦЭМ!$G$40:$G$783,СВЦЭМ!$A$40:$A$783,$A241,СВЦЭМ!$B$40:$B$783,O$225)+'СЕТ СН'!$F$15</f>
        <v>0</v>
      </c>
      <c r="P241" s="36">
        <f ca="1">SUMIFS(СВЦЭМ!$G$40:$G$783,СВЦЭМ!$A$40:$A$783,$A241,СВЦЭМ!$B$40:$B$783,P$225)+'СЕТ СН'!$F$15</f>
        <v>0</v>
      </c>
      <c r="Q241" s="36">
        <f ca="1">SUMIFS(СВЦЭМ!$G$40:$G$783,СВЦЭМ!$A$40:$A$783,$A241,СВЦЭМ!$B$40:$B$783,Q$225)+'СЕТ СН'!$F$15</f>
        <v>0</v>
      </c>
      <c r="R241" s="36">
        <f ca="1">SUMIFS(СВЦЭМ!$G$40:$G$783,СВЦЭМ!$A$40:$A$783,$A241,СВЦЭМ!$B$40:$B$783,R$225)+'СЕТ СН'!$F$15</f>
        <v>0</v>
      </c>
      <c r="S241" s="36">
        <f ca="1">SUMIFS(СВЦЭМ!$G$40:$G$783,СВЦЭМ!$A$40:$A$783,$A241,СВЦЭМ!$B$40:$B$783,S$225)+'СЕТ СН'!$F$15</f>
        <v>0</v>
      </c>
      <c r="T241" s="36">
        <f ca="1">SUMIFS(СВЦЭМ!$G$40:$G$783,СВЦЭМ!$A$40:$A$783,$A241,СВЦЭМ!$B$40:$B$783,T$225)+'СЕТ СН'!$F$15</f>
        <v>0</v>
      </c>
      <c r="U241" s="36">
        <f ca="1">SUMIFS(СВЦЭМ!$G$40:$G$783,СВЦЭМ!$A$40:$A$783,$A241,СВЦЭМ!$B$40:$B$783,U$225)+'СЕТ СН'!$F$15</f>
        <v>0</v>
      </c>
      <c r="V241" s="36">
        <f ca="1">SUMIFS(СВЦЭМ!$G$40:$G$783,СВЦЭМ!$A$40:$A$783,$A241,СВЦЭМ!$B$40:$B$783,V$225)+'СЕТ СН'!$F$15</f>
        <v>0</v>
      </c>
      <c r="W241" s="36">
        <f ca="1">SUMIFS(СВЦЭМ!$G$40:$G$783,СВЦЭМ!$A$40:$A$783,$A241,СВЦЭМ!$B$40:$B$783,W$225)+'СЕТ СН'!$F$15</f>
        <v>0</v>
      </c>
      <c r="X241" s="36">
        <f ca="1">SUMIFS(СВЦЭМ!$G$40:$G$783,СВЦЭМ!$A$40:$A$783,$A241,СВЦЭМ!$B$40:$B$783,X$225)+'СЕТ СН'!$F$15</f>
        <v>0</v>
      </c>
      <c r="Y241" s="36">
        <f ca="1">SUMIFS(СВЦЭМ!$G$40:$G$783,СВЦЭМ!$A$40:$A$783,$A241,СВЦЭМ!$B$40:$B$783,Y$225)+'СЕТ СН'!$F$15</f>
        <v>0</v>
      </c>
    </row>
    <row r="242" spans="1:25" ht="15.75" hidden="1" x14ac:dyDescent="0.2">
      <c r="A242" s="35">
        <f t="shared" si="6"/>
        <v>44637</v>
      </c>
      <c r="B242" s="36">
        <f ca="1">SUMIFS(СВЦЭМ!$G$40:$G$783,СВЦЭМ!$A$40:$A$783,$A242,СВЦЭМ!$B$40:$B$783,B$225)+'СЕТ СН'!$F$15</f>
        <v>0</v>
      </c>
      <c r="C242" s="36">
        <f ca="1">SUMIFS(СВЦЭМ!$G$40:$G$783,СВЦЭМ!$A$40:$A$783,$A242,СВЦЭМ!$B$40:$B$783,C$225)+'СЕТ СН'!$F$15</f>
        <v>0</v>
      </c>
      <c r="D242" s="36">
        <f ca="1">SUMIFS(СВЦЭМ!$G$40:$G$783,СВЦЭМ!$A$40:$A$783,$A242,СВЦЭМ!$B$40:$B$783,D$225)+'СЕТ СН'!$F$15</f>
        <v>0</v>
      </c>
      <c r="E242" s="36">
        <f ca="1">SUMIFS(СВЦЭМ!$G$40:$G$783,СВЦЭМ!$A$40:$A$783,$A242,СВЦЭМ!$B$40:$B$783,E$225)+'СЕТ СН'!$F$15</f>
        <v>0</v>
      </c>
      <c r="F242" s="36">
        <f ca="1">SUMIFS(СВЦЭМ!$G$40:$G$783,СВЦЭМ!$A$40:$A$783,$A242,СВЦЭМ!$B$40:$B$783,F$225)+'СЕТ СН'!$F$15</f>
        <v>0</v>
      </c>
      <c r="G242" s="36">
        <f ca="1">SUMIFS(СВЦЭМ!$G$40:$G$783,СВЦЭМ!$A$40:$A$783,$A242,СВЦЭМ!$B$40:$B$783,G$225)+'СЕТ СН'!$F$15</f>
        <v>0</v>
      </c>
      <c r="H242" s="36">
        <f ca="1">SUMIFS(СВЦЭМ!$G$40:$G$783,СВЦЭМ!$A$40:$A$783,$A242,СВЦЭМ!$B$40:$B$783,H$225)+'СЕТ СН'!$F$15</f>
        <v>0</v>
      </c>
      <c r="I242" s="36">
        <f ca="1">SUMIFS(СВЦЭМ!$G$40:$G$783,СВЦЭМ!$A$40:$A$783,$A242,СВЦЭМ!$B$40:$B$783,I$225)+'СЕТ СН'!$F$15</f>
        <v>0</v>
      </c>
      <c r="J242" s="36">
        <f ca="1">SUMIFS(СВЦЭМ!$G$40:$G$783,СВЦЭМ!$A$40:$A$783,$A242,СВЦЭМ!$B$40:$B$783,J$225)+'СЕТ СН'!$F$15</f>
        <v>0</v>
      </c>
      <c r="K242" s="36">
        <f ca="1">SUMIFS(СВЦЭМ!$G$40:$G$783,СВЦЭМ!$A$40:$A$783,$A242,СВЦЭМ!$B$40:$B$783,K$225)+'СЕТ СН'!$F$15</f>
        <v>0</v>
      </c>
      <c r="L242" s="36">
        <f ca="1">SUMIFS(СВЦЭМ!$G$40:$G$783,СВЦЭМ!$A$40:$A$783,$A242,СВЦЭМ!$B$40:$B$783,L$225)+'СЕТ СН'!$F$15</f>
        <v>0</v>
      </c>
      <c r="M242" s="36">
        <f ca="1">SUMIFS(СВЦЭМ!$G$40:$G$783,СВЦЭМ!$A$40:$A$783,$A242,СВЦЭМ!$B$40:$B$783,M$225)+'СЕТ СН'!$F$15</f>
        <v>0</v>
      </c>
      <c r="N242" s="36">
        <f ca="1">SUMIFS(СВЦЭМ!$G$40:$G$783,СВЦЭМ!$A$40:$A$783,$A242,СВЦЭМ!$B$40:$B$783,N$225)+'СЕТ СН'!$F$15</f>
        <v>0</v>
      </c>
      <c r="O242" s="36">
        <f ca="1">SUMIFS(СВЦЭМ!$G$40:$G$783,СВЦЭМ!$A$40:$A$783,$A242,СВЦЭМ!$B$40:$B$783,O$225)+'СЕТ СН'!$F$15</f>
        <v>0</v>
      </c>
      <c r="P242" s="36">
        <f ca="1">SUMIFS(СВЦЭМ!$G$40:$G$783,СВЦЭМ!$A$40:$A$783,$A242,СВЦЭМ!$B$40:$B$783,P$225)+'СЕТ СН'!$F$15</f>
        <v>0</v>
      </c>
      <c r="Q242" s="36">
        <f ca="1">SUMIFS(СВЦЭМ!$G$40:$G$783,СВЦЭМ!$A$40:$A$783,$A242,СВЦЭМ!$B$40:$B$783,Q$225)+'СЕТ СН'!$F$15</f>
        <v>0</v>
      </c>
      <c r="R242" s="36">
        <f ca="1">SUMIFS(СВЦЭМ!$G$40:$G$783,СВЦЭМ!$A$40:$A$783,$A242,СВЦЭМ!$B$40:$B$783,R$225)+'СЕТ СН'!$F$15</f>
        <v>0</v>
      </c>
      <c r="S242" s="36">
        <f ca="1">SUMIFS(СВЦЭМ!$G$40:$G$783,СВЦЭМ!$A$40:$A$783,$A242,СВЦЭМ!$B$40:$B$783,S$225)+'СЕТ СН'!$F$15</f>
        <v>0</v>
      </c>
      <c r="T242" s="36">
        <f ca="1">SUMIFS(СВЦЭМ!$G$40:$G$783,СВЦЭМ!$A$40:$A$783,$A242,СВЦЭМ!$B$40:$B$783,T$225)+'СЕТ СН'!$F$15</f>
        <v>0</v>
      </c>
      <c r="U242" s="36">
        <f ca="1">SUMIFS(СВЦЭМ!$G$40:$G$783,СВЦЭМ!$A$40:$A$783,$A242,СВЦЭМ!$B$40:$B$783,U$225)+'СЕТ СН'!$F$15</f>
        <v>0</v>
      </c>
      <c r="V242" s="36">
        <f ca="1">SUMIFS(СВЦЭМ!$G$40:$G$783,СВЦЭМ!$A$40:$A$783,$A242,СВЦЭМ!$B$40:$B$783,V$225)+'СЕТ СН'!$F$15</f>
        <v>0</v>
      </c>
      <c r="W242" s="36">
        <f ca="1">SUMIFS(СВЦЭМ!$G$40:$G$783,СВЦЭМ!$A$40:$A$783,$A242,СВЦЭМ!$B$40:$B$783,W$225)+'СЕТ СН'!$F$15</f>
        <v>0</v>
      </c>
      <c r="X242" s="36">
        <f ca="1">SUMIFS(СВЦЭМ!$G$40:$G$783,СВЦЭМ!$A$40:$A$783,$A242,СВЦЭМ!$B$40:$B$783,X$225)+'СЕТ СН'!$F$15</f>
        <v>0</v>
      </c>
      <c r="Y242" s="36">
        <f ca="1">SUMIFS(СВЦЭМ!$G$40:$G$783,СВЦЭМ!$A$40:$A$783,$A242,СВЦЭМ!$B$40:$B$783,Y$225)+'СЕТ СН'!$F$15</f>
        <v>0</v>
      </c>
    </row>
    <row r="243" spans="1:25" ht="15.75" hidden="1" x14ac:dyDescent="0.2">
      <c r="A243" s="35">
        <f t="shared" si="6"/>
        <v>44638</v>
      </c>
      <c r="B243" s="36">
        <f ca="1">SUMIFS(СВЦЭМ!$G$40:$G$783,СВЦЭМ!$A$40:$A$783,$A243,СВЦЭМ!$B$40:$B$783,B$225)+'СЕТ СН'!$F$15</f>
        <v>0</v>
      </c>
      <c r="C243" s="36">
        <f ca="1">SUMIFS(СВЦЭМ!$G$40:$G$783,СВЦЭМ!$A$40:$A$783,$A243,СВЦЭМ!$B$40:$B$783,C$225)+'СЕТ СН'!$F$15</f>
        <v>0</v>
      </c>
      <c r="D243" s="36">
        <f ca="1">SUMIFS(СВЦЭМ!$G$40:$G$783,СВЦЭМ!$A$40:$A$783,$A243,СВЦЭМ!$B$40:$B$783,D$225)+'СЕТ СН'!$F$15</f>
        <v>0</v>
      </c>
      <c r="E243" s="36">
        <f ca="1">SUMIFS(СВЦЭМ!$G$40:$G$783,СВЦЭМ!$A$40:$A$783,$A243,СВЦЭМ!$B$40:$B$783,E$225)+'СЕТ СН'!$F$15</f>
        <v>0</v>
      </c>
      <c r="F243" s="36">
        <f ca="1">SUMIFS(СВЦЭМ!$G$40:$G$783,СВЦЭМ!$A$40:$A$783,$A243,СВЦЭМ!$B$40:$B$783,F$225)+'СЕТ СН'!$F$15</f>
        <v>0</v>
      </c>
      <c r="G243" s="36">
        <f ca="1">SUMIFS(СВЦЭМ!$G$40:$G$783,СВЦЭМ!$A$40:$A$783,$A243,СВЦЭМ!$B$40:$B$783,G$225)+'СЕТ СН'!$F$15</f>
        <v>0</v>
      </c>
      <c r="H243" s="36">
        <f ca="1">SUMIFS(СВЦЭМ!$G$40:$G$783,СВЦЭМ!$A$40:$A$783,$A243,СВЦЭМ!$B$40:$B$783,H$225)+'СЕТ СН'!$F$15</f>
        <v>0</v>
      </c>
      <c r="I243" s="36">
        <f ca="1">SUMIFS(СВЦЭМ!$G$40:$G$783,СВЦЭМ!$A$40:$A$783,$A243,СВЦЭМ!$B$40:$B$783,I$225)+'СЕТ СН'!$F$15</f>
        <v>0</v>
      </c>
      <c r="J243" s="36">
        <f ca="1">SUMIFS(СВЦЭМ!$G$40:$G$783,СВЦЭМ!$A$40:$A$783,$A243,СВЦЭМ!$B$40:$B$783,J$225)+'СЕТ СН'!$F$15</f>
        <v>0</v>
      </c>
      <c r="K243" s="36">
        <f ca="1">SUMIFS(СВЦЭМ!$G$40:$G$783,СВЦЭМ!$A$40:$A$783,$A243,СВЦЭМ!$B$40:$B$783,K$225)+'СЕТ СН'!$F$15</f>
        <v>0</v>
      </c>
      <c r="L243" s="36">
        <f ca="1">SUMIFS(СВЦЭМ!$G$40:$G$783,СВЦЭМ!$A$40:$A$783,$A243,СВЦЭМ!$B$40:$B$783,L$225)+'СЕТ СН'!$F$15</f>
        <v>0</v>
      </c>
      <c r="M243" s="36">
        <f ca="1">SUMIFS(СВЦЭМ!$G$40:$G$783,СВЦЭМ!$A$40:$A$783,$A243,СВЦЭМ!$B$40:$B$783,M$225)+'СЕТ СН'!$F$15</f>
        <v>0</v>
      </c>
      <c r="N243" s="36">
        <f ca="1">SUMIFS(СВЦЭМ!$G$40:$G$783,СВЦЭМ!$A$40:$A$783,$A243,СВЦЭМ!$B$40:$B$783,N$225)+'СЕТ СН'!$F$15</f>
        <v>0</v>
      </c>
      <c r="O243" s="36">
        <f ca="1">SUMIFS(СВЦЭМ!$G$40:$G$783,СВЦЭМ!$A$40:$A$783,$A243,СВЦЭМ!$B$40:$B$783,O$225)+'СЕТ СН'!$F$15</f>
        <v>0</v>
      </c>
      <c r="P243" s="36">
        <f ca="1">SUMIFS(СВЦЭМ!$G$40:$G$783,СВЦЭМ!$A$40:$A$783,$A243,СВЦЭМ!$B$40:$B$783,P$225)+'СЕТ СН'!$F$15</f>
        <v>0</v>
      </c>
      <c r="Q243" s="36">
        <f ca="1">SUMIFS(СВЦЭМ!$G$40:$G$783,СВЦЭМ!$A$40:$A$783,$A243,СВЦЭМ!$B$40:$B$783,Q$225)+'СЕТ СН'!$F$15</f>
        <v>0</v>
      </c>
      <c r="R243" s="36">
        <f ca="1">SUMIFS(СВЦЭМ!$G$40:$G$783,СВЦЭМ!$A$40:$A$783,$A243,СВЦЭМ!$B$40:$B$783,R$225)+'СЕТ СН'!$F$15</f>
        <v>0</v>
      </c>
      <c r="S243" s="36">
        <f ca="1">SUMIFS(СВЦЭМ!$G$40:$G$783,СВЦЭМ!$A$40:$A$783,$A243,СВЦЭМ!$B$40:$B$783,S$225)+'СЕТ СН'!$F$15</f>
        <v>0</v>
      </c>
      <c r="T243" s="36">
        <f ca="1">SUMIFS(СВЦЭМ!$G$40:$G$783,СВЦЭМ!$A$40:$A$783,$A243,СВЦЭМ!$B$40:$B$783,T$225)+'СЕТ СН'!$F$15</f>
        <v>0</v>
      </c>
      <c r="U243" s="36">
        <f ca="1">SUMIFS(СВЦЭМ!$G$40:$G$783,СВЦЭМ!$A$40:$A$783,$A243,СВЦЭМ!$B$40:$B$783,U$225)+'СЕТ СН'!$F$15</f>
        <v>0</v>
      </c>
      <c r="V243" s="36">
        <f ca="1">SUMIFS(СВЦЭМ!$G$40:$G$783,СВЦЭМ!$A$40:$A$783,$A243,СВЦЭМ!$B$40:$B$783,V$225)+'СЕТ СН'!$F$15</f>
        <v>0</v>
      </c>
      <c r="W243" s="36">
        <f ca="1">SUMIFS(СВЦЭМ!$G$40:$G$783,СВЦЭМ!$A$40:$A$783,$A243,СВЦЭМ!$B$40:$B$783,W$225)+'СЕТ СН'!$F$15</f>
        <v>0</v>
      </c>
      <c r="X243" s="36">
        <f ca="1">SUMIFS(СВЦЭМ!$G$40:$G$783,СВЦЭМ!$A$40:$A$783,$A243,СВЦЭМ!$B$40:$B$783,X$225)+'СЕТ СН'!$F$15</f>
        <v>0</v>
      </c>
      <c r="Y243" s="36">
        <f ca="1">SUMIFS(СВЦЭМ!$G$40:$G$783,СВЦЭМ!$A$40:$A$783,$A243,СВЦЭМ!$B$40:$B$783,Y$225)+'СЕТ СН'!$F$15</f>
        <v>0</v>
      </c>
    </row>
    <row r="244" spans="1:25" ht="15.75" hidden="1" x14ac:dyDescent="0.2">
      <c r="A244" s="35">
        <f t="shared" si="6"/>
        <v>44639</v>
      </c>
      <c r="B244" s="36">
        <f ca="1">SUMIFS(СВЦЭМ!$G$40:$G$783,СВЦЭМ!$A$40:$A$783,$A244,СВЦЭМ!$B$40:$B$783,B$225)+'СЕТ СН'!$F$15</f>
        <v>0</v>
      </c>
      <c r="C244" s="36">
        <f ca="1">SUMIFS(СВЦЭМ!$G$40:$G$783,СВЦЭМ!$A$40:$A$783,$A244,СВЦЭМ!$B$40:$B$783,C$225)+'СЕТ СН'!$F$15</f>
        <v>0</v>
      </c>
      <c r="D244" s="36">
        <f ca="1">SUMIFS(СВЦЭМ!$G$40:$G$783,СВЦЭМ!$A$40:$A$783,$A244,СВЦЭМ!$B$40:$B$783,D$225)+'СЕТ СН'!$F$15</f>
        <v>0</v>
      </c>
      <c r="E244" s="36">
        <f ca="1">SUMIFS(СВЦЭМ!$G$40:$G$783,СВЦЭМ!$A$40:$A$783,$A244,СВЦЭМ!$B$40:$B$783,E$225)+'СЕТ СН'!$F$15</f>
        <v>0</v>
      </c>
      <c r="F244" s="36">
        <f ca="1">SUMIFS(СВЦЭМ!$G$40:$G$783,СВЦЭМ!$A$40:$A$783,$A244,СВЦЭМ!$B$40:$B$783,F$225)+'СЕТ СН'!$F$15</f>
        <v>0</v>
      </c>
      <c r="G244" s="36">
        <f ca="1">SUMIFS(СВЦЭМ!$G$40:$G$783,СВЦЭМ!$A$40:$A$783,$A244,СВЦЭМ!$B$40:$B$783,G$225)+'СЕТ СН'!$F$15</f>
        <v>0</v>
      </c>
      <c r="H244" s="36">
        <f ca="1">SUMIFS(СВЦЭМ!$G$40:$G$783,СВЦЭМ!$A$40:$A$783,$A244,СВЦЭМ!$B$40:$B$783,H$225)+'СЕТ СН'!$F$15</f>
        <v>0</v>
      </c>
      <c r="I244" s="36">
        <f ca="1">SUMIFS(СВЦЭМ!$G$40:$G$783,СВЦЭМ!$A$40:$A$783,$A244,СВЦЭМ!$B$40:$B$783,I$225)+'СЕТ СН'!$F$15</f>
        <v>0</v>
      </c>
      <c r="J244" s="36">
        <f ca="1">SUMIFS(СВЦЭМ!$G$40:$G$783,СВЦЭМ!$A$40:$A$783,$A244,СВЦЭМ!$B$40:$B$783,J$225)+'СЕТ СН'!$F$15</f>
        <v>0</v>
      </c>
      <c r="K244" s="36">
        <f ca="1">SUMIFS(СВЦЭМ!$G$40:$G$783,СВЦЭМ!$A$40:$A$783,$A244,СВЦЭМ!$B$40:$B$783,K$225)+'СЕТ СН'!$F$15</f>
        <v>0</v>
      </c>
      <c r="L244" s="36">
        <f ca="1">SUMIFS(СВЦЭМ!$G$40:$G$783,СВЦЭМ!$A$40:$A$783,$A244,СВЦЭМ!$B$40:$B$783,L$225)+'СЕТ СН'!$F$15</f>
        <v>0</v>
      </c>
      <c r="M244" s="36">
        <f ca="1">SUMIFS(СВЦЭМ!$G$40:$G$783,СВЦЭМ!$A$40:$A$783,$A244,СВЦЭМ!$B$40:$B$783,M$225)+'СЕТ СН'!$F$15</f>
        <v>0</v>
      </c>
      <c r="N244" s="36">
        <f ca="1">SUMIFS(СВЦЭМ!$G$40:$G$783,СВЦЭМ!$A$40:$A$783,$A244,СВЦЭМ!$B$40:$B$783,N$225)+'СЕТ СН'!$F$15</f>
        <v>0</v>
      </c>
      <c r="O244" s="36">
        <f ca="1">SUMIFS(СВЦЭМ!$G$40:$G$783,СВЦЭМ!$A$40:$A$783,$A244,СВЦЭМ!$B$40:$B$783,O$225)+'СЕТ СН'!$F$15</f>
        <v>0</v>
      </c>
      <c r="P244" s="36">
        <f ca="1">SUMIFS(СВЦЭМ!$G$40:$G$783,СВЦЭМ!$A$40:$A$783,$A244,СВЦЭМ!$B$40:$B$783,P$225)+'СЕТ СН'!$F$15</f>
        <v>0</v>
      </c>
      <c r="Q244" s="36">
        <f ca="1">SUMIFS(СВЦЭМ!$G$40:$G$783,СВЦЭМ!$A$40:$A$783,$A244,СВЦЭМ!$B$40:$B$783,Q$225)+'СЕТ СН'!$F$15</f>
        <v>0</v>
      </c>
      <c r="R244" s="36">
        <f ca="1">SUMIFS(СВЦЭМ!$G$40:$G$783,СВЦЭМ!$A$40:$A$783,$A244,СВЦЭМ!$B$40:$B$783,R$225)+'СЕТ СН'!$F$15</f>
        <v>0</v>
      </c>
      <c r="S244" s="36">
        <f ca="1">SUMIFS(СВЦЭМ!$G$40:$G$783,СВЦЭМ!$A$40:$A$783,$A244,СВЦЭМ!$B$40:$B$783,S$225)+'СЕТ СН'!$F$15</f>
        <v>0</v>
      </c>
      <c r="T244" s="36">
        <f ca="1">SUMIFS(СВЦЭМ!$G$40:$G$783,СВЦЭМ!$A$40:$A$783,$A244,СВЦЭМ!$B$40:$B$783,T$225)+'СЕТ СН'!$F$15</f>
        <v>0</v>
      </c>
      <c r="U244" s="36">
        <f ca="1">SUMIFS(СВЦЭМ!$G$40:$G$783,СВЦЭМ!$A$40:$A$783,$A244,СВЦЭМ!$B$40:$B$783,U$225)+'СЕТ СН'!$F$15</f>
        <v>0</v>
      </c>
      <c r="V244" s="36">
        <f ca="1">SUMIFS(СВЦЭМ!$G$40:$G$783,СВЦЭМ!$A$40:$A$783,$A244,СВЦЭМ!$B$40:$B$783,V$225)+'СЕТ СН'!$F$15</f>
        <v>0</v>
      </c>
      <c r="W244" s="36">
        <f ca="1">SUMIFS(СВЦЭМ!$G$40:$G$783,СВЦЭМ!$A$40:$A$783,$A244,СВЦЭМ!$B$40:$B$783,W$225)+'СЕТ СН'!$F$15</f>
        <v>0</v>
      </c>
      <c r="X244" s="36">
        <f ca="1">SUMIFS(СВЦЭМ!$G$40:$G$783,СВЦЭМ!$A$40:$A$783,$A244,СВЦЭМ!$B$40:$B$783,X$225)+'СЕТ СН'!$F$15</f>
        <v>0</v>
      </c>
      <c r="Y244" s="36">
        <f ca="1">SUMIFS(СВЦЭМ!$G$40:$G$783,СВЦЭМ!$A$40:$A$783,$A244,СВЦЭМ!$B$40:$B$783,Y$225)+'СЕТ СН'!$F$15</f>
        <v>0</v>
      </c>
    </row>
    <row r="245" spans="1:25" ht="15.75" hidden="1" x14ac:dyDescent="0.2">
      <c r="A245" s="35">
        <f t="shared" si="6"/>
        <v>44640</v>
      </c>
      <c r="B245" s="36">
        <f ca="1">SUMIFS(СВЦЭМ!$G$40:$G$783,СВЦЭМ!$A$40:$A$783,$A245,СВЦЭМ!$B$40:$B$783,B$225)+'СЕТ СН'!$F$15</f>
        <v>0</v>
      </c>
      <c r="C245" s="36">
        <f ca="1">SUMIFS(СВЦЭМ!$G$40:$G$783,СВЦЭМ!$A$40:$A$783,$A245,СВЦЭМ!$B$40:$B$783,C$225)+'СЕТ СН'!$F$15</f>
        <v>0</v>
      </c>
      <c r="D245" s="36">
        <f ca="1">SUMIFS(СВЦЭМ!$G$40:$G$783,СВЦЭМ!$A$40:$A$783,$A245,СВЦЭМ!$B$40:$B$783,D$225)+'СЕТ СН'!$F$15</f>
        <v>0</v>
      </c>
      <c r="E245" s="36">
        <f ca="1">SUMIFS(СВЦЭМ!$G$40:$G$783,СВЦЭМ!$A$40:$A$783,$A245,СВЦЭМ!$B$40:$B$783,E$225)+'СЕТ СН'!$F$15</f>
        <v>0</v>
      </c>
      <c r="F245" s="36">
        <f ca="1">SUMIFS(СВЦЭМ!$G$40:$G$783,СВЦЭМ!$A$40:$A$783,$A245,СВЦЭМ!$B$40:$B$783,F$225)+'СЕТ СН'!$F$15</f>
        <v>0</v>
      </c>
      <c r="G245" s="36">
        <f ca="1">SUMIFS(СВЦЭМ!$G$40:$G$783,СВЦЭМ!$A$40:$A$783,$A245,СВЦЭМ!$B$40:$B$783,G$225)+'СЕТ СН'!$F$15</f>
        <v>0</v>
      </c>
      <c r="H245" s="36">
        <f ca="1">SUMIFS(СВЦЭМ!$G$40:$G$783,СВЦЭМ!$A$40:$A$783,$A245,СВЦЭМ!$B$40:$B$783,H$225)+'СЕТ СН'!$F$15</f>
        <v>0</v>
      </c>
      <c r="I245" s="36">
        <f ca="1">SUMIFS(СВЦЭМ!$G$40:$G$783,СВЦЭМ!$A$40:$A$783,$A245,СВЦЭМ!$B$40:$B$783,I$225)+'СЕТ СН'!$F$15</f>
        <v>0</v>
      </c>
      <c r="J245" s="36">
        <f ca="1">SUMIFS(СВЦЭМ!$G$40:$G$783,СВЦЭМ!$A$40:$A$783,$A245,СВЦЭМ!$B$40:$B$783,J$225)+'СЕТ СН'!$F$15</f>
        <v>0</v>
      </c>
      <c r="K245" s="36">
        <f ca="1">SUMIFS(СВЦЭМ!$G$40:$G$783,СВЦЭМ!$A$40:$A$783,$A245,СВЦЭМ!$B$40:$B$783,K$225)+'СЕТ СН'!$F$15</f>
        <v>0</v>
      </c>
      <c r="L245" s="36">
        <f ca="1">SUMIFS(СВЦЭМ!$G$40:$G$783,СВЦЭМ!$A$40:$A$783,$A245,СВЦЭМ!$B$40:$B$783,L$225)+'СЕТ СН'!$F$15</f>
        <v>0</v>
      </c>
      <c r="M245" s="36">
        <f ca="1">SUMIFS(СВЦЭМ!$G$40:$G$783,СВЦЭМ!$A$40:$A$783,$A245,СВЦЭМ!$B$40:$B$783,M$225)+'СЕТ СН'!$F$15</f>
        <v>0</v>
      </c>
      <c r="N245" s="36">
        <f ca="1">SUMIFS(СВЦЭМ!$G$40:$G$783,СВЦЭМ!$A$40:$A$783,$A245,СВЦЭМ!$B$40:$B$783,N$225)+'СЕТ СН'!$F$15</f>
        <v>0</v>
      </c>
      <c r="O245" s="36">
        <f ca="1">SUMIFS(СВЦЭМ!$G$40:$G$783,СВЦЭМ!$A$40:$A$783,$A245,СВЦЭМ!$B$40:$B$783,O$225)+'СЕТ СН'!$F$15</f>
        <v>0</v>
      </c>
      <c r="P245" s="36">
        <f ca="1">SUMIFS(СВЦЭМ!$G$40:$G$783,СВЦЭМ!$A$40:$A$783,$A245,СВЦЭМ!$B$40:$B$783,P$225)+'СЕТ СН'!$F$15</f>
        <v>0</v>
      </c>
      <c r="Q245" s="36">
        <f ca="1">SUMIFS(СВЦЭМ!$G$40:$G$783,СВЦЭМ!$A$40:$A$783,$A245,СВЦЭМ!$B$40:$B$783,Q$225)+'СЕТ СН'!$F$15</f>
        <v>0</v>
      </c>
      <c r="R245" s="36">
        <f ca="1">SUMIFS(СВЦЭМ!$G$40:$G$783,СВЦЭМ!$A$40:$A$783,$A245,СВЦЭМ!$B$40:$B$783,R$225)+'СЕТ СН'!$F$15</f>
        <v>0</v>
      </c>
      <c r="S245" s="36">
        <f ca="1">SUMIFS(СВЦЭМ!$G$40:$G$783,СВЦЭМ!$A$40:$A$783,$A245,СВЦЭМ!$B$40:$B$783,S$225)+'СЕТ СН'!$F$15</f>
        <v>0</v>
      </c>
      <c r="T245" s="36">
        <f ca="1">SUMIFS(СВЦЭМ!$G$40:$G$783,СВЦЭМ!$A$40:$A$783,$A245,СВЦЭМ!$B$40:$B$783,T$225)+'СЕТ СН'!$F$15</f>
        <v>0</v>
      </c>
      <c r="U245" s="36">
        <f ca="1">SUMIFS(СВЦЭМ!$G$40:$G$783,СВЦЭМ!$A$40:$A$783,$A245,СВЦЭМ!$B$40:$B$783,U$225)+'СЕТ СН'!$F$15</f>
        <v>0</v>
      </c>
      <c r="V245" s="36">
        <f ca="1">SUMIFS(СВЦЭМ!$G$40:$G$783,СВЦЭМ!$A$40:$A$783,$A245,СВЦЭМ!$B$40:$B$783,V$225)+'СЕТ СН'!$F$15</f>
        <v>0</v>
      </c>
      <c r="W245" s="36">
        <f ca="1">SUMIFS(СВЦЭМ!$G$40:$G$783,СВЦЭМ!$A$40:$A$783,$A245,СВЦЭМ!$B$40:$B$783,W$225)+'СЕТ СН'!$F$15</f>
        <v>0</v>
      </c>
      <c r="X245" s="36">
        <f ca="1">SUMIFS(СВЦЭМ!$G$40:$G$783,СВЦЭМ!$A$40:$A$783,$A245,СВЦЭМ!$B$40:$B$783,X$225)+'СЕТ СН'!$F$15</f>
        <v>0</v>
      </c>
      <c r="Y245" s="36">
        <f ca="1">SUMIFS(СВЦЭМ!$G$40:$G$783,СВЦЭМ!$A$40:$A$783,$A245,СВЦЭМ!$B$40:$B$783,Y$225)+'СЕТ СН'!$F$15</f>
        <v>0</v>
      </c>
    </row>
    <row r="246" spans="1:25" ht="15.75" hidden="1" x14ac:dyDescent="0.2">
      <c r="A246" s="35">
        <f t="shared" si="6"/>
        <v>44641</v>
      </c>
      <c r="B246" s="36">
        <f ca="1">SUMIFS(СВЦЭМ!$G$40:$G$783,СВЦЭМ!$A$40:$A$783,$A246,СВЦЭМ!$B$40:$B$783,B$225)+'СЕТ СН'!$F$15</f>
        <v>0</v>
      </c>
      <c r="C246" s="36">
        <f ca="1">SUMIFS(СВЦЭМ!$G$40:$G$783,СВЦЭМ!$A$40:$A$783,$A246,СВЦЭМ!$B$40:$B$783,C$225)+'СЕТ СН'!$F$15</f>
        <v>0</v>
      </c>
      <c r="D246" s="36">
        <f ca="1">SUMIFS(СВЦЭМ!$G$40:$G$783,СВЦЭМ!$A$40:$A$783,$A246,СВЦЭМ!$B$40:$B$783,D$225)+'СЕТ СН'!$F$15</f>
        <v>0</v>
      </c>
      <c r="E246" s="36">
        <f ca="1">SUMIFS(СВЦЭМ!$G$40:$G$783,СВЦЭМ!$A$40:$A$783,$A246,СВЦЭМ!$B$40:$B$783,E$225)+'СЕТ СН'!$F$15</f>
        <v>0</v>
      </c>
      <c r="F246" s="36">
        <f ca="1">SUMIFS(СВЦЭМ!$G$40:$G$783,СВЦЭМ!$A$40:$A$783,$A246,СВЦЭМ!$B$40:$B$783,F$225)+'СЕТ СН'!$F$15</f>
        <v>0</v>
      </c>
      <c r="G246" s="36">
        <f ca="1">SUMIFS(СВЦЭМ!$G$40:$G$783,СВЦЭМ!$A$40:$A$783,$A246,СВЦЭМ!$B$40:$B$783,G$225)+'СЕТ СН'!$F$15</f>
        <v>0</v>
      </c>
      <c r="H246" s="36">
        <f ca="1">SUMIFS(СВЦЭМ!$G$40:$G$783,СВЦЭМ!$A$40:$A$783,$A246,СВЦЭМ!$B$40:$B$783,H$225)+'СЕТ СН'!$F$15</f>
        <v>0</v>
      </c>
      <c r="I246" s="36">
        <f ca="1">SUMIFS(СВЦЭМ!$G$40:$G$783,СВЦЭМ!$A$40:$A$783,$A246,СВЦЭМ!$B$40:$B$783,I$225)+'СЕТ СН'!$F$15</f>
        <v>0</v>
      </c>
      <c r="J246" s="36">
        <f ca="1">SUMIFS(СВЦЭМ!$G$40:$G$783,СВЦЭМ!$A$40:$A$783,$A246,СВЦЭМ!$B$40:$B$783,J$225)+'СЕТ СН'!$F$15</f>
        <v>0</v>
      </c>
      <c r="K246" s="36">
        <f ca="1">SUMIFS(СВЦЭМ!$G$40:$G$783,СВЦЭМ!$A$40:$A$783,$A246,СВЦЭМ!$B$40:$B$783,K$225)+'СЕТ СН'!$F$15</f>
        <v>0</v>
      </c>
      <c r="L246" s="36">
        <f ca="1">SUMIFS(СВЦЭМ!$G$40:$G$783,СВЦЭМ!$A$40:$A$783,$A246,СВЦЭМ!$B$40:$B$783,L$225)+'СЕТ СН'!$F$15</f>
        <v>0</v>
      </c>
      <c r="M246" s="36">
        <f ca="1">SUMIFS(СВЦЭМ!$G$40:$G$783,СВЦЭМ!$A$40:$A$783,$A246,СВЦЭМ!$B$40:$B$783,M$225)+'СЕТ СН'!$F$15</f>
        <v>0</v>
      </c>
      <c r="N246" s="36">
        <f ca="1">SUMIFS(СВЦЭМ!$G$40:$G$783,СВЦЭМ!$A$40:$A$783,$A246,СВЦЭМ!$B$40:$B$783,N$225)+'СЕТ СН'!$F$15</f>
        <v>0</v>
      </c>
      <c r="O246" s="36">
        <f ca="1">SUMIFS(СВЦЭМ!$G$40:$G$783,СВЦЭМ!$A$40:$A$783,$A246,СВЦЭМ!$B$40:$B$783,O$225)+'СЕТ СН'!$F$15</f>
        <v>0</v>
      </c>
      <c r="P246" s="36">
        <f ca="1">SUMIFS(СВЦЭМ!$G$40:$G$783,СВЦЭМ!$A$40:$A$783,$A246,СВЦЭМ!$B$40:$B$783,P$225)+'СЕТ СН'!$F$15</f>
        <v>0</v>
      </c>
      <c r="Q246" s="36">
        <f ca="1">SUMIFS(СВЦЭМ!$G$40:$G$783,СВЦЭМ!$A$40:$A$783,$A246,СВЦЭМ!$B$40:$B$783,Q$225)+'СЕТ СН'!$F$15</f>
        <v>0</v>
      </c>
      <c r="R246" s="36">
        <f ca="1">SUMIFS(СВЦЭМ!$G$40:$G$783,СВЦЭМ!$A$40:$A$783,$A246,СВЦЭМ!$B$40:$B$783,R$225)+'СЕТ СН'!$F$15</f>
        <v>0</v>
      </c>
      <c r="S246" s="36">
        <f ca="1">SUMIFS(СВЦЭМ!$G$40:$G$783,СВЦЭМ!$A$40:$A$783,$A246,СВЦЭМ!$B$40:$B$783,S$225)+'СЕТ СН'!$F$15</f>
        <v>0</v>
      </c>
      <c r="T246" s="36">
        <f ca="1">SUMIFS(СВЦЭМ!$G$40:$G$783,СВЦЭМ!$A$40:$A$783,$A246,СВЦЭМ!$B$40:$B$783,T$225)+'СЕТ СН'!$F$15</f>
        <v>0</v>
      </c>
      <c r="U246" s="36">
        <f ca="1">SUMIFS(СВЦЭМ!$G$40:$G$783,СВЦЭМ!$A$40:$A$783,$A246,СВЦЭМ!$B$40:$B$783,U$225)+'СЕТ СН'!$F$15</f>
        <v>0</v>
      </c>
      <c r="V246" s="36">
        <f ca="1">SUMIFS(СВЦЭМ!$G$40:$G$783,СВЦЭМ!$A$40:$A$783,$A246,СВЦЭМ!$B$40:$B$783,V$225)+'СЕТ СН'!$F$15</f>
        <v>0</v>
      </c>
      <c r="W246" s="36">
        <f ca="1">SUMIFS(СВЦЭМ!$G$40:$G$783,СВЦЭМ!$A$40:$A$783,$A246,СВЦЭМ!$B$40:$B$783,W$225)+'СЕТ СН'!$F$15</f>
        <v>0</v>
      </c>
      <c r="X246" s="36">
        <f ca="1">SUMIFS(СВЦЭМ!$G$40:$G$783,СВЦЭМ!$A$40:$A$783,$A246,СВЦЭМ!$B$40:$B$783,X$225)+'СЕТ СН'!$F$15</f>
        <v>0</v>
      </c>
      <c r="Y246" s="36">
        <f ca="1">SUMIFS(СВЦЭМ!$G$40:$G$783,СВЦЭМ!$A$40:$A$783,$A246,СВЦЭМ!$B$40:$B$783,Y$225)+'СЕТ СН'!$F$15</f>
        <v>0</v>
      </c>
    </row>
    <row r="247" spans="1:25" ht="15.75" hidden="1" x14ac:dyDescent="0.2">
      <c r="A247" s="35">
        <f t="shared" si="6"/>
        <v>44642</v>
      </c>
      <c r="B247" s="36">
        <f ca="1">SUMIFS(СВЦЭМ!$G$40:$G$783,СВЦЭМ!$A$40:$A$783,$A247,СВЦЭМ!$B$40:$B$783,B$225)+'СЕТ СН'!$F$15</f>
        <v>0</v>
      </c>
      <c r="C247" s="36">
        <f ca="1">SUMIFS(СВЦЭМ!$G$40:$G$783,СВЦЭМ!$A$40:$A$783,$A247,СВЦЭМ!$B$40:$B$783,C$225)+'СЕТ СН'!$F$15</f>
        <v>0</v>
      </c>
      <c r="D247" s="36">
        <f ca="1">SUMIFS(СВЦЭМ!$G$40:$G$783,СВЦЭМ!$A$40:$A$783,$A247,СВЦЭМ!$B$40:$B$783,D$225)+'СЕТ СН'!$F$15</f>
        <v>0</v>
      </c>
      <c r="E247" s="36">
        <f ca="1">SUMIFS(СВЦЭМ!$G$40:$G$783,СВЦЭМ!$A$40:$A$783,$A247,СВЦЭМ!$B$40:$B$783,E$225)+'СЕТ СН'!$F$15</f>
        <v>0</v>
      </c>
      <c r="F247" s="36">
        <f ca="1">SUMIFS(СВЦЭМ!$G$40:$G$783,СВЦЭМ!$A$40:$A$783,$A247,СВЦЭМ!$B$40:$B$783,F$225)+'СЕТ СН'!$F$15</f>
        <v>0</v>
      </c>
      <c r="G247" s="36">
        <f ca="1">SUMIFS(СВЦЭМ!$G$40:$G$783,СВЦЭМ!$A$40:$A$783,$A247,СВЦЭМ!$B$40:$B$783,G$225)+'СЕТ СН'!$F$15</f>
        <v>0</v>
      </c>
      <c r="H247" s="36">
        <f ca="1">SUMIFS(СВЦЭМ!$G$40:$G$783,СВЦЭМ!$A$40:$A$783,$A247,СВЦЭМ!$B$40:$B$783,H$225)+'СЕТ СН'!$F$15</f>
        <v>0</v>
      </c>
      <c r="I247" s="36">
        <f ca="1">SUMIFS(СВЦЭМ!$G$40:$G$783,СВЦЭМ!$A$40:$A$783,$A247,СВЦЭМ!$B$40:$B$783,I$225)+'СЕТ СН'!$F$15</f>
        <v>0</v>
      </c>
      <c r="J247" s="36">
        <f ca="1">SUMIFS(СВЦЭМ!$G$40:$G$783,СВЦЭМ!$A$40:$A$783,$A247,СВЦЭМ!$B$40:$B$783,J$225)+'СЕТ СН'!$F$15</f>
        <v>0</v>
      </c>
      <c r="K247" s="36">
        <f ca="1">SUMIFS(СВЦЭМ!$G$40:$G$783,СВЦЭМ!$A$40:$A$783,$A247,СВЦЭМ!$B$40:$B$783,K$225)+'СЕТ СН'!$F$15</f>
        <v>0</v>
      </c>
      <c r="L247" s="36">
        <f ca="1">SUMIFS(СВЦЭМ!$G$40:$G$783,СВЦЭМ!$A$40:$A$783,$A247,СВЦЭМ!$B$40:$B$783,L$225)+'СЕТ СН'!$F$15</f>
        <v>0</v>
      </c>
      <c r="M247" s="36">
        <f ca="1">SUMIFS(СВЦЭМ!$G$40:$G$783,СВЦЭМ!$A$40:$A$783,$A247,СВЦЭМ!$B$40:$B$783,M$225)+'СЕТ СН'!$F$15</f>
        <v>0</v>
      </c>
      <c r="N247" s="36">
        <f ca="1">SUMIFS(СВЦЭМ!$G$40:$G$783,СВЦЭМ!$A$40:$A$783,$A247,СВЦЭМ!$B$40:$B$783,N$225)+'СЕТ СН'!$F$15</f>
        <v>0</v>
      </c>
      <c r="O247" s="36">
        <f ca="1">SUMIFS(СВЦЭМ!$G$40:$G$783,СВЦЭМ!$A$40:$A$783,$A247,СВЦЭМ!$B$40:$B$783,O$225)+'СЕТ СН'!$F$15</f>
        <v>0</v>
      </c>
      <c r="P247" s="36">
        <f ca="1">SUMIFS(СВЦЭМ!$G$40:$G$783,СВЦЭМ!$A$40:$A$783,$A247,СВЦЭМ!$B$40:$B$783,P$225)+'СЕТ СН'!$F$15</f>
        <v>0</v>
      </c>
      <c r="Q247" s="36">
        <f ca="1">SUMIFS(СВЦЭМ!$G$40:$G$783,СВЦЭМ!$A$40:$A$783,$A247,СВЦЭМ!$B$40:$B$783,Q$225)+'СЕТ СН'!$F$15</f>
        <v>0</v>
      </c>
      <c r="R247" s="36">
        <f ca="1">SUMIFS(СВЦЭМ!$G$40:$G$783,СВЦЭМ!$A$40:$A$783,$A247,СВЦЭМ!$B$40:$B$783,R$225)+'СЕТ СН'!$F$15</f>
        <v>0</v>
      </c>
      <c r="S247" s="36">
        <f ca="1">SUMIFS(СВЦЭМ!$G$40:$G$783,СВЦЭМ!$A$40:$A$783,$A247,СВЦЭМ!$B$40:$B$783,S$225)+'СЕТ СН'!$F$15</f>
        <v>0</v>
      </c>
      <c r="T247" s="36">
        <f ca="1">SUMIFS(СВЦЭМ!$G$40:$G$783,СВЦЭМ!$A$40:$A$783,$A247,СВЦЭМ!$B$40:$B$783,T$225)+'СЕТ СН'!$F$15</f>
        <v>0</v>
      </c>
      <c r="U247" s="36">
        <f ca="1">SUMIFS(СВЦЭМ!$G$40:$G$783,СВЦЭМ!$A$40:$A$783,$A247,СВЦЭМ!$B$40:$B$783,U$225)+'СЕТ СН'!$F$15</f>
        <v>0</v>
      </c>
      <c r="V247" s="36">
        <f ca="1">SUMIFS(СВЦЭМ!$G$40:$G$783,СВЦЭМ!$A$40:$A$783,$A247,СВЦЭМ!$B$40:$B$783,V$225)+'СЕТ СН'!$F$15</f>
        <v>0</v>
      </c>
      <c r="W247" s="36">
        <f ca="1">SUMIFS(СВЦЭМ!$G$40:$G$783,СВЦЭМ!$A$40:$A$783,$A247,СВЦЭМ!$B$40:$B$783,W$225)+'СЕТ СН'!$F$15</f>
        <v>0</v>
      </c>
      <c r="X247" s="36">
        <f ca="1">SUMIFS(СВЦЭМ!$G$40:$G$783,СВЦЭМ!$A$40:$A$783,$A247,СВЦЭМ!$B$40:$B$783,X$225)+'СЕТ СН'!$F$15</f>
        <v>0</v>
      </c>
      <c r="Y247" s="36">
        <f ca="1">SUMIFS(СВЦЭМ!$G$40:$G$783,СВЦЭМ!$A$40:$A$783,$A247,СВЦЭМ!$B$40:$B$783,Y$225)+'СЕТ СН'!$F$15</f>
        <v>0</v>
      </c>
    </row>
    <row r="248" spans="1:25" ht="15.75" hidden="1" x14ac:dyDescent="0.2">
      <c r="A248" s="35">
        <f t="shared" si="6"/>
        <v>44643</v>
      </c>
      <c r="B248" s="36">
        <f ca="1">SUMIFS(СВЦЭМ!$G$40:$G$783,СВЦЭМ!$A$40:$A$783,$A248,СВЦЭМ!$B$40:$B$783,B$225)+'СЕТ СН'!$F$15</f>
        <v>0</v>
      </c>
      <c r="C248" s="36">
        <f ca="1">SUMIFS(СВЦЭМ!$G$40:$G$783,СВЦЭМ!$A$40:$A$783,$A248,СВЦЭМ!$B$40:$B$783,C$225)+'СЕТ СН'!$F$15</f>
        <v>0</v>
      </c>
      <c r="D248" s="36">
        <f ca="1">SUMIFS(СВЦЭМ!$G$40:$G$783,СВЦЭМ!$A$40:$A$783,$A248,СВЦЭМ!$B$40:$B$783,D$225)+'СЕТ СН'!$F$15</f>
        <v>0</v>
      </c>
      <c r="E248" s="36">
        <f ca="1">SUMIFS(СВЦЭМ!$G$40:$G$783,СВЦЭМ!$A$40:$A$783,$A248,СВЦЭМ!$B$40:$B$783,E$225)+'СЕТ СН'!$F$15</f>
        <v>0</v>
      </c>
      <c r="F248" s="36">
        <f ca="1">SUMIFS(СВЦЭМ!$G$40:$G$783,СВЦЭМ!$A$40:$A$783,$A248,СВЦЭМ!$B$40:$B$783,F$225)+'СЕТ СН'!$F$15</f>
        <v>0</v>
      </c>
      <c r="G248" s="36">
        <f ca="1">SUMIFS(СВЦЭМ!$G$40:$G$783,СВЦЭМ!$A$40:$A$783,$A248,СВЦЭМ!$B$40:$B$783,G$225)+'СЕТ СН'!$F$15</f>
        <v>0</v>
      </c>
      <c r="H248" s="36">
        <f ca="1">SUMIFS(СВЦЭМ!$G$40:$G$783,СВЦЭМ!$A$40:$A$783,$A248,СВЦЭМ!$B$40:$B$783,H$225)+'СЕТ СН'!$F$15</f>
        <v>0</v>
      </c>
      <c r="I248" s="36">
        <f ca="1">SUMIFS(СВЦЭМ!$G$40:$G$783,СВЦЭМ!$A$40:$A$783,$A248,СВЦЭМ!$B$40:$B$783,I$225)+'СЕТ СН'!$F$15</f>
        <v>0</v>
      </c>
      <c r="J248" s="36">
        <f ca="1">SUMIFS(СВЦЭМ!$G$40:$G$783,СВЦЭМ!$A$40:$A$783,$A248,СВЦЭМ!$B$40:$B$783,J$225)+'СЕТ СН'!$F$15</f>
        <v>0</v>
      </c>
      <c r="K248" s="36">
        <f ca="1">SUMIFS(СВЦЭМ!$G$40:$G$783,СВЦЭМ!$A$40:$A$783,$A248,СВЦЭМ!$B$40:$B$783,K$225)+'СЕТ СН'!$F$15</f>
        <v>0</v>
      </c>
      <c r="L248" s="36">
        <f ca="1">SUMIFS(СВЦЭМ!$G$40:$G$783,СВЦЭМ!$A$40:$A$783,$A248,СВЦЭМ!$B$40:$B$783,L$225)+'СЕТ СН'!$F$15</f>
        <v>0</v>
      </c>
      <c r="M248" s="36">
        <f ca="1">SUMIFS(СВЦЭМ!$G$40:$G$783,СВЦЭМ!$A$40:$A$783,$A248,СВЦЭМ!$B$40:$B$783,M$225)+'СЕТ СН'!$F$15</f>
        <v>0</v>
      </c>
      <c r="N248" s="36">
        <f ca="1">SUMIFS(СВЦЭМ!$G$40:$G$783,СВЦЭМ!$A$40:$A$783,$A248,СВЦЭМ!$B$40:$B$783,N$225)+'СЕТ СН'!$F$15</f>
        <v>0</v>
      </c>
      <c r="O248" s="36">
        <f ca="1">SUMIFS(СВЦЭМ!$G$40:$G$783,СВЦЭМ!$A$40:$A$783,$A248,СВЦЭМ!$B$40:$B$783,O$225)+'СЕТ СН'!$F$15</f>
        <v>0</v>
      </c>
      <c r="P248" s="36">
        <f ca="1">SUMIFS(СВЦЭМ!$G$40:$G$783,СВЦЭМ!$A$40:$A$783,$A248,СВЦЭМ!$B$40:$B$783,P$225)+'СЕТ СН'!$F$15</f>
        <v>0</v>
      </c>
      <c r="Q248" s="36">
        <f ca="1">SUMIFS(СВЦЭМ!$G$40:$G$783,СВЦЭМ!$A$40:$A$783,$A248,СВЦЭМ!$B$40:$B$783,Q$225)+'СЕТ СН'!$F$15</f>
        <v>0</v>
      </c>
      <c r="R248" s="36">
        <f ca="1">SUMIFS(СВЦЭМ!$G$40:$G$783,СВЦЭМ!$A$40:$A$783,$A248,СВЦЭМ!$B$40:$B$783,R$225)+'СЕТ СН'!$F$15</f>
        <v>0</v>
      </c>
      <c r="S248" s="36">
        <f ca="1">SUMIFS(СВЦЭМ!$G$40:$G$783,СВЦЭМ!$A$40:$A$783,$A248,СВЦЭМ!$B$40:$B$783,S$225)+'СЕТ СН'!$F$15</f>
        <v>0</v>
      </c>
      <c r="T248" s="36">
        <f ca="1">SUMIFS(СВЦЭМ!$G$40:$G$783,СВЦЭМ!$A$40:$A$783,$A248,СВЦЭМ!$B$40:$B$783,T$225)+'СЕТ СН'!$F$15</f>
        <v>0</v>
      </c>
      <c r="U248" s="36">
        <f ca="1">SUMIFS(СВЦЭМ!$G$40:$G$783,СВЦЭМ!$A$40:$A$783,$A248,СВЦЭМ!$B$40:$B$783,U$225)+'СЕТ СН'!$F$15</f>
        <v>0</v>
      </c>
      <c r="V248" s="36">
        <f ca="1">SUMIFS(СВЦЭМ!$G$40:$G$783,СВЦЭМ!$A$40:$A$783,$A248,СВЦЭМ!$B$40:$B$783,V$225)+'СЕТ СН'!$F$15</f>
        <v>0</v>
      </c>
      <c r="W248" s="36">
        <f ca="1">SUMIFS(СВЦЭМ!$G$40:$G$783,СВЦЭМ!$A$40:$A$783,$A248,СВЦЭМ!$B$40:$B$783,W$225)+'СЕТ СН'!$F$15</f>
        <v>0</v>
      </c>
      <c r="X248" s="36">
        <f ca="1">SUMIFS(СВЦЭМ!$G$40:$G$783,СВЦЭМ!$A$40:$A$783,$A248,СВЦЭМ!$B$40:$B$783,X$225)+'СЕТ СН'!$F$15</f>
        <v>0</v>
      </c>
      <c r="Y248" s="36">
        <f ca="1">SUMIFS(СВЦЭМ!$G$40:$G$783,СВЦЭМ!$A$40:$A$783,$A248,СВЦЭМ!$B$40:$B$783,Y$225)+'СЕТ СН'!$F$15</f>
        <v>0</v>
      </c>
    </row>
    <row r="249" spans="1:25" ht="15.75" hidden="1" x14ac:dyDescent="0.2">
      <c r="A249" s="35">
        <f t="shared" si="6"/>
        <v>44644</v>
      </c>
      <c r="B249" s="36">
        <f ca="1">SUMIFS(СВЦЭМ!$G$40:$G$783,СВЦЭМ!$A$40:$A$783,$A249,СВЦЭМ!$B$40:$B$783,B$225)+'СЕТ СН'!$F$15</f>
        <v>0</v>
      </c>
      <c r="C249" s="36">
        <f ca="1">SUMIFS(СВЦЭМ!$G$40:$G$783,СВЦЭМ!$A$40:$A$783,$A249,СВЦЭМ!$B$40:$B$783,C$225)+'СЕТ СН'!$F$15</f>
        <v>0</v>
      </c>
      <c r="D249" s="36">
        <f ca="1">SUMIFS(СВЦЭМ!$G$40:$G$783,СВЦЭМ!$A$40:$A$783,$A249,СВЦЭМ!$B$40:$B$783,D$225)+'СЕТ СН'!$F$15</f>
        <v>0</v>
      </c>
      <c r="E249" s="36">
        <f ca="1">SUMIFS(СВЦЭМ!$G$40:$G$783,СВЦЭМ!$A$40:$A$783,$A249,СВЦЭМ!$B$40:$B$783,E$225)+'СЕТ СН'!$F$15</f>
        <v>0</v>
      </c>
      <c r="F249" s="36">
        <f ca="1">SUMIFS(СВЦЭМ!$G$40:$G$783,СВЦЭМ!$A$40:$A$783,$A249,СВЦЭМ!$B$40:$B$783,F$225)+'СЕТ СН'!$F$15</f>
        <v>0</v>
      </c>
      <c r="G249" s="36">
        <f ca="1">SUMIFS(СВЦЭМ!$G$40:$G$783,СВЦЭМ!$A$40:$A$783,$A249,СВЦЭМ!$B$40:$B$783,G$225)+'СЕТ СН'!$F$15</f>
        <v>0</v>
      </c>
      <c r="H249" s="36">
        <f ca="1">SUMIFS(СВЦЭМ!$G$40:$G$783,СВЦЭМ!$A$40:$A$783,$A249,СВЦЭМ!$B$40:$B$783,H$225)+'СЕТ СН'!$F$15</f>
        <v>0</v>
      </c>
      <c r="I249" s="36">
        <f ca="1">SUMIFS(СВЦЭМ!$G$40:$G$783,СВЦЭМ!$A$40:$A$783,$A249,СВЦЭМ!$B$40:$B$783,I$225)+'СЕТ СН'!$F$15</f>
        <v>0</v>
      </c>
      <c r="J249" s="36">
        <f ca="1">SUMIFS(СВЦЭМ!$G$40:$G$783,СВЦЭМ!$A$40:$A$783,$A249,СВЦЭМ!$B$40:$B$783,J$225)+'СЕТ СН'!$F$15</f>
        <v>0</v>
      </c>
      <c r="K249" s="36">
        <f ca="1">SUMIFS(СВЦЭМ!$G$40:$G$783,СВЦЭМ!$A$40:$A$783,$A249,СВЦЭМ!$B$40:$B$783,K$225)+'СЕТ СН'!$F$15</f>
        <v>0</v>
      </c>
      <c r="L249" s="36">
        <f ca="1">SUMIFS(СВЦЭМ!$G$40:$G$783,СВЦЭМ!$A$40:$A$783,$A249,СВЦЭМ!$B$40:$B$783,L$225)+'СЕТ СН'!$F$15</f>
        <v>0</v>
      </c>
      <c r="M249" s="36">
        <f ca="1">SUMIFS(СВЦЭМ!$G$40:$G$783,СВЦЭМ!$A$40:$A$783,$A249,СВЦЭМ!$B$40:$B$783,M$225)+'СЕТ СН'!$F$15</f>
        <v>0</v>
      </c>
      <c r="N249" s="36">
        <f ca="1">SUMIFS(СВЦЭМ!$G$40:$G$783,СВЦЭМ!$A$40:$A$783,$A249,СВЦЭМ!$B$40:$B$783,N$225)+'СЕТ СН'!$F$15</f>
        <v>0</v>
      </c>
      <c r="O249" s="36">
        <f ca="1">SUMIFS(СВЦЭМ!$G$40:$G$783,СВЦЭМ!$A$40:$A$783,$A249,СВЦЭМ!$B$40:$B$783,O$225)+'СЕТ СН'!$F$15</f>
        <v>0</v>
      </c>
      <c r="P249" s="36">
        <f ca="1">SUMIFS(СВЦЭМ!$G$40:$G$783,СВЦЭМ!$A$40:$A$783,$A249,СВЦЭМ!$B$40:$B$783,P$225)+'СЕТ СН'!$F$15</f>
        <v>0</v>
      </c>
      <c r="Q249" s="36">
        <f ca="1">SUMIFS(СВЦЭМ!$G$40:$G$783,СВЦЭМ!$A$40:$A$783,$A249,СВЦЭМ!$B$40:$B$783,Q$225)+'СЕТ СН'!$F$15</f>
        <v>0</v>
      </c>
      <c r="R249" s="36">
        <f ca="1">SUMIFS(СВЦЭМ!$G$40:$G$783,СВЦЭМ!$A$40:$A$783,$A249,СВЦЭМ!$B$40:$B$783,R$225)+'СЕТ СН'!$F$15</f>
        <v>0</v>
      </c>
      <c r="S249" s="36">
        <f ca="1">SUMIFS(СВЦЭМ!$G$40:$G$783,СВЦЭМ!$A$40:$A$783,$A249,СВЦЭМ!$B$40:$B$783,S$225)+'СЕТ СН'!$F$15</f>
        <v>0</v>
      </c>
      <c r="T249" s="36">
        <f ca="1">SUMIFS(СВЦЭМ!$G$40:$G$783,СВЦЭМ!$A$40:$A$783,$A249,СВЦЭМ!$B$40:$B$783,T$225)+'СЕТ СН'!$F$15</f>
        <v>0</v>
      </c>
      <c r="U249" s="36">
        <f ca="1">SUMIFS(СВЦЭМ!$G$40:$G$783,СВЦЭМ!$A$40:$A$783,$A249,СВЦЭМ!$B$40:$B$783,U$225)+'СЕТ СН'!$F$15</f>
        <v>0</v>
      </c>
      <c r="V249" s="36">
        <f ca="1">SUMIFS(СВЦЭМ!$G$40:$G$783,СВЦЭМ!$A$40:$A$783,$A249,СВЦЭМ!$B$40:$B$783,V$225)+'СЕТ СН'!$F$15</f>
        <v>0</v>
      </c>
      <c r="W249" s="36">
        <f ca="1">SUMIFS(СВЦЭМ!$G$40:$G$783,СВЦЭМ!$A$40:$A$783,$A249,СВЦЭМ!$B$40:$B$783,W$225)+'СЕТ СН'!$F$15</f>
        <v>0</v>
      </c>
      <c r="X249" s="36">
        <f ca="1">SUMIFS(СВЦЭМ!$G$40:$G$783,СВЦЭМ!$A$40:$A$783,$A249,СВЦЭМ!$B$40:$B$783,X$225)+'СЕТ СН'!$F$15</f>
        <v>0</v>
      </c>
      <c r="Y249" s="36">
        <f ca="1">SUMIFS(СВЦЭМ!$G$40:$G$783,СВЦЭМ!$A$40:$A$783,$A249,СВЦЭМ!$B$40:$B$783,Y$225)+'СЕТ СН'!$F$15</f>
        <v>0</v>
      </c>
    </row>
    <row r="250" spans="1:25" ht="15.75" hidden="1" x14ac:dyDescent="0.2">
      <c r="A250" s="35">
        <f t="shared" si="6"/>
        <v>44645</v>
      </c>
      <c r="B250" s="36">
        <f ca="1">SUMIFS(СВЦЭМ!$G$40:$G$783,СВЦЭМ!$A$40:$A$783,$A250,СВЦЭМ!$B$40:$B$783,B$225)+'СЕТ СН'!$F$15</f>
        <v>0</v>
      </c>
      <c r="C250" s="36">
        <f ca="1">SUMIFS(СВЦЭМ!$G$40:$G$783,СВЦЭМ!$A$40:$A$783,$A250,СВЦЭМ!$B$40:$B$783,C$225)+'СЕТ СН'!$F$15</f>
        <v>0</v>
      </c>
      <c r="D250" s="36">
        <f ca="1">SUMIFS(СВЦЭМ!$G$40:$G$783,СВЦЭМ!$A$40:$A$783,$A250,СВЦЭМ!$B$40:$B$783,D$225)+'СЕТ СН'!$F$15</f>
        <v>0</v>
      </c>
      <c r="E250" s="36">
        <f ca="1">SUMIFS(СВЦЭМ!$G$40:$G$783,СВЦЭМ!$A$40:$A$783,$A250,СВЦЭМ!$B$40:$B$783,E$225)+'СЕТ СН'!$F$15</f>
        <v>0</v>
      </c>
      <c r="F250" s="36">
        <f ca="1">SUMIFS(СВЦЭМ!$G$40:$G$783,СВЦЭМ!$A$40:$A$783,$A250,СВЦЭМ!$B$40:$B$783,F$225)+'СЕТ СН'!$F$15</f>
        <v>0</v>
      </c>
      <c r="G250" s="36">
        <f ca="1">SUMIFS(СВЦЭМ!$G$40:$G$783,СВЦЭМ!$A$40:$A$783,$A250,СВЦЭМ!$B$40:$B$783,G$225)+'СЕТ СН'!$F$15</f>
        <v>0</v>
      </c>
      <c r="H250" s="36">
        <f ca="1">SUMIFS(СВЦЭМ!$G$40:$G$783,СВЦЭМ!$A$40:$A$783,$A250,СВЦЭМ!$B$40:$B$783,H$225)+'СЕТ СН'!$F$15</f>
        <v>0</v>
      </c>
      <c r="I250" s="36">
        <f ca="1">SUMIFS(СВЦЭМ!$G$40:$G$783,СВЦЭМ!$A$40:$A$783,$A250,СВЦЭМ!$B$40:$B$783,I$225)+'СЕТ СН'!$F$15</f>
        <v>0</v>
      </c>
      <c r="J250" s="36">
        <f ca="1">SUMIFS(СВЦЭМ!$G$40:$G$783,СВЦЭМ!$A$40:$A$783,$A250,СВЦЭМ!$B$40:$B$783,J$225)+'СЕТ СН'!$F$15</f>
        <v>0</v>
      </c>
      <c r="K250" s="36">
        <f ca="1">SUMIFS(СВЦЭМ!$G$40:$G$783,СВЦЭМ!$A$40:$A$783,$A250,СВЦЭМ!$B$40:$B$783,K$225)+'СЕТ СН'!$F$15</f>
        <v>0</v>
      </c>
      <c r="L250" s="36">
        <f ca="1">SUMIFS(СВЦЭМ!$G$40:$G$783,СВЦЭМ!$A$40:$A$783,$A250,СВЦЭМ!$B$40:$B$783,L$225)+'СЕТ СН'!$F$15</f>
        <v>0</v>
      </c>
      <c r="M250" s="36">
        <f ca="1">SUMIFS(СВЦЭМ!$G$40:$G$783,СВЦЭМ!$A$40:$A$783,$A250,СВЦЭМ!$B$40:$B$783,M$225)+'СЕТ СН'!$F$15</f>
        <v>0</v>
      </c>
      <c r="N250" s="36">
        <f ca="1">SUMIFS(СВЦЭМ!$G$40:$G$783,СВЦЭМ!$A$40:$A$783,$A250,СВЦЭМ!$B$40:$B$783,N$225)+'СЕТ СН'!$F$15</f>
        <v>0</v>
      </c>
      <c r="O250" s="36">
        <f ca="1">SUMIFS(СВЦЭМ!$G$40:$G$783,СВЦЭМ!$A$40:$A$783,$A250,СВЦЭМ!$B$40:$B$783,O$225)+'СЕТ СН'!$F$15</f>
        <v>0</v>
      </c>
      <c r="P250" s="36">
        <f ca="1">SUMIFS(СВЦЭМ!$G$40:$G$783,СВЦЭМ!$A$40:$A$783,$A250,СВЦЭМ!$B$40:$B$783,P$225)+'СЕТ СН'!$F$15</f>
        <v>0</v>
      </c>
      <c r="Q250" s="36">
        <f ca="1">SUMIFS(СВЦЭМ!$G$40:$G$783,СВЦЭМ!$A$40:$A$783,$A250,СВЦЭМ!$B$40:$B$783,Q$225)+'СЕТ СН'!$F$15</f>
        <v>0</v>
      </c>
      <c r="R250" s="36">
        <f ca="1">SUMIFS(СВЦЭМ!$G$40:$G$783,СВЦЭМ!$A$40:$A$783,$A250,СВЦЭМ!$B$40:$B$783,R$225)+'СЕТ СН'!$F$15</f>
        <v>0</v>
      </c>
      <c r="S250" s="36">
        <f ca="1">SUMIFS(СВЦЭМ!$G$40:$G$783,СВЦЭМ!$A$40:$A$783,$A250,СВЦЭМ!$B$40:$B$783,S$225)+'СЕТ СН'!$F$15</f>
        <v>0</v>
      </c>
      <c r="T250" s="36">
        <f ca="1">SUMIFS(СВЦЭМ!$G$40:$G$783,СВЦЭМ!$A$40:$A$783,$A250,СВЦЭМ!$B$40:$B$783,T$225)+'СЕТ СН'!$F$15</f>
        <v>0</v>
      </c>
      <c r="U250" s="36">
        <f ca="1">SUMIFS(СВЦЭМ!$G$40:$G$783,СВЦЭМ!$A$40:$A$783,$A250,СВЦЭМ!$B$40:$B$783,U$225)+'СЕТ СН'!$F$15</f>
        <v>0</v>
      </c>
      <c r="V250" s="36">
        <f ca="1">SUMIFS(СВЦЭМ!$G$40:$G$783,СВЦЭМ!$A$40:$A$783,$A250,СВЦЭМ!$B$40:$B$783,V$225)+'СЕТ СН'!$F$15</f>
        <v>0</v>
      </c>
      <c r="W250" s="36">
        <f ca="1">SUMIFS(СВЦЭМ!$G$40:$G$783,СВЦЭМ!$A$40:$A$783,$A250,СВЦЭМ!$B$40:$B$783,W$225)+'СЕТ СН'!$F$15</f>
        <v>0</v>
      </c>
      <c r="X250" s="36">
        <f ca="1">SUMIFS(СВЦЭМ!$G$40:$G$783,СВЦЭМ!$A$40:$A$783,$A250,СВЦЭМ!$B$40:$B$783,X$225)+'СЕТ СН'!$F$15</f>
        <v>0</v>
      </c>
      <c r="Y250" s="36">
        <f ca="1">SUMIFS(СВЦЭМ!$G$40:$G$783,СВЦЭМ!$A$40:$A$783,$A250,СВЦЭМ!$B$40:$B$783,Y$225)+'СЕТ СН'!$F$15</f>
        <v>0</v>
      </c>
    </row>
    <row r="251" spans="1:25" ht="15.75" hidden="1" x14ac:dyDescent="0.2">
      <c r="A251" s="35">
        <f t="shared" si="6"/>
        <v>44646</v>
      </c>
      <c r="B251" s="36">
        <f ca="1">SUMIFS(СВЦЭМ!$G$40:$G$783,СВЦЭМ!$A$40:$A$783,$A251,СВЦЭМ!$B$40:$B$783,B$225)+'СЕТ СН'!$F$15</f>
        <v>0</v>
      </c>
      <c r="C251" s="36">
        <f ca="1">SUMIFS(СВЦЭМ!$G$40:$G$783,СВЦЭМ!$A$40:$A$783,$A251,СВЦЭМ!$B$40:$B$783,C$225)+'СЕТ СН'!$F$15</f>
        <v>0</v>
      </c>
      <c r="D251" s="36">
        <f ca="1">SUMIFS(СВЦЭМ!$G$40:$G$783,СВЦЭМ!$A$40:$A$783,$A251,СВЦЭМ!$B$40:$B$783,D$225)+'СЕТ СН'!$F$15</f>
        <v>0</v>
      </c>
      <c r="E251" s="36">
        <f ca="1">SUMIFS(СВЦЭМ!$G$40:$G$783,СВЦЭМ!$A$40:$A$783,$A251,СВЦЭМ!$B$40:$B$783,E$225)+'СЕТ СН'!$F$15</f>
        <v>0</v>
      </c>
      <c r="F251" s="36">
        <f ca="1">SUMIFS(СВЦЭМ!$G$40:$G$783,СВЦЭМ!$A$40:$A$783,$A251,СВЦЭМ!$B$40:$B$783,F$225)+'СЕТ СН'!$F$15</f>
        <v>0</v>
      </c>
      <c r="G251" s="36">
        <f ca="1">SUMIFS(СВЦЭМ!$G$40:$G$783,СВЦЭМ!$A$40:$A$783,$A251,СВЦЭМ!$B$40:$B$783,G$225)+'СЕТ СН'!$F$15</f>
        <v>0</v>
      </c>
      <c r="H251" s="36">
        <f ca="1">SUMIFS(СВЦЭМ!$G$40:$G$783,СВЦЭМ!$A$40:$A$783,$A251,СВЦЭМ!$B$40:$B$783,H$225)+'СЕТ СН'!$F$15</f>
        <v>0</v>
      </c>
      <c r="I251" s="36">
        <f ca="1">SUMIFS(СВЦЭМ!$G$40:$G$783,СВЦЭМ!$A$40:$A$783,$A251,СВЦЭМ!$B$40:$B$783,I$225)+'СЕТ СН'!$F$15</f>
        <v>0</v>
      </c>
      <c r="J251" s="36">
        <f ca="1">SUMIFS(СВЦЭМ!$G$40:$G$783,СВЦЭМ!$A$40:$A$783,$A251,СВЦЭМ!$B$40:$B$783,J$225)+'СЕТ СН'!$F$15</f>
        <v>0</v>
      </c>
      <c r="K251" s="36">
        <f ca="1">SUMIFS(СВЦЭМ!$G$40:$G$783,СВЦЭМ!$A$40:$A$783,$A251,СВЦЭМ!$B$40:$B$783,K$225)+'СЕТ СН'!$F$15</f>
        <v>0</v>
      </c>
      <c r="L251" s="36">
        <f ca="1">SUMIFS(СВЦЭМ!$G$40:$G$783,СВЦЭМ!$A$40:$A$783,$A251,СВЦЭМ!$B$40:$B$783,L$225)+'СЕТ СН'!$F$15</f>
        <v>0</v>
      </c>
      <c r="M251" s="36">
        <f ca="1">SUMIFS(СВЦЭМ!$G$40:$G$783,СВЦЭМ!$A$40:$A$783,$A251,СВЦЭМ!$B$40:$B$783,M$225)+'СЕТ СН'!$F$15</f>
        <v>0</v>
      </c>
      <c r="N251" s="36">
        <f ca="1">SUMIFS(СВЦЭМ!$G$40:$G$783,СВЦЭМ!$A$40:$A$783,$A251,СВЦЭМ!$B$40:$B$783,N$225)+'СЕТ СН'!$F$15</f>
        <v>0</v>
      </c>
      <c r="O251" s="36">
        <f ca="1">SUMIFS(СВЦЭМ!$G$40:$G$783,СВЦЭМ!$A$40:$A$783,$A251,СВЦЭМ!$B$40:$B$783,O$225)+'СЕТ СН'!$F$15</f>
        <v>0</v>
      </c>
      <c r="P251" s="36">
        <f ca="1">SUMIFS(СВЦЭМ!$G$40:$G$783,СВЦЭМ!$A$40:$A$783,$A251,СВЦЭМ!$B$40:$B$783,P$225)+'СЕТ СН'!$F$15</f>
        <v>0</v>
      </c>
      <c r="Q251" s="36">
        <f ca="1">SUMIFS(СВЦЭМ!$G$40:$G$783,СВЦЭМ!$A$40:$A$783,$A251,СВЦЭМ!$B$40:$B$783,Q$225)+'СЕТ СН'!$F$15</f>
        <v>0</v>
      </c>
      <c r="R251" s="36">
        <f ca="1">SUMIFS(СВЦЭМ!$G$40:$G$783,СВЦЭМ!$A$40:$A$783,$A251,СВЦЭМ!$B$40:$B$783,R$225)+'СЕТ СН'!$F$15</f>
        <v>0</v>
      </c>
      <c r="S251" s="36">
        <f ca="1">SUMIFS(СВЦЭМ!$G$40:$G$783,СВЦЭМ!$A$40:$A$783,$A251,СВЦЭМ!$B$40:$B$783,S$225)+'СЕТ СН'!$F$15</f>
        <v>0</v>
      </c>
      <c r="T251" s="36">
        <f ca="1">SUMIFS(СВЦЭМ!$G$40:$G$783,СВЦЭМ!$A$40:$A$783,$A251,СВЦЭМ!$B$40:$B$783,T$225)+'СЕТ СН'!$F$15</f>
        <v>0</v>
      </c>
      <c r="U251" s="36">
        <f ca="1">SUMIFS(СВЦЭМ!$G$40:$G$783,СВЦЭМ!$A$40:$A$783,$A251,СВЦЭМ!$B$40:$B$783,U$225)+'СЕТ СН'!$F$15</f>
        <v>0</v>
      </c>
      <c r="V251" s="36">
        <f ca="1">SUMIFS(СВЦЭМ!$G$40:$G$783,СВЦЭМ!$A$40:$A$783,$A251,СВЦЭМ!$B$40:$B$783,V$225)+'СЕТ СН'!$F$15</f>
        <v>0</v>
      </c>
      <c r="W251" s="36">
        <f ca="1">SUMIFS(СВЦЭМ!$G$40:$G$783,СВЦЭМ!$A$40:$A$783,$A251,СВЦЭМ!$B$40:$B$783,W$225)+'СЕТ СН'!$F$15</f>
        <v>0</v>
      </c>
      <c r="X251" s="36">
        <f ca="1">SUMIFS(СВЦЭМ!$G$40:$G$783,СВЦЭМ!$A$40:$A$783,$A251,СВЦЭМ!$B$40:$B$783,X$225)+'СЕТ СН'!$F$15</f>
        <v>0</v>
      </c>
      <c r="Y251" s="36">
        <f ca="1">SUMIFS(СВЦЭМ!$G$40:$G$783,СВЦЭМ!$A$40:$A$783,$A251,СВЦЭМ!$B$40:$B$783,Y$225)+'СЕТ СН'!$F$15</f>
        <v>0</v>
      </c>
    </row>
    <row r="252" spans="1:25" ht="15.75" hidden="1" x14ac:dyDescent="0.2">
      <c r="A252" s="35">
        <f t="shared" si="6"/>
        <v>44647</v>
      </c>
      <c r="B252" s="36">
        <f ca="1">SUMIFS(СВЦЭМ!$G$40:$G$783,СВЦЭМ!$A$40:$A$783,$A252,СВЦЭМ!$B$40:$B$783,B$225)+'СЕТ СН'!$F$15</f>
        <v>0</v>
      </c>
      <c r="C252" s="36">
        <f ca="1">SUMIFS(СВЦЭМ!$G$40:$G$783,СВЦЭМ!$A$40:$A$783,$A252,СВЦЭМ!$B$40:$B$783,C$225)+'СЕТ СН'!$F$15</f>
        <v>0</v>
      </c>
      <c r="D252" s="36">
        <f ca="1">SUMIFS(СВЦЭМ!$G$40:$G$783,СВЦЭМ!$A$40:$A$783,$A252,СВЦЭМ!$B$40:$B$783,D$225)+'СЕТ СН'!$F$15</f>
        <v>0</v>
      </c>
      <c r="E252" s="36">
        <f ca="1">SUMIFS(СВЦЭМ!$G$40:$G$783,СВЦЭМ!$A$40:$A$783,$A252,СВЦЭМ!$B$40:$B$783,E$225)+'СЕТ СН'!$F$15</f>
        <v>0</v>
      </c>
      <c r="F252" s="36">
        <f ca="1">SUMIFS(СВЦЭМ!$G$40:$G$783,СВЦЭМ!$A$40:$A$783,$A252,СВЦЭМ!$B$40:$B$783,F$225)+'СЕТ СН'!$F$15</f>
        <v>0</v>
      </c>
      <c r="G252" s="36">
        <f ca="1">SUMIFS(СВЦЭМ!$G$40:$G$783,СВЦЭМ!$A$40:$A$783,$A252,СВЦЭМ!$B$40:$B$783,G$225)+'СЕТ СН'!$F$15</f>
        <v>0</v>
      </c>
      <c r="H252" s="36">
        <f ca="1">SUMIFS(СВЦЭМ!$G$40:$G$783,СВЦЭМ!$A$40:$A$783,$A252,СВЦЭМ!$B$40:$B$783,H$225)+'СЕТ СН'!$F$15</f>
        <v>0</v>
      </c>
      <c r="I252" s="36">
        <f ca="1">SUMIFS(СВЦЭМ!$G$40:$G$783,СВЦЭМ!$A$40:$A$783,$A252,СВЦЭМ!$B$40:$B$783,I$225)+'СЕТ СН'!$F$15</f>
        <v>0</v>
      </c>
      <c r="J252" s="36">
        <f ca="1">SUMIFS(СВЦЭМ!$G$40:$G$783,СВЦЭМ!$A$40:$A$783,$A252,СВЦЭМ!$B$40:$B$783,J$225)+'СЕТ СН'!$F$15</f>
        <v>0</v>
      </c>
      <c r="K252" s="36">
        <f ca="1">SUMIFS(СВЦЭМ!$G$40:$G$783,СВЦЭМ!$A$40:$A$783,$A252,СВЦЭМ!$B$40:$B$783,K$225)+'СЕТ СН'!$F$15</f>
        <v>0</v>
      </c>
      <c r="L252" s="36">
        <f ca="1">SUMIFS(СВЦЭМ!$G$40:$G$783,СВЦЭМ!$A$40:$A$783,$A252,СВЦЭМ!$B$40:$B$783,L$225)+'СЕТ СН'!$F$15</f>
        <v>0</v>
      </c>
      <c r="M252" s="36">
        <f ca="1">SUMIFS(СВЦЭМ!$G$40:$G$783,СВЦЭМ!$A$40:$A$783,$A252,СВЦЭМ!$B$40:$B$783,M$225)+'СЕТ СН'!$F$15</f>
        <v>0</v>
      </c>
      <c r="N252" s="36">
        <f ca="1">SUMIFS(СВЦЭМ!$G$40:$G$783,СВЦЭМ!$A$40:$A$783,$A252,СВЦЭМ!$B$40:$B$783,N$225)+'СЕТ СН'!$F$15</f>
        <v>0</v>
      </c>
      <c r="O252" s="36">
        <f ca="1">SUMIFS(СВЦЭМ!$G$40:$G$783,СВЦЭМ!$A$40:$A$783,$A252,СВЦЭМ!$B$40:$B$783,O$225)+'СЕТ СН'!$F$15</f>
        <v>0</v>
      </c>
      <c r="P252" s="36">
        <f ca="1">SUMIFS(СВЦЭМ!$G$40:$G$783,СВЦЭМ!$A$40:$A$783,$A252,СВЦЭМ!$B$40:$B$783,P$225)+'СЕТ СН'!$F$15</f>
        <v>0</v>
      </c>
      <c r="Q252" s="36">
        <f ca="1">SUMIFS(СВЦЭМ!$G$40:$G$783,СВЦЭМ!$A$40:$A$783,$A252,СВЦЭМ!$B$40:$B$783,Q$225)+'СЕТ СН'!$F$15</f>
        <v>0</v>
      </c>
      <c r="R252" s="36">
        <f ca="1">SUMIFS(СВЦЭМ!$G$40:$G$783,СВЦЭМ!$A$40:$A$783,$A252,СВЦЭМ!$B$40:$B$783,R$225)+'СЕТ СН'!$F$15</f>
        <v>0</v>
      </c>
      <c r="S252" s="36">
        <f ca="1">SUMIFS(СВЦЭМ!$G$40:$G$783,СВЦЭМ!$A$40:$A$783,$A252,СВЦЭМ!$B$40:$B$783,S$225)+'СЕТ СН'!$F$15</f>
        <v>0</v>
      </c>
      <c r="T252" s="36">
        <f ca="1">SUMIFS(СВЦЭМ!$G$40:$G$783,СВЦЭМ!$A$40:$A$783,$A252,СВЦЭМ!$B$40:$B$783,T$225)+'СЕТ СН'!$F$15</f>
        <v>0</v>
      </c>
      <c r="U252" s="36">
        <f ca="1">SUMIFS(СВЦЭМ!$G$40:$G$783,СВЦЭМ!$A$40:$A$783,$A252,СВЦЭМ!$B$40:$B$783,U$225)+'СЕТ СН'!$F$15</f>
        <v>0</v>
      </c>
      <c r="V252" s="36">
        <f ca="1">SUMIFS(СВЦЭМ!$G$40:$G$783,СВЦЭМ!$A$40:$A$783,$A252,СВЦЭМ!$B$40:$B$783,V$225)+'СЕТ СН'!$F$15</f>
        <v>0</v>
      </c>
      <c r="W252" s="36">
        <f ca="1">SUMIFS(СВЦЭМ!$G$40:$G$783,СВЦЭМ!$A$40:$A$783,$A252,СВЦЭМ!$B$40:$B$783,W$225)+'СЕТ СН'!$F$15</f>
        <v>0</v>
      </c>
      <c r="X252" s="36">
        <f ca="1">SUMIFS(СВЦЭМ!$G$40:$G$783,СВЦЭМ!$A$40:$A$783,$A252,СВЦЭМ!$B$40:$B$783,X$225)+'СЕТ СН'!$F$15</f>
        <v>0</v>
      </c>
      <c r="Y252" s="36">
        <f ca="1">SUMIFS(СВЦЭМ!$G$40:$G$783,СВЦЭМ!$A$40:$A$783,$A252,СВЦЭМ!$B$40:$B$783,Y$225)+'СЕТ СН'!$F$15</f>
        <v>0</v>
      </c>
    </row>
    <row r="253" spans="1:25" ht="15.75" hidden="1" x14ac:dyDescent="0.2">
      <c r="A253" s="35">
        <f t="shared" si="6"/>
        <v>44648</v>
      </c>
      <c r="B253" s="36">
        <f ca="1">SUMIFS(СВЦЭМ!$G$40:$G$783,СВЦЭМ!$A$40:$A$783,$A253,СВЦЭМ!$B$40:$B$783,B$225)+'СЕТ СН'!$F$15</f>
        <v>0</v>
      </c>
      <c r="C253" s="36">
        <f ca="1">SUMIFS(СВЦЭМ!$G$40:$G$783,СВЦЭМ!$A$40:$A$783,$A253,СВЦЭМ!$B$40:$B$783,C$225)+'СЕТ СН'!$F$15</f>
        <v>0</v>
      </c>
      <c r="D253" s="36">
        <f ca="1">SUMIFS(СВЦЭМ!$G$40:$G$783,СВЦЭМ!$A$40:$A$783,$A253,СВЦЭМ!$B$40:$B$783,D$225)+'СЕТ СН'!$F$15</f>
        <v>0</v>
      </c>
      <c r="E253" s="36">
        <f ca="1">SUMIFS(СВЦЭМ!$G$40:$G$783,СВЦЭМ!$A$40:$A$783,$A253,СВЦЭМ!$B$40:$B$783,E$225)+'СЕТ СН'!$F$15</f>
        <v>0</v>
      </c>
      <c r="F253" s="36">
        <f ca="1">SUMIFS(СВЦЭМ!$G$40:$G$783,СВЦЭМ!$A$40:$A$783,$A253,СВЦЭМ!$B$40:$B$783,F$225)+'СЕТ СН'!$F$15</f>
        <v>0</v>
      </c>
      <c r="G253" s="36">
        <f ca="1">SUMIFS(СВЦЭМ!$G$40:$G$783,СВЦЭМ!$A$40:$A$783,$A253,СВЦЭМ!$B$40:$B$783,G$225)+'СЕТ СН'!$F$15</f>
        <v>0</v>
      </c>
      <c r="H253" s="36">
        <f ca="1">SUMIFS(СВЦЭМ!$G$40:$G$783,СВЦЭМ!$A$40:$A$783,$A253,СВЦЭМ!$B$40:$B$783,H$225)+'СЕТ СН'!$F$15</f>
        <v>0</v>
      </c>
      <c r="I253" s="36">
        <f ca="1">SUMIFS(СВЦЭМ!$G$40:$G$783,СВЦЭМ!$A$40:$A$783,$A253,СВЦЭМ!$B$40:$B$783,I$225)+'СЕТ СН'!$F$15</f>
        <v>0</v>
      </c>
      <c r="J253" s="36">
        <f ca="1">SUMIFS(СВЦЭМ!$G$40:$G$783,СВЦЭМ!$A$40:$A$783,$A253,СВЦЭМ!$B$40:$B$783,J$225)+'СЕТ СН'!$F$15</f>
        <v>0</v>
      </c>
      <c r="K253" s="36">
        <f ca="1">SUMIFS(СВЦЭМ!$G$40:$G$783,СВЦЭМ!$A$40:$A$783,$A253,СВЦЭМ!$B$40:$B$783,K$225)+'СЕТ СН'!$F$15</f>
        <v>0</v>
      </c>
      <c r="L253" s="36">
        <f ca="1">SUMIFS(СВЦЭМ!$G$40:$G$783,СВЦЭМ!$A$40:$A$783,$A253,СВЦЭМ!$B$40:$B$783,L$225)+'СЕТ СН'!$F$15</f>
        <v>0</v>
      </c>
      <c r="M253" s="36">
        <f ca="1">SUMIFS(СВЦЭМ!$G$40:$G$783,СВЦЭМ!$A$40:$A$783,$A253,СВЦЭМ!$B$40:$B$783,M$225)+'СЕТ СН'!$F$15</f>
        <v>0</v>
      </c>
      <c r="N253" s="36">
        <f ca="1">SUMIFS(СВЦЭМ!$G$40:$G$783,СВЦЭМ!$A$40:$A$783,$A253,СВЦЭМ!$B$40:$B$783,N$225)+'СЕТ СН'!$F$15</f>
        <v>0</v>
      </c>
      <c r="O253" s="36">
        <f ca="1">SUMIFS(СВЦЭМ!$G$40:$G$783,СВЦЭМ!$A$40:$A$783,$A253,СВЦЭМ!$B$40:$B$783,O$225)+'СЕТ СН'!$F$15</f>
        <v>0</v>
      </c>
      <c r="P253" s="36">
        <f ca="1">SUMIFS(СВЦЭМ!$G$40:$G$783,СВЦЭМ!$A$40:$A$783,$A253,СВЦЭМ!$B$40:$B$783,P$225)+'СЕТ СН'!$F$15</f>
        <v>0</v>
      </c>
      <c r="Q253" s="36">
        <f ca="1">SUMIFS(СВЦЭМ!$G$40:$G$783,СВЦЭМ!$A$40:$A$783,$A253,СВЦЭМ!$B$40:$B$783,Q$225)+'СЕТ СН'!$F$15</f>
        <v>0</v>
      </c>
      <c r="R253" s="36">
        <f ca="1">SUMIFS(СВЦЭМ!$G$40:$G$783,СВЦЭМ!$A$40:$A$783,$A253,СВЦЭМ!$B$40:$B$783,R$225)+'СЕТ СН'!$F$15</f>
        <v>0</v>
      </c>
      <c r="S253" s="36">
        <f ca="1">SUMIFS(СВЦЭМ!$G$40:$G$783,СВЦЭМ!$A$40:$A$783,$A253,СВЦЭМ!$B$40:$B$783,S$225)+'СЕТ СН'!$F$15</f>
        <v>0</v>
      </c>
      <c r="T253" s="36">
        <f ca="1">SUMIFS(СВЦЭМ!$G$40:$G$783,СВЦЭМ!$A$40:$A$783,$A253,СВЦЭМ!$B$40:$B$783,T$225)+'СЕТ СН'!$F$15</f>
        <v>0</v>
      </c>
      <c r="U253" s="36">
        <f ca="1">SUMIFS(СВЦЭМ!$G$40:$G$783,СВЦЭМ!$A$40:$A$783,$A253,СВЦЭМ!$B$40:$B$783,U$225)+'СЕТ СН'!$F$15</f>
        <v>0</v>
      </c>
      <c r="V253" s="36">
        <f ca="1">SUMIFS(СВЦЭМ!$G$40:$G$783,СВЦЭМ!$A$40:$A$783,$A253,СВЦЭМ!$B$40:$B$783,V$225)+'СЕТ СН'!$F$15</f>
        <v>0</v>
      </c>
      <c r="W253" s="36">
        <f ca="1">SUMIFS(СВЦЭМ!$G$40:$G$783,СВЦЭМ!$A$40:$A$783,$A253,СВЦЭМ!$B$40:$B$783,W$225)+'СЕТ СН'!$F$15</f>
        <v>0</v>
      </c>
      <c r="X253" s="36">
        <f ca="1">SUMIFS(СВЦЭМ!$G$40:$G$783,СВЦЭМ!$A$40:$A$783,$A253,СВЦЭМ!$B$40:$B$783,X$225)+'СЕТ СН'!$F$15</f>
        <v>0</v>
      </c>
      <c r="Y253" s="36">
        <f ca="1">SUMIFS(СВЦЭМ!$G$40:$G$783,СВЦЭМ!$A$40:$A$783,$A253,СВЦЭМ!$B$40:$B$783,Y$225)+'СЕТ СН'!$F$15</f>
        <v>0</v>
      </c>
    </row>
    <row r="254" spans="1:25" ht="15.75" hidden="1" x14ac:dyDescent="0.2">
      <c r="A254" s="35">
        <f t="shared" si="6"/>
        <v>44649</v>
      </c>
      <c r="B254" s="36">
        <f ca="1">SUMIFS(СВЦЭМ!$G$40:$G$783,СВЦЭМ!$A$40:$A$783,$A254,СВЦЭМ!$B$40:$B$783,B$225)+'СЕТ СН'!$F$15</f>
        <v>0</v>
      </c>
      <c r="C254" s="36">
        <f ca="1">SUMIFS(СВЦЭМ!$G$40:$G$783,СВЦЭМ!$A$40:$A$783,$A254,СВЦЭМ!$B$40:$B$783,C$225)+'СЕТ СН'!$F$15</f>
        <v>0</v>
      </c>
      <c r="D254" s="36">
        <f ca="1">SUMIFS(СВЦЭМ!$G$40:$G$783,СВЦЭМ!$A$40:$A$783,$A254,СВЦЭМ!$B$40:$B$783,D$225)+'СЕТ СН'!$F$15</f>
        <v>0</v>
      </c>
      <c r="E254" s="36">
        <f ca="1">SUMIFS(СВЦЭМ!$G$40:$G$783,СВЦЭМ!$A$40:$A$783,$A254,СВЦЭМ!$B$40:$B$783,E$225)+'СЕТ СН'!$F$15</f>
        <v>0</v>
      </c>
      <c r="F254" s="36">
        <f ca="1">SUMIFS(СВЦЭМ!$G$40:$G$783,СВЦЭМ!$A$40:$A$783,$A254,СВЦЭМ!$B$40:$B$783,F$225)+'СЕТ СН'!$F$15</f>
        <v>0</v>
      </c>
      <c r="G254" s="36">
        <f ca="1">SUMIFS(СВЦЭМ!$G$40:$G$783,СВЦЭМ!$A$40:$A$783,$A254,СВЦЭМ!$B$40:$B$783,G$225)+'СЕТ СН'!$F$15</f>
        <v>0</v>
      </c>
      <c r="H254" s="36">
        <f ca="1">SUMIFS(СВЦЭМ!$G$40:$G$783,СВЦЭМ!$A$40:$A$783,$A254,СВЦЭМ!$B$40:$B$783,H$225)+'СЕТ СН'!$F$15</f>
        <v>0</v>
      </c>
      <c r="I254" s="36">
        <f ca="1">SUMIFS(СВЦЭМ!$G$40:$G$783,СВЦЭМ!$A$40:$A$783,$A254,СВЦЭМ!$B$40:$B$783,I$225)+'СЕТ СН'!$F$15</f>
        <v>0</v>
      </c>
      <c r="J254" s="36">
        <f ca="1">SUMIFS(СВЦЭМ!$G$40:$G$783,СВЦЭМ!$A$40:$A$783,$A254,СВЦЭМ!$B$40:$B$783,J$225)+'СЕТ СН'!$F$15</f>
        <v>0</v>
      </c>
      <c r="K254" s="36">
        <f ca="1">SUMIFS(СВЦЭМ!$G$40:$G$783,СВЦЭМ!$A$40:$A$783,$A254,СВЦЭМ!$B$40:$B$783,K$225)+'СЕТ СН'!$F$15</f>
        <v>0</v>
      </c>
      <c r="L254" s="36">
        <f ca="1">SUMIFS(СВЦЭМ!$G$40:$G$783,СВЦЭМ!$A$40:$A$783,$A254,СВЦЭМ!$B$40:$B$783,L$225)+'СЕТ СН'!$F$15</f>
        <v>0</v>
      </c>
      <c r="M254" s="36">
        <f ca="1">SUMIFS(СВЦЭМ!$G$40:$G$783,СВЦЭМ!$A$40:$A$783,$A254,СВЦЭМ!$B$40:$B$783,M$225)+'СЕТ СН'!$F$15</f>
        <v>0</v>
      </c>
      <c r="N254" s="36">
        <f ca="1">SUMIFS(СВЦЭМ!$G$40:$G$783,СВЦЭМ!$A$40:$A$783,$A254,СВЦЭМ!$B$40:$B$783,N$225)+'СЕТ СН'!$F$15</f>
        <v>0</v>
      </c>
      <c r="O254" s="36">
        <f ca="1">SUMIFS(СВЦЭМ!$G$40:$G$783,СВЦЭМ!$A$40:$A$783,$A254,СВЦЭМ!$B$40:$B$783,O$225)+'СЕТ СН'!$F$15</f>
        <v>0</v>
      </c>
      <c r="P254" s="36">
        <f ca="1">SUMIFS(СВЦЭМ!$G$40:$G$783,СВЦЭМ!$A$40:$A$783,$A254,СВЦЭМ!$B$40:$B$783,P$225)+'СЕТ СН'!$F$15</f>
        <v>0</v>
      </c>
      <c r="Q254" s="36">
        <f ca="1">SUMIFS(СВЦЭМ!$G$40:$G$783,СВЦЭМ!$A$40:$A$783,$A254,СВЦЭМ!$B$40:$B$783,Q$225)+'СЕТ СН'!$F$15</f>
        <v>0</v>
      </c>
      <c r="R254" s="36">
        <f ca="1">SUMIFS(СВЦЭМ!$G$40:$G$783,СВЦЭМ!$A$40:$A$783,$A254,СВЦЭМ!$B$40:$B$783,R$225)+'СЕТ СН'!$F$15</f>
        <v>0</v>
      </c>
      <c r="S254" s="36">
        <f ca="1">SUMIFS(СВЦЭМ!$G$40:$G$783,СВЦЭМ!$A$40:$A$783,$A254,СВЦЭМ!$B$40:$B$783,S$225)+'СЕТ СН'!$F$15</f>
        <v>0</v>
      </c>
      <c r="T254" s="36">
        <f ca="1">SUMIFS(СВЦЭМ!$G$40:$G$783,СВЦЭМ!$A$40:$A$783,$A254,СВЦЭМ!$B$40:$B$783,T$225)+'СЕТ СН'!$F$15</f>
        <v>0</v>
      </c>
      <c r="U254" s="36">
        <f ca="1">SUMIFS(СВЦЭМ!$G$40:$G$783,СВЦЭМ!$A$40:$A$783,$A254,СВЦЭМ!$B$40:$B$783,U$225)+'СЕТ СН'!$F$15</f>
        <v>0</v>
      </c>
      <c r="V254" s="36">
        <f ca="1">SUMIFS(СВЦЭМ!$G$40:$G$783,СВЦЭМ!$A$40:$A$783,$A254,СВЦЭМ!$B$40:$B$783,V$225)+'СЕТ СН'!$F$15</f>
        <v>0</v>
      </c>
      <c r="W254" s="36">
        <f ca="1">SUMIFS(СВЦЭМ!$G$40:$G$783,СВЦЭМ!$A$40:$A$783,$A254,СВЦЭМ!$B$40:$B$783,W$225)+'СЕТ СН'!$F$15</f>
        <v>0</v>
      </c>
      <c r="X254" s="36">
        <f ca="1">SUMIFS(СВЦЭМ!$G$40:$G$783,СВЦЭМ!$A$40:$A$783,$A254,СВЦЭМ!$B$40:$B$783,X$225)+'СЕТ СН'!$F$15</f>
        <v>0</v>
      </c>
      <c r="Y254" s="36">
        <f ca="1">SUMIFS(СВЦЭМ!$G$40:$G$783,СВЦЭМ!$A$40:$A$783,$A254,СВЦЭМ!$B$40:$B$783,Y$225)+'СЕТ СН'!$F$15</f>
        <v>0</v>
      </c>
    </row>
    <row r="255" spans="1:25" ht="15.75" hidden="1" x14ac:dyDescent="0.2">
      <c r="A255" s="35">
        <f t="shared" si="6"/>
        <v>44650</v>
      </c>
      <c r="B255" s="36">
        <f ca="1">SUMIFS(СВЦЭМ!$G$40:$G$783,СВЦЭМ!$A$40:$A$783,$A255,СВЦЭМ!$B$40:$B$783,B$225)+'СЕТ СН'!$F$15</f>
        <v>0</v>
      </c>
      <c r="C255" s="36">
        <f ca="1">SUMIFS(СВЦЭМ!$G$40:$G$783,СВЦЭМ!$A$40:$A$783,$A255,СВЦЭМ!$B$40:$B$783,C$225)+'СЕТ СН'!$F$15</f>
        <v>0</v>
      </c>
      <c r="D255" s="36">
        <f ca="1">SUMIFS(СВЦЭМ!$G$40:$G$783,СВЦЭМ!$A$40:$A$783,$A255,СВЦЭМ!$B$40:$B$783,D$225)+'СЕТ СН'!$F$15</f>
        <v>0</v>
      </c>
      <c r="E255" s="36">
        <f ca="1">SUMIFS(СВЦЭМ!$G$40:$G$783,СВЦЭМ!$A$40:$A$783,$A255,СВЦЭМ!$B$40:$B$783,E$225)+'СЕТ СН'!$F$15</f>
        <v>0</v>
      </c>
      <c r="F255" s="36">
        <f ca="1">SUMIFS(СВЦЭМ!$G$40:$G$783,СВЦЭМ!$A$40:$A$783,$A255,СВЦЭМ!$B$40:$B$783,F$225)+'СЕТ СН'!$F$15</f>
        <v>0</v>
      </c>
      <c r="G255" s="36">
        <f ca="1">SUMIFS(СВЦЭМ!$G$40:$G$783,СВЦЭМ!$A$40:$A$783,$A255,СВЦЭМ!$B$40:$B$783,G$225)+'СЕТ СН'!$F$15</f>
        <v>0</v>
      </c>
      <c r="H255" s="36">
        <f ca="1">SUMIFS(СВЦЭМ!$G$40:$G$783,СВЦЭМ!$A$40:$A$783,$A255,СВЦЭМ!$B$40:$B$783,H$225)+'СЕТ СН'!$F$15</f>
        <v>0</v>
      </c>
      <c r="I255" s="36">
        <f ca="1">SUMIFS(СВЦЭМ!$G$40:$G$783,СВЦЭМ!$A$40:$A$783,$A255,СВЦЭМ!$B$40:$B$783,I$225)+'СЕТ СН'!$F$15</f>
        <v>0</v>
      </c>
      <c r="J255" s="36">
        <f ca="1">SUMIFS(СВЦЭМ!$G$40:$G$783,СВЦЭМ!$A$40:$A$783,$A255,СВЦЭМ!$B$40:$B$783,J$225)+'СЕТ СН'!$F$15</f>
        <v>0</v>
      </c>
      <c r="K255" s="36">
        <f ca="1">SUMIFS(СВЦЭМ!$G$40:$G$783,СВЦЭМ!$A$40:$A$783,$A255,СВЦЭМ!$B$40:$B$783,K$225)+'СЕТ СН'!$F$15</f>
        <v>0</v>
      </c>
      <c r="L255" s="36">
        <f ca="1">SUMIFS(СВЦЭМ!$G$40:$G$783,СВЦЭМ!$A$40:$A$783,$A255,СВЦЭМ!$B$40:$B$783,L$225)+'СЕТ СН'!$F$15</f>
        <v>0</v>
      </c>
      <c r="M255" s="36">
        <f ca="1">SUMIFS(СВЦЭМ!$G$40:$G$783,СВЦЭМ!$A$40:$A$783,$A255,СВЦЭМ!$B$40:$B$783,M$225)+'СЕТ СН'!$F$15</f>
        <v>0</v>
      </c>
      <c r="N255" s="36">
        <f ca="1">SUMIFS(СВЦЭМ!$G$40:$G$783,СВЦЭМ!$A$40:$A$783,$A255,СВЦЭМ!$B$40:$B$783,N$225)+'СЕТ СН'!$F$15</f>
        <v>0</v>
      </c>
      <c r="O255" s="36">
        <f ca="1">SUMIFS(СВЦЭМ!$G$40:$G$783,СВЦЭМ!$A$40:$A$783,$A255,СВЦЭМ!$B$40:$B$783,O$225)+'СЕТ СН'!$F$15</f>
        <v>0</v>
      </c>
      <c r="P255" s="36">
        <f ca="1">SUMIFS(СВЦЭМ!$G$40:$G$783,СВЦЭМ!$A$40:$A$783,$A255,СВЦЭМ!$B$40:$B$783,P$225)+'СЕТ СН'!$F$15</f>
        <v>0</v>
      </c>
      <c r="Q255" s="36">
        <f ca="1">SUMIFS(СВЦЭМ!$G$40:$G$783,СВЦЭМ!$A$40:$A$783,$A255,СВЦЭМ!$B$40:$B$783,Q$225)+'СЕТ СН'!$F$15</f>
        <v>0</v>
      </c>
      <c r="R255" s="36">
        <f ca="1">SUMIFS(СВЦЭМ!$G$40:$G$783,СВЦЭМ!$A$40:$A$783,$A255,СВЦЭМ!$B$40:$B$783,R$225)+'СЕТ СН'!$F$15</f>
        <v>0</v>
      </c>
      <c r="S255" s="36">
        <f ca="1">SUMIFS(СВЦЭМ!$G$40:$G$783,СВЦЭМ!$A$40:$A$783,$A255,СВЦЭМ!$B$40:$B$783,S$225)+'СЕТ СН'!$F$15</f>
        <v>0</v>
      </c>
      <c r="T255" s="36">
        <f ca="1">SUMIFS(СВЦЭМ!$G$40:$G$783,СВЦЭМ!$A$40:$A$783,$A255,СВЦЭМ!$B$40:$B$783,T$225)+'СЕТ СН'!$F$15</f>
        <v>0</v>
      </c>
      <c r="U255" s="36">
        <f ca="1">SUMIFS(СВЦЭМ!$G$40:$G$783,СВЦЭМ!$A$40:$A$783,$A255,СВЦЭМ!$B$40:$B$783,U$225)+'СЕТ СН'!$F$15</f>
        <v>0</v>
      </c>
      <c r="V255" s="36">
        <f ca="1">SUMIFS(СВЦЭМ!$G$40:$G$783,СВЦЭМ!$A$40:$A$783,$A255,СВЦЭМ!$B$40:$B$783,V$225)+'СЕТ СН'!$F$15</f>
        <v>0</v>
      </c>
      <c r="W255" s="36">
        <f ca="1">SUMIFS(СВЦЭМ!$G$40:$G$783,СВЦЭМ!$A$40:$A$783,$A255,СВЦЭМ!$B$40:$B$783,W$225)+'СЕТ СН'!$F$15</f>
        <v>0</v>
      </c>
      <c r="X255" s="36">
        <f ca="1">SUMIFS(СВЦЭМ!$G$40:$G$783,СВЦЭМ!$A$40:$A$783,$A255,СВЦЭМ!$B$40:$B$783,X$225)+'СЕТ СН'!$F$15</f>
        <v>0</v>
      </c>
      <c r="Y255" s="36">
        <f ca="1">SUMIFS(СВЦЭМ!$G$40:$G$783,СВЦЭМ!$A$40:$A$783,$A255,СВЦЭМ!$B$40:$B$783,Y$225)+'СЕТ СН'!$F$15</f>
        <v>0</v>
      </c>
    </row>
    <row r="256" spans="1:25" ht="15.75" hidden="1" x14ac:dyDescent="0.2">
      <c r="A256" s="35">
        <f t="shared" si="6"/>
        <v>44651</v>
      </c>
      <c r="B256" s="36">
        <f ca="1">SUMIFS(СВЦЭМ!$G$40:$G$783,СВЦЭМ!$A$40:$A$783,$A256,СВЦЭМ!$B$40:$B$783,B$225)+'СЕТ СН'!$F$15</f>
        <v>0</v>
      </c>
      <c r="C256" s="36">
        <f ca="1">SUMIFS(СВЦЭМ!$G$40:$G$783,СВЦЭМ!$A$40:$A$783,$A256,СВЦЭМ!$B$40:$B$783,C$225)+'СЕТ СН'!$F$15</f>
        <v>0</v>
      </c>
      <c r="D256" s="36">
        <f ca="1">SUMIFS(СВЦЭМ!$G$40:$G$783,СВЦЭМ!$A$40:$A$783,$A256,СВЦЭМ!$B$40:$B$783,D$225)+'СЕТ СН'!$F$15</f>
        <v>0</v>
      </c>
      <c r="E256" s="36">
        <f ca="1">SUMIFS(СВЦЭМ!$G$40:$G$783,СВЦЭМ!$A$40:$A$783,$A256,СВЦЭМ!$B$40:$B$783,E$225)+'СЕТ СН'!$F$15</f>
        <v>0</v>
      </c>
      <c r="F256" s="36">
        <f ca="1">SUMIFS(СВЦЭМ!$G$40:$G$783,СВЦЭМ!$A$40:$A$783,$A256,СВЦЭМ!$B$40:$B$783,F$225)+'СЕТ СН'!$F$15</f>
        <v>0</v>
      </c>
      <c r="G256" s="36">
        <f ca="1">SUMIFS(СВЦЭМ!$G$40:$G$783,СВЦЭМ!$A$40:$A$783,$A256,СВЦЭМ!$B$40:$B$783,G$225)+'СЕТ СН'!$F$15</f>
        <v>0</v>
      </c>
      <c r="H256" s="36">
        <f ca="1">SUMIFS(СВЦЭМ!$G$40:$G$783,СВЦЭМ!$A$40:$A$783,$A256,СВЦЭМ!$B$40:$B$783,H$225)+'СЕТ СН'!$F$15</f>
        <v>0</v>
      </c>
      <c r="I256" s="36">
        <f ca="1">SUMIFS(СВЦЭМ!$G$40:$G$783,СВЦЭМ!$A$40:$A$783,$A256,СВЦЭМ!$B$40:$B$783,I$225)+'СЕТ СН'!$F$15</f>
        <v>0</v>
      </c>
      <c r="J256" s="36">
        <f ca="1">SUMIFS(СВЦЭМ!$G$40:$G$783,СВЦЭМ!$A$40:$A$783,$A256,СВЦЭМ!$B$40:$B$783,J$225)+'СЕТ СН'!$F$15</f>
        <v>0</v>
      </c>
      <c r="K256" s="36">
        <f ca="1">SUMIFS(СВЦЭМ!$G$40:$G$783,СВЦЭМ!$A$40:$A$783,$A256,СВЦЭМ!$B$40:$B$783,K$225)+'СЕТ СН'!$F$15</f>
        <v>0</v>
      </c>
      <c r="L256" s="36">
        <f ca="1">SUMIFS(СВЦЭМ!$G$40:$G$783,СВЦЭМ!$A$40:$A$783,$A256,СВЦЭМ!$B$40:$B$783,L$225)+'СЕТ СН'!$F$15</f>
        <v>0</v>
      </c>
      <c r="M256" s="36">
        <f ca="1">SUMIFS(СВЦЭМ!$G$40:$G$783,СВЦЭМ!$A$40:$A$783,$A256,СВЦЭМ!$B$40:$B$783,M$225)+'СЕТ СН'!$F$15</f>
        <v>0</v>
      </c>
      <c r="N256" s="36">
        <f ca="1">SUMIFS(СВЦЭМ!$G$40:$G$783,СВЦЭМ!$A$40:$A$783,$A256,СВЦЭМ!$B$40:$B$783,N$225)+'СЕТ СН'!$F$15</f>
        <v>0</v>
      </c>
      <c r="O256" s="36">
        <f ca="1">SUMIFS(СВЦЭМ!$G$40:$G$783,СВЦЭМ!$A$40:$A$783,$A256,СВЦЭМ!$B$40:$B$783,O$225)+'СЕТ СН'!$F$15</f>
        <v>0</v>
      </c>
      <c r="P256" s="36">
        <f ca="1">SUMIFS(СВЦЭМ!$G$40:$G$783,СВЦЭМ!$A$40:$A$783,$A256,СВЦЭМ!$B$40:$B$783,P$225)+'СЕТ СН'!$F$15</f>
        <v>0</v>
      </c>
      <c r="Q256" s="36">
        <f ca="1">SUMIFS(СВЦЭМ!$G$40:$G$783,СВЦЭМ!$A$40:$A$783,$A256,СВЦЭМ!$B$40:$B$783,Q$225)+'СЕТ СН'!$F$15</f>
        <v>0</v>
      </c>
      <c r="R256" s="36">
        <f ca="1">SUMIFS(СВЦЭМ!$G$40:$G$783,СВЦЭМ!$A$40:$A$783,$A256,СВЦЭМ!$B$40:$B$783,R$225)+'СЕТ СН'!$F$15</f>
        <v>0</v>
      </c>
      <c r="S256" s="36">
        <f ca="1">SUMIFS(СВЦЭМ!$G$40:$G$783,СВЦЭМ!$A$40:$A$783,$A256,СВЦЭМ!$B$40:$B$783,S$225)+'СЕТ СН'!$F$15</f>
        <v>0</v>
      </c>
      <c r="T256" s="36">
        <f ca="1">SUMIFS(СВЦЭМ!$G$40:$G$783,СВЦЭМ!$A$40:$A$783,$A256,СВЦЭМ!$B$40:$B$783,T$225)+'СЕТ СН'!$F$15</f>
        <v>0</v>
      </c>
      <c r="U256" s="36">
        <f ca="1">SUMIFS(СВЦЭМ!$G$40:$G$783,СВЦЭМ!$A$40:$A$783,$A256,СВЦЭМ!$B$40:$B$783,U$225)+'СЕТ СН'!$F$15</f>
        <v>0</v>
      </c>
      <c r="V256" s="36">
        <f ca="1">SUMIFS(СВЦЭМ!$G$40:$G$783,СВЦЭМ!$A$40:$A$783,$A256,СВЦЭМ!$B$40:$B$783,V$225)+'СЕТ СН'!$F$15</f>
        <v>0</v>
      </c>
      <c r="W256" s="36">
        <f ca="1">SUMIFS(СВЦЭМ!$G$40:$G$783,СВЦЭМ!$A$40:$A$783,$A256,СВЦЭМ!$B$40:$B$783,W$225)+'СЕТ СН'!$F$15</f>
        <v>0</v>
      </c>
      <c r="X256" s="36">
        <f ca="1">SUMIFS(СВЦЭМ!$G$40:$G$783,СВЦЭМ!$A$40:$A$783,$A256,СВЦЭМ!$B$40:$B$783,X$225)+'СЕТ СН'!$F$15</f>
        <v>0</v>
      </c>
      <c r="Y256" s="36">
        <f ca="1">SUMIFS(СВЦЭМ!$G$40:$G$783,СВЦЭМ!$A$40:$A$783,$A256,СВЦЭМ!$B$40:$B$783,Y$225)+'СЕТ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01.03.2022</v>
      </c>
      <c r="B261" s="36">
        <f ca="1">SUMIFS(СВЦЭМ!$H$40:$H$783,СВЦЭМ!$A$40:$A$783,$A261,СВЦЭМ!$B$40:$B$783,B$260)+'СЕТ СН'!$F$15</f>
        <v>0</v>
      </c>
      <c r="C261" s="36">
        <f ca="1">SUMIFS(СВЦЭМ!$H$40:$H$783,СВЦЭМ!$A$40:$A$783,$A261,СВЦЭМ!$B$40:$B$783,C$260)+'СЕТ СН'!$F$15</f>
        <v>0</v>
      </c>
      <c r="D261" s="36">
        <f ca="1">SUMIFS(СВЦЭМ!$H$40:$H$783,СВЦЭМ!$A$40:$A$783,$A261,СВЦЭМ!$B$40:$B$783,D$260)+'СЕТ СН'!$F$15</f>
        <v>0</v>
      </c>
      <c r="E261" s="36">
        <f ca="1">SUMIFS(СВЦЭМ!$H$40:$H$783,СВЦЭМ!$A$40:$A$783,$A261,СВЦЭМ!$B$40:$B$783,E$260)+'СЕТ СН'!$F$15</f>
        <v>0</v>
      </c>
      <c r="F261" s="36">
        <f ca="1">SUMIFS(СВЦЭМ!$H$40:$H$783,СВЦЭМ!$A$40:$A$783,$A261,СВЦЭМ!$B$40:$B$783,F$260)+'СЕТ СН'!$F$15</f>
        <v>0</v>
      </c>
      <c r="G261" s="36">
        <f ca="1">SUMIFS(СВЦЭМ!$H$40:$H$783,СВЦЭМ!$A$40:$A$783,$A261,СВЦЭМ!$B$40:$B$783,G$260)+'СЕТ СН'!$F$15</f>
        <v>0</v>
      </c>
      <c r="H261" s="36">
        <f ca="1">SUMIFS(СВЦЭМ!$H$40:$H$783,СВЦЭМ!$A$40:$A$783,$A261,СВЦЭМ!$B$40:$B$783,H$260)+'СЕТ СН'!$F$15</f>
        <v>0</v>
      </c>
      <c r="I261" s="36">
        <f ca="1">SUMIFS(СВЦЭМ!$H$40:$H$783,СВЦЭМ!$A$40:$A$783,$A261,СВЦЭМ!$B$40:$B$783,I$260)+'СЕТ СН'!$F$15</f>
        <v>0</v>
      </c>
      <c r="J261" s="36">
        <f ca="1">SUMIFS(СВЦЭМ!$H$40:$H$783,СВЦЭМ!$A$40:$A$783,$A261,СВЦЭМ!$B$40:$B$783,J$260)+'СЕТ СН'!$F$15</f>
        <v>0</v>
      </c>
      <c r="K261" s="36">
        <f ca="1">SUMIFS(СВЦЭМ!$H$40:$H$783,СВЦЭМ!$A$40:$A$783,$A261,СВЦЭМ!$B$40:$B$783,K$260)+'СЕТ СН'!$F$15</f>
        <v>0</v>
      </c>
      <c r="L261" s="36">
        <f ca="1">SUMIFS(СВЦЭМ!$H$40:$H$783,СВЦЭМ!$A$40:$A$783,$A261,СВЦЭМ!$B$40:$B$783,L$260)+'СЕТ СН'!$F$15</f>
        <v>0</v>
      </c>
      <c r="M261" s="36">
        <f ca="1">SUMIFS(СВЦЭМ!$H$40:$H$783,СВЦЭМ!$A$40:$A$783,$A261,СВЦЭМ!$B$40:$B$783,M$260)+'СЕТ СН'!$F$15</f>
        <v>0</v>
      </c>
      <c r="N261" s="36">
        <f ca="1">SUMIFS(СВЦЭМ!$H$40:$H$783,СВЦЭМ!$A$40:$A$783,$A261,СВЦЭМ!$B$40:$B$783,N$260)+'СЕТ СН'!$F$15</f>
        <v>0</v>
      </c>
      <c r="O261" s="36">
        <f ca="1">SUMIFS(СВЦЭМ!$H$40:$H$783,СВЦЭМ!$A$40:$A$783,$A261,СВЦЭМ!$B$40:$B$783,O$260)+'СЕТ СН'!$F$15</f>
        <v>0</v>
      </c>
      <c r="P261" s="36">
        <f ca="1">SUMIFS(СВЦЭМ!$H$40:$H$783,СВЦЭМ!$A$40:$A$783,$A261,СВЦЭМ!$B$40:$B$783,P$260)+'СЕТ СН'!$F$15</f>
        <v>0</v>
      </c>
      <c r="Q261" s="36">
        <f ca="1">SUMIFS(СВЦЭМ!$H$40:$H$783,СВЦЭМ!$A$40:$A$783,$A261,СВЦЭМ!$B$40:$B$783,Q$260)+'СЕТ СН'!$F$15</f>
        <v>0</v>
      </c>
      <c r="R261" s="36">
        <f ca="1">SUMIFS(СВЦЭМ!$H$40:$H$783,СВЦЭМ!$A$40:$A$783,$A261,СВЦЭМ!$B$40:$B$783,R$260)+'СЕТ СН'!$F$15</f>
        <v>0</v>
      </c>
      <c r="S261" s="36">
        <f ca="1">SUMIFS(СВЦЭМ!$H$40:$H$783,СВЦЭМ!$A$40:$A$783,$A261,СВЦЭМ!$B$40:$B$783,S$260)+'СЕТ СН'!$F$15</f>
        <v>0</v>
      </c>
      <c r="T261" s="36">
        <f ca="1">SUMIFS(СВЦЭМ!$H$40:$H$783,СВЦЭМ!$A$40:$A$783,$A261,СВЦЭМ!$B$40:$B$783,T$260)+'СЕТ СН'!$F$15</f>
        <v>0</v>
      </c>
      <c r="U261" s="36">
        <f ca="1">SUMIFS(СВЦЭМ!$H$40:$H$783,СВЦЭМ!$A$40:$A$783,$A261,СВЦЭМ!$B$40:$B$783,U$260)+'СЕТ СН'!$F$15</f>
        <v>0</v>
      </c>
      <c r="V261" s="36">
        <f ca="1">SUMIFS(СВЦЭМ!$H$40:$H$783,СВЦЭМ!$A$40:$A$783,$A261,СВЦЭМ!$B$40:$B$783,V$260)+'СЕТ СН'!$F$15</f>
        <v>0</v>
      </c>
      <c r="W261" s="36">
        <f ca="1">SUMIFS(СВЦЭМ!$H$40:$H$783,СВЦЭМ!$A$40:$A$783,$A261,СВЦЭМ!$B$40:$B$783,W$260)+'СЕТ СН'!$F$15</f>
        <v>0</v>
      </c>
      <c r="X261" s="36">
        <f ca="1">SUMIFS(СВЦЭМ!$H$40:$H$783,СВЦЭМ!$A$40:$A$783,$A261,СВЦЭМ!$B$40:$B$783,X$260)+'СЕТ СН'!$F$15</f>
        <v>0</v>
      </c>
      <c r="Y261" s="36">
        <f ca="1">SUMIFS(СВЦЭМ!$H$40:$H$783,СВЦЭМ!$A$40:$A$783,$A261,СВЦЭМ!$B$40:$B$783,Y$260)+'СЕТ СН'!$F$15</f>
        <v>0</v>
      </c>
      <c r="AA261" s="45"/>
    </row>
    <row r="262" spans="1:27" ht="15.75" hidden="1" x14ac:dyDescent="0.2">
      <c r="A262" s="35">
        <f>A261+1</f>
        <v>44622</v>
      </c>
      <c r="B262" s="36">
        <f ca="1">SUMIFS(СВЦЭМ!$H$40:$H$783,СВЦЭМ!$A$40:$A$783,$A262,СВЦЭМ!$B$40:$B$783,B$260)+'СЕТ СН'!$F$15</f>
        <v>0</v>
      </c>
      <c r="C262" s="36">
        <f ca="1">SUMIFS(СВЦЭМ!$H$40:$H$783,СВЦЭМ!$A$40:$A$783,$A262,СВЦЭМ!$B$40:$B$783,C$260)+'СЕТ СН'!$F$15</f>
        <v>0</v>
      </c>
      <c r="D262" s="36">
        <f ca="1">SUMIFS(СВЦЭМ!$H$40:$H$783,СВЦЭМ!$A$40:$A$783,$A262,СВЦЭМ!$B$40:$B$783,D$260)+'СЕТ СН'!$F$15</f>
        <v>0</v>
      </c>
      <c r="E262" s="36">
        <f ca="1">SUMIFS(СВЦЭМ!$H$40:$H$783,СВЦЭМ!$A$40:$A$783,$A262,СВЦЭМ!$B$40:$B$783,E$260)+'СЕТ СН'!$F$15</f>
        <v>0</v>
      </c>
      <c r="F262" s="36">
        <f ca="1">SUMIFS(СВЦЭМ!$H$40:$H$783,СВЦЭМ!$A$40:$A$783,$A262,СВЦЭМ!$B$40:$B$783,F$260)+'СЕТ СН'!$F$15</f>
        <v>0</v>
      </c>
      <c r="G262" s="36">
        <f ca="1">SUMIFS(СВЦЭМ!$H$40:$H$783,СВЦЭМ!$A$40:$A$783,$A262,СВЦЭМ!$B$40:$B$783,G$260)+'СЕТ СН'!$F$15</f>
        <v>0</v>
      </c>
      <c r="H262" s="36">
        <f ca="1">SUMIFS(СВЦЭМ!$H$40:$H$783,СВЦЭМ!$A$40:$A$783,$A262,СВЦЭМ!$B$40:$B$783,H$260)+'СЕТ СН'!$F$15</f>
        <v>0</v>
      </c>
      <c r="I262" s="36">
        <f ca="1">SUMIFS(СВЦЭМ!$H$40:$H$783,СВЦЭМ!$A$40:$A$783,$A262,СВЦЭМ!$B$40:$B$783,I$260)+'СЕТ СН'!$F$15</f>
        <v>0</v>
      </c>
      <c r="J262" s="36">
        <f ca="1">SUMIFS(СВЦЭМ!$H$40:$H$783,СВЦЭМ!$A$40:$A$783,$A262,СВЦЭМ!$B$40:$B$783,J$260)+'СЕТ СН'!$F$15</f>
        <v>0</v>
      </c>
      <c r="K262" s="36">
        <f ca="1">SUMIFS(СВЦЭМ!$H$40:$H$783,СВЦЭМ!$A$40:$A$783,$A262,СВЦЭМ!$B$40:$B$783,K$260)+'СЕТ СН'!$F$15</f>
        <v>0</v>
      </c>
      <c r="L262" s="36">
        <f ca="1">SUMIFS(СВЦЭМ!$H$40:$H$783,СВЦЭМ!$A$40:$A$783,$A262,СВЦЭМ!$B$40:$B$783,L$260)+'СЕТ СН'!$F$15</f>
        <v>0</v>
      </c>
      <c r="M262" s="36">
        <f ca="1">SUMIFS(СВЦЭМ!$H$40:$H$783,СВЦЭМ!$A$40:$A$783,$A262,СВЦЭМ!$B$40:$B$783,M$260)+'СЕТ СН'!$F$15</f>
        <v>0</v>
      </c>
      <c r="N262" s="36">
        <f ca="1">SUMIFS(СВЦЭМ!$H$40:$H$783,СВЦЭМ!$A$40:$A$783,$A262,СВЦЭМ!$B$40:$B$783,N$260)+'СЕТ СН'!$F$15</f>
        <v>0</v>
      </c>
      <c r="O262" s="36">
        <f ca="1">SUMIFS(СВЦЭМ!$H$40:$H$783,СВЦЭМ!$A$40:$A$783,$A262,СВЦЭМ!$B$40:$B$783,O$260)+'СЕТ СН'!$F$15</f>
        <v>0</v>
      </c>
      <c r="P262" s="36">
        <f ca="1">SUMIFS(СВЦЭМ!$H$40:$H$783,СВЦЭМ!$A$40:$A$783,$A262,СВЦЭМ!$B$40:$B$783,P$260)+'СЕТ СН'!$F$15</f>
        <v>0</v>
      </c>
      <c r="Q262" s="36">
        <f ca="1">SUMIFS(СВЦЭМ!$H$40:$H$783,СВЦЭМ!$A$40:$A$783,$A262,СВЦЭМ!$B$40:$B$783,Q$260)+'СЕТ СН'!$F$15</f>
        <v>0</v>
      </c>
      <c r="R262" s="36">
        <f ca="1">SUMIFS(СВЦЭМ!$H$40:$H$783,СВЦЭМ!$A$40:$A$783,$A262,СВЦЭМ!$B$40:$B$783,R$260)+'СЕТ СН'!$F$15</f>
        <v>0</v>
      </c>
      <c r="S262" s="36">
        <f ca="1">SUMIFS(СВЦЭМ!$H$40:$H$783,СВЦЭМ!$A$40:$A$783,$A262,СВЦЭМ!$B$40:$B$783,S$260)+'СЕТ СН'!$F$15</f>
        <v>0</v>
      </c>
      <c r="T262" s="36">
        <f ca="1">SUMIFS(СВЦЭМ!$H$40:$H$783,СВЦЭМ!$A$40:$A$783,$A262,СВЦЭМ!$B$40:$B$783,T$260)+'СЕТ СН'!$F$15</f>
        <v>0</v>
      </c>
      <c r="U262" s="36">
        <f ca="1">SUMIFS(СВЦЭМ!$H$40:$H$783,СВЦЭМ!$A$40:$A$783,$A262,СВЦЭМ!$B$40:$B$783,U$260)+'СЕТ СН'!$F$15</f>
        <v>0</v>
      </c>
      <c r="V262" s="36">
        <f ca="1">SUMIFS(СВЦЭМ!$H$40:$H$783,СВЦЭМ!$A$40:$A$783,$A262,СВЦЭМ!$B$40:$B$783,V$260)+'СЕТ СН'!$F$15</f>
        <v>0</v>
      </c>
      <c r="W262" s="36">
        <f ca="1">SUMIFS(СВЦЭМ!$H$40:$H$783,СВЦЭМ!$A$40:$A$783,$A262,СВЦЭМ!$B$40:$B$783,W$260)+'СЕТ СН'!$F$15</f>
        <v>0</v>
      </c>
      <c r="X262" s="36">
        <f ca="1">SUMIFS(СВЦЭМ!$H$40:$H$783,СВЦЭМ!$A$40:$A$783,$A262,СВЦЭМ!$B$40:$B$783,X$260)+'СЕТ СН'!$F$15</f>
        <v>0</v>
      </c>
      <c r="Y262" s="36">
        <f ca="1">SUMIFS(СВЦЭМ!$H$40:$H$783,СВЦЭМ!$A$40:$A$783,$A262,СВЦЭМ!$B$40:$B$783,Y$260)+'СЕТ СН'!$F$15</f>
        <v>0</v>
      </c>
    </row>
    <row r="263" spans="1:27" ht="15.75" hidden="1" x14ac:dyDescent="0.2">
      <c r="A263" s="35">
        <f t="shared" ref="A263:A291" si="7">A262+1</f>
        <v>44623</v>
      </c>
      <c r="B263" s="36">
        <f ca="1">SUMIFS(СВЦЭМ!$H$40:$H$783,СВЦЭМ!$A$40:$A$783,$A263,СВЦЭМ!$B$40:$B$783,B$260)+'СЕТ СН'!$F$15</f>
        <v>0</v>
      </c>
      <c r="C263" s="36">
        <f ca="1">SUMIFS(СВЦЭМ!$H$40:$H$783,СВЦЭМ!$A$40:$A$783,$A263,СВЦЭМ!$B$40:$B$783,C$260)+'СЕТ СН'!$F$15</f>
        <v>0</v>
      </c>
      <c r="D263" s="36">
        <f ca="1">SUMIFS(СВЦЭМ!$H$40:$H$783,СВЦЭМ!$A$40:$A$783,$A263,СВЦЭМ!$B$40:$B$783,D$260)+'СЕТ СН'!$F$15</f>
        <v>0</v>
      </c>
      <c r="E263" s="36">
        <f ca="1">SUMIFS(СВЦЭМ!$H$40:$H$783,СВЦЭМ!$A$40:$A$783,$A263,СВЦЭМ!$B$40:$B$783,E$260)+'СЕТ СН'!$F$15</f>
        <v>0</v>
      </c>
      <c r="F263" s="36">
        <f ca="1">SUMIFS(СВЦЭМ!$H$40:$H$783,СВЦЭМ!$A$40:$A$783,$A263,СВЦЭМ!$B$40:$B$783,F$260)+'СЕТ СН'!$F$15</f>
        <v>0</v>
      </c>
      <c r="G263" s="36">
        <f ca="1">SUMIFS(СВЦЭМ!$H$40:$H$783,СВЦЭМ!$A$40:$A$783,$A263,СВЦЭМ!$B$40:$B$783,G$260)+'СЕТ СН'!$F$15</f>
        <v>0</v>
      </c>
      <c r="H263" s="36">
        <f ca="1">SUMIFS(СВЦЭМ!$H$40:$H$783,СВЦЭМ!$A$40:$A$783,$A263,СВЦЭМ!$B$40:$B$783,H$260)+'СЕТ СН'!$F$15</f>
        <v>0</v>
      </c>
      <c r="I263" s="36">
        <f ca="1">SUMIFS(СВЦЭМ!$H$40:$H$783,СВЦЭМ!$A$40:$A$783,$A263,СВЦЭМ!$B$40:$B$783,I$260)+'СЕТ СН'!$F$15</f>
        <v>0</v>
      </c>
      <c r="J263" s="36">
        <f ca="1">SUMIFS(СВЦЭМ!$H$40:$H$783,СВЦЭМ!$A$40:$A$783,$A263,СВЦЭМ!$B$40:$B$783,J$260)+'СЕТ СН'!$F$15</f>
        <v>0</v>
      </c>
      <c r="K263" s="36">
        <f ca="1">SUMIFS(СВЦЭМ!$H$40:$H$783,СВЦЭМ!$A$40:$A$783,$A263,СВЦЭМ!$B$40:$B$783,K$260)+'СЕТ СН'!$F$15</f>
        <v>0</v>
      </c>
      <c r="L263" s="36">
        <f ca="1">SUMIFS(СВЦЭМ!$H$40:$H$783,СВЦЭМ!$A$40:$A$783,$A263,СВЦЭМ!$B$40:$B$783,L$260)+'СЕТ СН'!$F$15</f>
        <v>0</v>
      </c>
      <c r="M263" s="36">
        <f ca="1">SUMIFS(СВЦЭМ!$H$40:$H$783,СВЦЭМ!$A$40:$A$783,$A263,СВЦЭМ!$B$40:$B$783,M$260)+'СЕТ СН'!$F$15</f>
        <v>0</v>
      </c>
      <c r="N263" s="36">
        <f ca="1">SUMIFS(СВЦЭМ!$H$40:$H$783,СВЦЭМ!$A$40:$A$783,$A263,СВЦЭМ!$B$40:$B$783,N$260)+'СЕТ СН'!$F$15</f>
        <v>0</v>
      </c>
      <c r="O263" s="36">
        <f ca="1">SUMIFS(СВЦЭМ!$H$40:$H$783,СВЦЭМ!$A$40:$A$783,$A263,СВЦЭМ!$B$40:$B$783,O$260)+'СЕТ СН'!$F$15</f>
        <v>0</v>
      </c>
      <c r="P263" s="36">
        <f ca="1">SUMIFS(СВЦЭМ!$H$40:$H$783,СВЦЭМ!$A$40:$A$783,$A263,СВЦЭМ!$B$40:$B$783,P$260)+'СЕТ СН'!$F$15</f>
        <v>0</v>
      </c>
      <c r="Q263" s="36">
        <f ca="1">SUMIFS(СВЦЭМ!$H$40:$H$783,СВЦЭМ!$A$40:$A$783,$A263,СВЦЭМ!$B$40:$B$783,Q$260)+'СЕТ СН'!$F$15</f>
        <v>0</v>
      </c>
      <c r="R263" s="36">
        <f ca="1">SUMIFS(СВЦЭМ!$H$40:$H$783,СВЦЭМ!$A$40:$A$783,$A263,СВЦЭМ!$B$40:$B$783,R$260)+'СЕТ СН'!$F$15</f>
        <v>0</v>
      </c>
      <c r="S263" s="36">
        <f ca="1">SUMIFS(СВЦЭМ!$H$40:$H$783,СВЦЭМ!$A$40:$A$783,$A263,СВЦЭМ!$B$40:$B$783,S$260)+'СЕТ СН'!$F$15</f>
        <v>0</v>
      </c>
      <c r="T263" s="36">
        <f ca="1">SUMIFS(СВЦЭМ!$H$40:$H$783,СВЦЭМ!$A$40:$A$783,$A263,СВЦЭМ!$B$40:$B$783,T$260)+'СЕТ СН'!$F$15</f>
        <v>0</v>
      </c>
      <c r="U263" s="36">
        <f ca="1">SUMIFS(СВЦЭМ!$H$40:$H$783,СВЦЭМ!$A$40:$A$783,$A263,СВЦЭМ!$B$40:$B$783,U$260)+'СЕТ СН'!$F$15</f>
        <v>0</v>
      </c>
      <c r="V263" s="36">
        <f ca="1">SUMIFS(СВЦЭМ!$H$40:$H$783,СВЦЭМ!$A$40:$A$783,$A263,СВЦЭМ!$B$40:$B$783,V$260)+'СЕТ СН'!$F$15</f>
        <v>0</v>
      </c>
      <c r="W263" s="36">
        <f ca="1">SUMIFS(СВЦЭМ!$H$40:$H$783,СВЦЭМ!$A$40:$A$783,$A263,СВЦЭМ!$B$40:$B$783,W$260)+'СЕТ СН'!$F$15</f>
        <v>0</v>
      </c>
      <c r="X263" s="36">
        <f ca="1">SUMIFS(СВЦЭМ!$H$40:$H$783,СВЦЭМ!$A$40:$A$783,$A263,СВЦЭМ!$B$40:$B$783,X$260)+'СЕТ СН'!$F$15</f>
        <v>0</v>
      </c>
      <c r="Y263" s="36">
        <f ca="1">SUMIFS(СВЦЭМ!$H$40:$H$783,СВЦЭМ!$A$40:$A$783,$A263,СВЦЭМ!$B$40:$B$783,Y$260)+'СЕТ СН'!$F$15</f>
        <v>0</v>
      </c>
    </row>
    <row r="264" spans="1:27" ht="15.75" hidden="1" x14ac:dyDescent="0.2">
      <c r="A264" s="35">
        <f t="shared" si="7"/>
        <v>44624</v>
      </c>
      <c r="B264" s="36">
        <f ca="1">SUMIFS(СВЦЭМ!$H$40:$H$783,СВЦЭМ!$A$40:$A$783,$A264,СВЦЭМ!$B$40:$B$783,B$260)+'СЕТ СН'!$F$15</f>
        <v>0</v>
      </c>
      <c r="C264" s="36">
        <f ca="1">SUMIFS(СВЦЭМ!$H$40:$H$783,СВЦЭМ!$A$40:$A$783,$A264,СВЦЭМ!$B$40:$B$783,C$260)+'СЕТ СН'!$F$15</f>
        <v>0</v>
      </c>
      <c r="D264" s="36">
        <f ca="1">SUMIFS(СВЦЭМ!$H$40:$H$783,СВЦЭМ!$A$40:$A$783,$A264,СВЦЭМ!$B$40:$B$783,D$260)+'СЕТ СН'!$F$15</f>
        <v>0</v>
      </c>
      <c r="E264" s="36">
        <f ca="1">SUMIFS(СВЦЭМ!$H$40:$H$783,СВЦЭМ!$A$40:$A$783,$A264,СВЦЭМ!$B$40:$B$783,E$260)+'СЕТ СН'!$F$15</f>
        <v>0</v>
      </c>
      <c r="F264" s="36">
        <f ca="1">SUMIFS(СВЦЭМ!$H$40:$H$783,СВЦЭМ!$A$40:$A$783,$A264,СВЦЭМ!$B$40:$B$783,F$260)+'СЕТ СН'!$F$15</f>
        <v>0</v>
      </c>
      <c r="G264" s="36">
        <f ca="1">SUMIFS(СВЦЭМ!$H$40:$H$783,СВЦЭМ!$A$40:$A$783,$A264,СВЦЭМ!$B$40:$B$783,G$260)+'СЕТ СН'!$F$15</f>
        <v>0</v>
      </c>
      <c r="H264" s="36">
        <f ca="1">SUMIFS(СВЦЭМ!$H$40:$H$783,СВЦЭМ!$A$40:$A$783,$A264,СВЦЭМ!$B$40:$B$783,H$260)+'СЕТ СН'!$F$15</f>
        <v>0</v>
      </c>
      <c r="I264" s="36">
        <f ca="1">SUMIFS(СВЦЭМ!$H$40:$H$783,СВЦЭМ!$A$40:$A$783,$A264,СВЦЭМ!$B$40:$B$783,I$260)+'СЕТ СН'!$F$15</f>
        <v>0</v>
      </c>
      <c r="J264" s="36">
        <f ca="1">SUMIFS(СВЦЭМ!$H$40:$H$783,СВЦЭМ!$A$40:$A$783,$A264,СВЦЭМ!$B$40:$B$783,J$260)+'СЕТ СН'!$F$15</f>
        <v>0</v>
      </c>
      <c r="K264" s="36">
        <f ca="1">SUMIFS(СВЦЭМ!$H$40:$H$783,СВЦЭМ!$A$40:$A$783,$A264,СВЦЭМ!$B$40:$B$783,K$260)+'СЕТ СН'!$F$15</f>
        <v>0</v>
      </c>
      <c r="L264" s="36">
        <f ca="1">SUMIFS(СВЦЭМ!$H$40:$H$783,СВЦЭМ!$A$40:$A$783,$A264,СВЦЭМ!$B$40:$B$783,L$260)+'СЕТ СН'!$F$15</f>
        <v>0</v>
      </c>
      <c r="M264" s="36">
        <f ca="1">SUMIFS(СВЦЭМ!$H$40:$H$783,СВЦЭМ!$A$40:$A$783,$A264,СВЦЭМ!$B$40:$B$783,M$260)+'СЕТ СН'!$F$15</f>
        <v>0</v>
      </c>
      <c r="N264" s="36">
        <f ca="1">SUMIFS(СВЦЭМ!$H$40:$H$783,СВЦЭМ!$A$40:$A$783,$A264,СВЦЭМ!$B$40:$B$783,N$260)+'СЕТ СН'!$F$15</f>
        <v>0</v>
      </c>
      <c r="O264" s="36">
        <f ca="1">SUMIFS(СВЦЭМ!$H$40:$H$783,СВЦЭМ!$A$40:$A$783,$A264,СВЦЭМ!$B$40:$B$783,O$260)+'СЕТ СН'!$F$15</f>
        <v>0</v>
      </c>
      <c r="P264" s="36">
        <f ca="1">SUMIFS(СВЦЭМ!$H$40:$H$783,СВЦЭМ!$A$40:$A$783,$A264,СВЦЭМ!$B$40:$B$783,P$260)+'СЕТ СН'!$F$15</f>
        <v>0</v>
      </c>
      <c r="Q264" s="36">
        <f ca="1">SUMIFS(СВЦЭМ!$H$40:$H$783,СВЦЭМ!$A$40:$A$783,$A264,СВЦЭМ!$B$40:$B$783,Q$260)+'СЕТ СН'!$F$15</f>
        <v>0</v>
      </c>
      <c r="R264" s="36">
        <f ca="1">SUMIFS(СВЦЭМ!$H$40:$H$783,СВЦЭМ!$A$40:$A$783,$A264,СВЦЭМ!$B$40:$B$783,R$260)+'СЕТ СН'!$F$15</f>
        <v>0</v>
      </c>
      <c r="S264" s="36">
        <f ca="1">SUMIFS(СВЦЭМ!$H$40:$H$783,СВЦЭМ!$A$40:$A$783,$A264,СВЦЭМ!$B$40:$B$783,S$260)+'СЕТ СН'!$F$15</f>
        <v>0</v>
      </c>
      <c r="T264" s="36">
        <f ca="1">SUMIFS(СВЦЭМ!$H$40:$H$783,СВЦЭМ!$A$40:$A$783,$A264,СВЦЭМ!$B$40:$B$783,T$260)+'СЕТ СН'!$F$15</f>
        <v>0</v>
      </c>
      <c r="U264" s="36">
        <f ca="1">SUMIFS(СВЦЭМ!$H$40:$H$783,СВЦЭМ!$A$40:$A$783,$A264,СВЦЭМ!$B$40:$B$783,U$260)+'СЕТ СН'!$F$15</f>
        <v>0</v>
      </c>
      <c r="V264" s="36">
        <f ca="1">SUMIFS(СВЦЭМ!$H$40:$H$783,СВЦЭМ!$A$40:$A$783,$A264,СВЦЭМ!$B$40:$B$783,V$260)+'СЕТ СН'!$F$15</f>
        <v>0</v>
      </c>
      <c r="W264" s="36">
        <f ca="1">SUMIFS(СВЦЭМ!$H$40:$H$783,СВЦЭМ!$A$40:$A$783,$A264,СВЦЭМ!$B$40:$B$783,W$260)+'СЕТ СН'!$F$15</f>
        <v>0</v>
      </c>
      <c r="X264" s="36">
        <f ca="1">SUMIFS(СВЦЭМ!$H$40:$H$783,СВЦЭМ!$A$40:$A$783,$A264,СВЦЭМ!$B$40:$B$783,X$260)+'СЕТ СН'!$F$15</f>
        <v>0</v>
      </c>
      <c r="Y264" s="36">
        <f ca="1">SUMIFS(СВЦЭМ!$H$40:$H$783,СВЦЭМ!$A$40:$A$783,$A264,СВЦЭМ!$B$40:$B$783,Y$260)+'СЕТ СН'!$F$15</f>
        <v>0</v>
      </c>
    </row>
    <row r="265" spans="1:27" ht="15.75" hidden="1" x14ac:dyDescent="0.2">
      <c r="A265" s="35">
        <f t="shared" si="7"/>
        <v>44625</v>
      </c>
      <c r="B265" s="36">
        <f ca="1">SUMIFS(СВЦЭМ!$H$40:$H$783,СВЦЭМ!$A$40:$A$783,$A265,СВЦЭМ!$B$40:$B$783,B$260)+'СЕТ СН'!$F$15</f>
        <v>0</v>
      </c>
      <c r="C265" s="36">
        <f ca="1">SUMIFS(СВЦЭМ!$H$40:$H$783,СВЦЭМ!$A$40:$A$783,$A265,СВЦЭМ!$B$40:$B$783,C$260)+'СЕТ СН'!$F$15</f>
        <v>0</v>
      </c>
      <c r="D265" s="36">
        <f ca="1">SUMIFS(СВЦЭМ!$H$40:$H$783,СВЦЭМ!$A$40:$A$783,$A265,СВЦЭМ!$B$40:$B$783,D$260)+'СЕТ СН'!$F$15</f>
        <v>0</v>
      </c>
      <c r="E265" s="36">
        <f ca="1">SUMIFS(СВЦЭМ!$H$40:$H$783,СВЦЭМ!$A$40:$A$783,$A265,СВЦЭМ!$B$40:$B$783,E$260)+'СЕТ СН'!$F$15</f>
        <v>0</v>
      </c>
      <c r="F265" s="36">
        <f ca="1">SUMIFS(СВЦЭМ!$H$40:$H$783,СВЦЭМ!$A$40:$A$783,$A265,СВЦЭМ!$B$40:$B$783,F$260)+'СЕТ СН'!$F$15</f>
        <v>0</v>
      </c>
      <c r="G265" s="36">
        <f ca="1">SUMIFS(СВЦЭМ!$H$40:$H$783,СВЦЭМ!$A$40:$A$783,$A265,СВЦЭМ!$B$40:$B$783,G$260)+'СЕТ СН'!$F$15</f>
        <v>0</v>
      </c>
      <c r="H265" s="36">
        <f ca="1">SUMIFS(СВЦЭМ!$H$40:$H$783,СВЦЭМ!$A$40:$A$783,$A265,СВЦЭМ!$B$40:$B$783,H$260)+'СЕТ СН'!$F$15</f>
        <v>0</v>
      </c>
      <c r="I265" s="36">
        <f ca="1">SUMIFS(СВЦЭМ!$H$40:$H$783,СВЦЭМ!$A$40:$A$783,$A265,СВЦЭМ!$B$40:$B$783,I$260)+'СЕТ СН'!$F$15</f>
        <v>0</v>
      </c>
      <c r="J265" s="36">
        <f ca="1">SUMIFS(СВЦЭМ!$H$40:$H$783,СВЦЭМ!$A$40:$A$783,$A265,СВЦЭМ!$B$40:$B$783,J$260)+'СЕТ СН'!$F$15</f>
        <v>0</v>
      </c>
      <c r="K265" s="36">
        <f ca="1">SUMIFS(СВЦЭМ!$H$40:$H$783,СВЦЭМ!$A$40:$A$783,$A265,СВЦЭМ!$B$40:$B$783,K$260)+'СЕТ СН'!$F$15</f>
        <v>0</v>
      </c>
      <c r="L265" s="36">
        <f ca="1">SUMIFS(СВЦЭМ!$H$40:$H$783,СВЦЭМ!$A$40:$A$783,$A265,СВЦЭМ!$B$40:$B$783,L$260)+'СЕТ СН'!$F$15</f>
        <v>0</v>
      </c>
      <c r="M265" s="36">
        <f ca="1">SUMIFS(СВЦЭМ!$H$40:$H$783,СВЦЭМ!$A$40:$A$783,$A265,СВЦЭМ!$B$40:$B$783,M$260)+'СЕТ СН'!$F$15</f>
        <v>0</v>
      </c>
      <c r="N265" s="36">
        <f ca="1">SUMIFS(СВЦЭМ!$H$40:$H$783,СВЦЭМ!$A$40:$A$783,$A265,СВЦЭМ!$B$40:$B$783,N$260)+'СЕТ СН'!$F$15</f>
        <v>0</v>
      </c>
      <c r="O265" s="36">
        <f ca="1">SUMIFS(СВЦЭМ!$H$40:$H$783,СВЦЭМ!$A$40:$A$783,$A265,СВЦЭМ!$B$40:$B$783,O$260)+'СЕТ СН'!$F$15</f>
        <v>0</v>
      </c>
      <c r="P265" s="36">
        <f ca="1">SUMIFS(СВЦЭМ!$H$40:$H$783,СВЦЭМ!$A$40:$A$783,$A265,СВЦЭМ!$B$40:$B$783,P$260)+'СЕТ СН'!$F$15</f>
        <v>0</v>
      </c>
      <c r="Q265" s="36">
        <f ca="1">SUMIFS(СВЦЭМ!$H$40:$H$783,СВЦЭМ!$A$40:$A$783,$A265,СВЦЭМ!$B$40:$B$783,Q$260)+'СЕТ СН'!$F$15</f>
        <v>0</v>
      </c>
      <c r="R265" s="36">
        <f ca="1">SUMIFS(СВЦЭМ!$H$40:$H$783,СВЦЭМ!$A$40:$A$783,$A265,СВЦЭМ!$B$40:$B$783,R$260)+'СЕТ СН'!$F$15</f>
        <v>0</v>
      </c>
      <c r="S265" s="36">
        <f ca="1">SUMIFS(СВЦЭМ!$H$40:$H$783,СВЦЭМ!$A$40:$A$783,$A265,СВЦЭМ!$B$40:$B$783,S$260)+'СЕТ СН'!$F$15</f>
        <v>0</v>
      </c>
      <c r="T265" s="36">
        <f ca="1">SUMIFS(СВЦЭМ!$H$40:$H$783,СВЦЭМ!$A$40:$A$783,$A265,СВЦЭМ!$B$40:$B$783,T$260)+'СЕТ СН'!$F$15</f>
        <v>0</v>
      </c>
      <c r="U265" s="36">
        <f ca="1">SUMIFS(СВЦЭМ!$H$40:$H$783,СВЦЭМ!$A$40:$A$783,$A265,СВЦЭМ!$B$40:$B$783,U$260)+'СЕТ СН'!$F$15</f>
        <v>0</v>
      </c>
      <c r="V265" s="36">
        <f ca="1">SUMIFS(СВЦЭМ!$H$40:$H$783,СВЦЭМ!$A$40:$A$783,$A265,СВЦЭМ!$B$40:$B$783,V$260)+'СЕТ СН'!$F$15</f>
        <v>0</v>
      </c>
      <c r="W265" s="36">
        <f ca="1">SUMIFS(СВЦЭМ!$H$40:$H$783,СВЦЭМ!$A$40:$A$783,$A265,СВЦЭМ!$B$40:$B$783,W$260)+'СЕТ СН'!$F$15</f>
        <v>0</v>
      </c>
      <c r="X265" s="36">
        <f ca="1">SUMIFS(СВЦЭМ!$H$40:$H$783,СВЦЭМ!$A$40:$A$783,$A265,СВЦЭМ!$B$40:$B$783,X$260)+'СЕТ СН'!$F$15</f>
        <v>0</v>
      </c>
      <c r="Y265" s="36">
        <f ca="1">SUMIFS(СВЦЭМ!$H$40:$H$783,СВЦЭМ!$A$40:$A$783,$A265,СВЦЭМ!$B$40:$B$783,Y$260)+'СЕТ СН'!$F$15</f>
        <v>0</v>
      </c>
    </row>
    <row r="266" spans="1:27" ht="15.75" hidden="1" x14ac:dyDescent="0.2">
      <c r="A266" s="35">
        <f t="shared" si="7"/>
        <v>44626</v>
      </c>
      <c r="B266" s="36">
        <f ca="1">SUMIFS(СВЦЭМ!$H$40:$H$783,СВЦЭМ!$A$40:$A$783,$A266,СВЦЭМ!$B$40:$B$783,B$260)+'СЕТ СН'!$F$15</f>
        <v>0</v>
      </c>
      <c r="C266" s="36">
        <f ca="1">SUMIFS(СВЦЭМ!$H$40:$H$783,СВЦЭМ!$A$40:$A$783,$A266,СВЦЭМ!$B$40:$B$783,C$260)+'СЕТ СН'!$F$15</f>
        <v>0</v>
      </c>
      <c r="D266" s="36">
        <f ca="1">SUMIFS(СВЦЭМ!$H$40:$H$783,СВЦЭМ!$A$40:$A$783,$A266,СВЦЭМ!$B$40:$B$783,D$260)+'СЕТ СН'!$F$15</f>
        <v>0</v>
      </c>
      <c r="E266" s="36">
        <f ca="1">SUMIFS(СВЦЭМ!$H$40:$H$783,СВЦЭМ!$A$40:$A$783,$A266,СВЦЭМ!$B$40:$B$783,E$260)+'СЕТ СН'!$F$15</f>
        <v>0</v>
      </c>
      <c r="F266" s="36">
        <f ca="1">SUMIFS(СВЦЭМ!$H$40:$H$783,СВЦЭМ!$A$40:$A$783,$A266,СВЦЭМ!$B$40:$B$783,F$260)+'СЕТ СН'!$F$15</f>
        <v>0</v>
      </c>
      <c r="G266" s="36">
        <f ca="1">SUMIFS(СВЦЭМ!$H$40:$H$783,СВЦЭМ!$A$40:$A$783,$A266,СВЦЭМ!$B$40:$B$783,G$260)+'СЕТ СН'!$F$15</f>
        <v>0</v>
      </c>
      <c r="H266" s="36">
        <f ca="1">SUMIFS(СВЦЭМ!$H$40:$H$783,СВЦЭМ!$A$40:$A$783,$A266,СВЦЭМ!$B$40:$B$783,H$260)+'СЕТ СН'!$F$15</f>
        <v>0</v>
      </c>
      <c r="I266" s="36">
        <f ca="1">SUMIFS(СВЦЭМ!$H$40:$H$783,СВЦЭМ!$A$40:$A$783,$A266,СВЦЭМ!$B$40:$B$783,I$260)+'СЕТ СН'!$F$15</f>
        <v>0</v>
      </c>
      <c r="J266" s="36">
        <f ca="1">SUMIFS(СВЦЭМ!$H$40:$H$783,СВЦЭМ!$A$40:$A$783,$A266,СВЦЭМ!$B$40:$B$783,J$260)+'СЕТ СН'!$F$15</f>
        <v>0</v>
      </c>
      <c r="K266" s="36">
        <f ca="1">SUMIFS(СВЦЭМ!$H$40:$H$783,СВЦЭМ!$A$40:$A$783,$A266,СВЦЭМ!$B$40:$B$783,K$260)+'СЕТ СН'!$F$15</f>
        <v>0</v>
      </c>
      <c r="L266" s="36">
        <f ca="1">SUMIFS(СВЦЭМ!$H$40:$H$783,СВЦЭМ!$A$40:$A$783,$A266,СВЦЭМ!$B$40:$B$783,L$260)+'СЕТ СН'!$F$15</f>
        <v>0</v>
      </c>
      <c r="M266" s="36">
        <f ca="1">SUMIFS(СВЦЭМ!$H$40:$H$783,СВЦЭМ!$A$40:$A$783,$A266,СВЦЭМ!$B$40:$B$783,M$260)+'СЕТ СН'!$F$15</f>
        <v>0</v>
      </c>
      <c r="N266" s="36">
        <f ca="1">SUMIFS(СВЦЭМ!$H$40:$H$783,СВЦЭМ!$A$40:$A$783,$A266,СВЦЭМ!$B$40:$B$783,N$260)+'СЕТ СН'!$F$15</f>
        <v>0</v>
      </c>
      <c r="O266" s="36">
        <f ca="1">SUMIFS(СВЦЭМ!$H$40:$H$783,СВЦЭМ!$A$40:$A$783,$A266,СВЦЭМ!$B$40:$B$783,O$260)+'СЕТ СН'!$F$15</f>
        <v>0</v>
      </c>
      <c r="P266" s="36">
        <f ca="1">SUMIFS(СВЦЭМ!$H$40:$H$783,СВЦЭМ!$A$40:$A$783,$A266,СВЦЭМ!$B$40:$B$783,P$260)+'СЕТ СН'!$F$15</f>
        <v>0</v>
      </c>
      <c r="Q266" s="36">
        <f ca="1">SUMIFS(СВЦЭМ!$H$40:$H$783,СВЦЭМ!$A$40:$A$783,$A266,СВЦЭМ!$B$40:$B$783,Q$260)+'СЕТ СН'!$F$15</f>
        <v>0</v>
      </c>
      <c r="R266" s="36">
        <f ca="1">SUMIFS(СВЦЭМ!$H$40:$H$783,СВЦЭМ!$A$40:$A$783,$A266,СВЦЭМ!$B$40:$B$783,R$260)+'СЕТ СН'!$F$15</f>
        <v>0</v>
      </c>
      <c r="S266" s="36">
        <f ca="1">SUMIFS(СВЦЭМ!$H$40:$H$783,СВЦЭМ!$A$40:$A$783,$A266,СВЦЭМ!$B$40:$B$783,S$260)+'СЕТ СН'!$F$15</f>
        <v>0</v>
      </c>
      <c r="T266" s="36">
        <f ca="1">SUMIFS(СВЦЭМ!$H$40:$H$783,СВЦЭМ!$A$40:$A$783,$A266,СВЦЭМ!$B$40:$B$783,T$260)+'СЕТ СН'!$F$15</f>
        <v>0</v>
      </c>
      <c r="U266" s="36">
        <f ca="1">SUMIFS(СВЦЭМ!$H$40:$H$783,СВЦЭМ!$A$40:$A$783,$A266,СВЦЭМ!$B$40:$B$783,U$260)+'СЕТ СН'!$F$15</f>
        <v>0</v>
      </c>
      <c r="V266" s="36">
        <f ca="1">SUMIFS(СВЦЭМ!$H$40:$H$783,СВЦЭМ!$A$40:$A$783,$A266,СВЦЭМ!$B$40:$B$783,V$260)+'СЕТ СН'!$F$15</f>
        <v>0</v>
      </c>
      <c r="W266" s="36">
        <f ca="1">SUMIFS(СВЦЭМ!$H$40:$H$783,СВЦЭМ!$A$40:$A$783,$A266,СВЦЭМ!$B$40:$B$783,W$260)+'СЕТ СН'!$F$15</f>
        <v>0</v>
      </c>
      <c r="X266" s="36">
        <f ca="1">SUMIFS(СВЦЭМ!$H$40:$H$783,СВЦЭМ!$A$40:$A$783,$A266,СВЦЭМ!$B$40:$B$783,X$260)+'СЕТ СН'!$F$15</f>
        <v>0</v>
      </c>
      <c r="Y266" s="36">
        <f ca="1">SUMIFS(СВЦЭМ!$H$40:$H$783,СВЦЭМ!$A$40:$A$783,$A266,СВЦЭМ!$B$40:$B$783,Y$260)+'СЕТ СН'!$F$15</f>
        <v>0</v>
      </c>
    </row>
    <row r="267" spans="1:27" ht="15.75" hidden="1" x14ac:dyDescent="0.2">
      <c r="A267" s="35">
        <f t="shared" si="7"/>
        <v>44627</v>
      </c>
      <c r="B267" s="36">
        <f ca="1">SUMIFS(СВЦЭМ!$H$40:$H$783,СВЦЭМ!$A$40:$A$783,$A267,СВЦЭМ!$B$40:$B$783,B$260)+'СЕТ СН'!$F$15</f>
        <v>0</v>
      </c>
      <c r="C267" s="36">
        <f ca="1">SUMIFS(СВЦЭМ!$H$40:$H$783,СВЦЭМ!$A$40:$A$783,$A267,СВЦЭМ!$B$40:$B$783,C$260)+'СЕТ СН'!$F$15</f>
        <v>0</v>
      </c>
      <c r="D267" s="36">
        <f ca="1">SUMIFS(СВЦЭМ!$H$40:$H$783,СВЦЭМ!$A$40:$A$783,$A267,СВЦЭМ!$B$40:$B$783,D$260)+'СЕТ СН'!$F$15</f>
        <v>0</v>
      </c>
      <c r="E267" s="36">
        <f ca="1">SUMIFS(СВЦЭМ!$H$40:$H$783,СВЦЭМ!$A$40:$A$783,$A267,СВЦЭМ!$B$40:$B$783,E$260)+'СЕТ СН'!$F$15</f>
        <v>0</v>
      </c>
      <c r="F267" s="36">
        <f ca="1">SUMIFS(СВЦЭМ!$H$40:$H$783,СВЦЭМ!$A$40:$A$783,$A267,СВЦЭМ!$B$40:$B$783,F$260)+'СЕТ СН'!$F$15</f>
        <v>0</v>
      </c>
      <c r="G267" s="36">
        <f ca="1">SUMIFS(СВЦЭМ!$H$40:$H$783,СВЦЭМ!$A$40:$A$783,$A267,СВЦЭМ!$B$40:$B$783,G$260)+'СЕТ СН'!$F$15</f>
        <v>0</v>
      </c>
      <c r="H267" s="36">
        <f ca="1">SUMIFS(СВЦЭМ!$H$40:$H$783,СВЦЭМ!$A$40:$A$783,$A267,СВЦЭМ!$B$40:$B$783,H$260)+'СЕТ СН'!$F$15</f>
        <v>0</v>
      </c>
      <c r="I267" s="36">
        <f ca="1">SUMIFS(СВЦЭМ!$H$40:$H$783,СВЦЭМ!$A$40:$A$783,$A267,СВЦЭМ!$B$40:$B$783,I$260)+'СЕТ СН'!$F$15</f>
        <v>0</v>
      </c>
      <c r="J267" s="36">
        <f ca="1">SUMIFS(СВЦЭМ!$H$40:$H$783,СВЦЭМ!$A$40:$A$783,$A267,СВЦЭМ!$B$40:$B$783,J$260)+'СЕТ СН'!$F$15</f>
        <v>0</v>
      </c>
      <c r="K267" s="36">
        <f ca="1">SUMIFS(СВЦЭМ!$H$40:$H$783,СВЦЭМ!$A$40:$A$783,$A267,СВЦЭМ!$B$40:$B$783,K$260)+'СЕТ СН'!$F$15</f>
        <v>0</v>
      </c>
      <c r="L267" s="36">
        <f ca="1">SUMIFS(СВЦЭМ!$H$40:$H$783,СВЦЭМ!$A$40:$A$783,$A267,СВЦЭМ!$B$40:$B$783,L$260)+'СЕТ СН'!$F$15</f>
        <v>0</v>
      </c>
      <c r="M267" s="36">
        <f ca="1">SUMIFS(СВЦЭМ!$H$40:$H$783,СВЦЭМ!$A$40:$A$783,$A267,СВЦЭМ!$B$40:$B$783,M$260)+'СЕТ СН'!$F$15</f>
        <v>0</v>
      </c>
      <c r="N267" s="36">
        <f ca="1">SUMIFS(СВЦЭМ!$H$40:$H$783,СВЦЭМ!$A$40:$A$783,$A267,СВЦЭМ!$B$40:$B$783,N$260)+'СЕТ СН'!$F$15</f>
        <v>0</v>
      </c>
      <c r="O267" s="36">
        <f ca="1">SUMIFS(СВЦЭМ!$H$40:$H$783,СВЦЭМ!$A$40:$A$783,$A267,СВЦЭМ!$B$40:$B$783,O$260)+'СЕТ СН'!$F$15</f>
        <v>0</v>
      </c>
      <c r="P267" s="36">
        <f ca="1">SUMIFS(СВЦЭМ!$H$40:$H$783,СВЦЭМ!$A$40:$A$783,$A267,СВЦЭМ!$B$40:$B$783,P$260)+'СЕТ СН'!$F$15</f>
        <v>0</v>
      </c>
      <c r="Q267" s="36">
        <f ca="1">SUMIFS(СВЦЭМ!$H$40:$H$783,СВЦЭМ!$A$40:$A$783,$A267,СВЦЭМ!$B$40:$B$783,Q$260)+'СЕТ СН'!$F$15</f>
        <v>0</v>
      </c>
      <c r="R267" s="36">
        <f ca="1">SUMIFS(СВЦЭМ!$H$40:$H$783,СВЦЭМ!$A$40:$A$783,$A267,СВЦЭМ!$B$40:$B$783,R$260)+'СЕТ СН'!$F$15</f>
        <v>0</v>
      </c>
      <c r="S267" s="36">
        <f ca="1">SUMIFS(СВЦЭМ!$H$40:$H$783,СВЦЭМ!$A$40:$A$783,$A267,СВЦЭМ!$B$40:$B$783,S$260)+'СЕТ СН'!$F$15</f>
        <v>0</v>
      </c>
      <c r="T267" s="36">
        <f ca="1">SUMIFS(СВЦЭМ!$H$40:$H$783,СВЦЭМ!$A$40:$A$783,$A267,СВЦЭМ!$B$40:$B$783,T$260)+'СЕТ СН'!$F$15</f>
        <v>0</v>
      </c>
      <c r="U267" s="36">
        <f ca="1">SUMIFS(СВЦЭМ!$H$40:$H$783,СВЦЭМ!$A$40:$A$783,$A267,СВЦЭМ!$B$40:$B$783,U$260)+'СЕТ СН'!$F$15</f>
        <v>0</v>
      </c>
      <c r="V267" s="36">
        <f ca="1">SUMIFS(СВЦЭМ!$H$40:$H$783,СВЦЭМ!$A$40:$A$783,$A267,СВЦЭМ!$B$40:$B$783,V$260)+'СЕТ СН'!$F$15</f>
        <v>0</v>
      </c>
      <c r="W267" s="36">
        <f ca="1">SUMIFS(СВЦЭМ!$H$40:$H$783,СВЦЭМ!$A$40:$A$783,$A267,СВЦЭМ!$B$40:$B$783,W$260)+'СЕТ СН'!$F$15</f>
        <v>0</v>
      </c>
      <c r="X267" s="36">
        <f ca="1">SUMIFS(СВЦЭМ!$H$40:$H$783,СВЦЭМ!$A$40:$A$783,$A267,СВЦЭМ!$B$40:$B$783,X$260)+'СЕТ СН'!$F$15</f>
        <v>0</v>
      </c>
      <c r="Y267" s="36">
        <f ca="1">SUMIFS(СВЦЭМ!$H$40:$H$783,СВЦЭМ!$A$40:$A$783,$A267,СВЦЭМ!$B$40:$B$783,Y$260)+'СЕТ СН'!$F$15</f>
        <v>0</v>
      </c>
    </row>
    <row r="268" spans="1:27" ht="15.75" hidden="1" x14ac:dyDescent="0.2">
      <c r="A268" s="35">
        <f t="shared" si="7"/>
        <v>44628</v>
      </c>
      <c r="B268" s="36">
        <f ca="1">SUMIFS(СВЦЭМ!$H$40:$H$783,СВЦЭМ!$A$40:$A$783,$A268,СВЦЭМ!$B$40:$B$783,B$260)+'СЕТ СН'!$F$15</f>
        <v>0</v>
      </c>
      <c r="C268" s="36">
        <f ca="1">SUMIFS(СВЦЭМ!$H$40:$H$783,СВЦЭМ!$A$40:$A$783,$A268,СВЦЭМ!$B$40:$B$783,C$260)+'СЕТ СН'!$F$15</f>
        <v>0</v>
      </c>
      <c r="D268" s="36">
        <f ca="1">SUMIFS(СВЦЭМ!$H$40:$H$783,СВЦЭМ!$A$40:$A$783,$A268,СВЦЭМ!$B$40:$B$783,D$260)+'СЕТ СН'!$F$15</f>
        <v>0</v>
      </c>
      <c r="E268" s="36">
        <f ca="1">SUMIFS(СВЦЭМ!$H$40:$H$783,СВЦЭМ!$A$40:$A$783,$A268,СВЦЭМ!$B$40:$B$783,E$260)+'СЕТ СН'!$F$15</f>
        <v>0</v>
      </c>
      <c r="F268" s="36">
        <f ca="1">SUMIFS(СВЦЭМ!$H$40:$H$783,СВЦЭМ!$A$40:$A$783,$A268,СВЦЭМ!$B$40:$B$783,F$260)+'СЕТ СН'!$F$15</f>
        <v>0</v>
      </c>
      <c r="G268" s="36">
        <f ca="1">SUMIFS(СВЦЭМ!$H$40:$H$783,СВЦЭМ!$A$40:$A$783,$A268,СВЦЭМ!$B$40:$B$783,G$260)+'СЕТ СН'!$F$15</f>
        <v>0</v>
      </c>
      <c r="H268" s="36">
        <f ca="1">SUMIFS(СВЦЭМ!$H$40:$H$783,СВЦЭМ!$A$40:$A$783,$A268,СВЦЭМ!$B$40:$B$783,H$260)+'СЕТ СН'!$F$15</f>
        <v>0</v>
      </c>
      <c r="I268" s="36">
        <f ca="1">SUMIFS(СВЦЭМ!$H$40:$H$783,СВЦЭМ!$A$40:$A$783,$A268,СВЦЭМ!$B$40:$B$783,I$260)+'СЕТ СН'!$F$15</f>
        <v>0</v>
      </c>
      <c r="J268" s="36">
        <f ca="1">SUMIFS(СВЦЭМ!$H$40:$H$783,СВЦЭМ!$A$40:$A$783,$A268,СВЦЭМ!$B$40:$B$783,J$260)+'СЕТ СН'!$F$15</f>
        <v>0</v>
      </c>
      <c r="K268" s="36">
        <f ca="1">SUMIFS(СВЦЭМ!$H$40:$H$783,СВЦЭМ!$A$40:$A$783,$A268,СВЦЭМ!$B$40:$B$783,K$260)+'СЕТ СН'!$F$15</f>
        <v>0</v>
      </c>
      <c r="L268" s="36">
        <f ca="1">SUMIFS(СВЦЭМ!$H$40:$H$783,СВЦЭМ!$A$40:$A$783,$A268,СВЦЭМ!$B$40:$B$783,L$260)+'СЕТ СН'!$F$15</f>
        <v>0</v>
      </c>
      <c r="M268" s="36">
        <f ca="1">SUMIFS(СВЦЭМ!$H$40:$H$783,СВЦЭМ!$A$40:$A$783,$A268,СВЦЭМ!$B$40:$B$783,M$260)+'СЕТ СН'!$F$15</f>
        <v>0</v>
      </c>
      <c r="N268" s="36">
        <f ca="1">SUMIFS(СВЦЭМ!$H$40:$H$783,СВЦЭМ!$A$40:$A$783,$A268,СВЦЭМ!$B$40:$B$783,N$260)+'СЕТ СН'!$F$15</f>
        <v>0</v>
      </c>
      <c r="O268" s="36">
        <f ca="1">SUMIFS(СВЦЭМ!$H$40:$H$783,СВЦЭМ!$A$40:$A$783,$A268,СВЦЭМ!$B$40:$B$783,O$260)+'СЕТ СН'!$F$15</f>
        <v>0</v>
      </c>
      <c r="P268" s="36">
        <f ca="1">SUMIFS(СВЦЭМ!$H$40:$H$783,СВЦЭМ!$A$40:$A$783,$A268,СВЦЭМ!$B$40:$B$783,P$260)+'СЕТ СН'!$F$15</f>
        <v>0</v>
      </c>
      <c r="Q268" s="36">
        <f ca="1">SUMIFS(СВЦЭМ!$H$40:$H$783,СВЦЭМ!$A$40:$A$783,$A268,СВЦЭМ!$B$40:$B$783,Q$260)+'СЕТ СН'!$F$15</f>
        <v>0</v>
      </c>
      <c r="R268" s="36">
        <f ca="1">SUMIFS(СВЦЭМ!$H$40:$H$783,СВЦЭМ!$A$40:$A$783,$A268,СВЦЭМ!$B$40:$B$783,R$260)+'СЕТ СН'!$F$15</f>
        <v>0</v>
      </c>
      <c r="S268" s="36">
        <f ca="1">SUMIFS(СВЦЭМ!$H$40:$H$783,СВЦЭМ!$A$40:$A$783,$A268,СВЦЭМ!$B$40:$B$783,S$260)+'СЕТ СН'!$F$15</f>
        <v>0</v>
      </c>
      <c r="T268" s="36">
        <f ca="1">SUMIFS(СВЦЭМ!$H$40:$H$783,СВЦЭМ!$A$40:$A$783,$A268,СВЦЭМ!$B$40:$B$783,T$260)+'СЕТ СН'!$F$15</f>
        <v>0</v>
      </c>
      <c r="U268" s="36">
        <f ca="1">SUMIFS(СВЦЭМ!$H$40:$H$783,СВЦЭМ!$A$40:$A$783,$A268,СВЦЭМ!$B$40:$B$783,U$260)+'СЕТ СН'!$F$15</f>
        <v>0</v>
      </c>
      <c r="V268" s="36">
        <f ca="1">SUMIFS(СВЦЭМ!$H$40:$H$783,СВЦЭМ!$A$40:$A$783,$A268,СВЦЭМ!$B$40:$B$783,V$260)+'СЕТ СН'!$F$15</f>
        <v>0</v>
      </c>
      <c r="W268" s="36">
        <f ca="1">SUMIFS(СВЦЭМ!$H$40:$H$783,СВЦЭМ!$A$40:$A$783,$A268,СВЦЭМ!$B$40:$B$783,W$260)+'СЕТ СН'!$F$15</f>
        <v>0</v>
      </c>
      <c r="X268" s="36">
        <f ca="1">SUMIFS(СВЦЭМ!$H$40:$H$783,СВЦЭМ!$A$40:$A$783,$A268,СВЦЭМ!$B$40:$B$783,X$260)+'СЕТ СН'!$F$15</f>
        <v>0</v>
      </c>
      <c r="Y268" s="36">
        <f ca="1">SUMIFS(СВЦЭМ!$H$40:$H$783,СВЦЭМ!$A$40:$A$783,$A268,СВЦЭМ!$B$40:$B$783,Y$260)+'СЕТ СН'!$F$15</f>
        <v>0</v>
      </c>
    </row>
    <row r="269" spans="1:27" ht="15.75" hidden="1" x14ac:dyDescent="0.2">
      <c r="A269" s="35">
        <f t="shared" si="7"/>
        <v>44629</v>
      </c>
      <c r="B269" s="36">
        <f ca="1">SUMIFS(СВЦЭМ!$H$40:$H$783,СВЦЭМ!$A$40:$A$783,$A269,СВЦЭМ!$B$40:$B$783,B$260)+'СЕТ СН'!$F$15</f>
        <v>0</v>
      </c>
      <c r="C269" s="36">
        <f ca="1">SUMIFS(СВЦЭМ!$H$40:$H$783,СВЦЭМ!$A$40:$A$783,$A269,СВЦЭМ!$B$40:$B$783,C$260)+'СЕТ СН'!$F$15</f>
        <v>0</v>
      </c>
      <c r="D269" s="36">
        <f ca="1">SUMIFS(СВЦЭМ!$H$40:$H$783,СВЦЭМ!$A$40:$A$783,$A269,СВЦЭМ!$B$40:$B$783,D$260)+'СЕТ СН'!$F$15</f>
        <v>0</v>
      </c>
      <c r="E269" s="36">
        <f ca="1">SUMIFS(СВЦЭМ!$H$40:$H$783,СВЦЭМ!$A$40:$A$783,$A269,СВЦЭМ!$B$40:$B$783,E$260)+'СЕТ СН'!$F$15</f>
        <v>0</v>
      </c>
      <c r="F269" s="36">
        <f ca="1">SUMIFS(СВЦЭМ!$H$40:$H$783,СВЦЭМ!$A$40:$A$783,$A269,СВЦЭМ!$B$40:$B$783,F$260)+'СЕТ СН'!$F$15</f>
        <v>0</v>
      </c>
      <c r="G269" s="36">
        <f ca="1">SUMIFS(СВЦЭМ!$H$40:$H$783,СВЦЭМ!$A$40:$A$783,$A269,СВЦЭМ!$B$40:$B$783,G$260)+'СЕТ СН'!$F$15</f>
        <v>0</v>
      </c>
      <c r="H269" s="36">
        <f ca="1">SUMIFS(СВЦЭМ!$H$40:$H$783,СВЦЭМ!$A$40:$A$783,$A269,СВЦЭМ!$B$40:$B$783,H$260)+'СЕТ СН'!$F$15</f>
        <v>0</v>
      </c>
      <c r="I269" s="36">
        <f ca="1">SUMIFS(СВЦЭМ!$H$40:$H$783,СВЦЭМ!$A$40:$A$783,$A269,СВЦЭМ!$B$40:$B$783,I$260)+'СЕТ СН'!$F$15</f>
        <v>0</v>
      </c>
      <c r="J269" s="36">
        <f ca="1">SUMIFS(СВЦЭМ!$H$40:$H$783,СВЦЭМ!$A$40:$A$783,$A269,СВЦЭМ!$B$40:$B$783,J$260)+'СЕТ СН'!$F$15</f>
        <v>0</v>
      </c>
      <c r="K269" s="36">
        <f ca="1">SUMIFS(СВЦЭМ!$H$40:$H$783,СВЦЭМ!$A$40:$A$783,$A269,СВЦЭМ!$B$40:$B$783,K$260)+'СЕТ СН'!$F$15</f>
        <v>0</v>
      </c>
      <c r="L269" s="36">
        <f ca="1">SUMIFS(СВЦЭМ!$H$40:$H$783,СВЦЭМ!$A$40:$A$783,$A269,СВЦЭМ!$B$40:$B$783,L$260)+'СЕТ СН'!$F$15</f>
        <v>0</v>
      </c>
      <c r="M269" s="36">
        <f ca="1">SUMIFS(СВЦЭМ!$H$40:$H$783,СВЦЭМ!$A$40:$A$783,$A269,СВЦЭМ!$B$40:$B$783,M$260)+'СЕТ СН'!$F$15</f>
        <v>0</v>
      </c>
      <c r="N269" s="36">
        <f ca="1">SUMIFS(СВЦЭМ!$H$40:$H$783,СВЦЭМ!$A$40:$A$783,$A269,СВЦЭМ!$B$40:$B$783,N$260)+'СЕТ СН'!$F$15</f>
        <v>0</v>
      </c>
      <c r="O269" s="36">
        <f ca="1">SUMIFS(СВЦЭМ!$H$40:$H$783,СВЦЭМ!$A$40:$A$783,$A269,СВЦЭМ!$B$40:$B$783,O$260)+'СЕТ СН'!$F$15</f>
        <v>0</v>
      </c>
      <c r="P269" s="36">
        <f ca="1">SUMIFS(СВЦЭМ!$H$40:$H$783,СВЦЭМ!$A$40:$A$783,$A269,СВЦЭМ!$B$40:$B$783,P$260)+'СЕТ СН'!$F$15</f>
        <v>0</v>
      </c>
      <c r="Q269" s="36">
        <f ca="1">SUMIFS(СВЦЭМ!$H$40:$H$783,СВЦЭМ!$A$40:$A$783,$A269,СВЦЭМ!$B$40:$B$783,Q$260)+'СЕТ СН'!$F$15</f>
        <v>0</v>
      </c>
      <c r="R269" s="36">
        <f ca="1">SUMIFS(СВЦЭМ!$H$40:$H$783,СВЦЭМ!$A$40:$A$783,$A269,СВЦЭМ!$B$40:$B$783,R$260)+'СЕТ СН'!$F$15</f>
        <v>0</v>
      </c>
      <c r="S269" s="36">
        <f ca="1">SUMIFS(СВЦЭМ!$H$40:$H$783,СВЦЭМ!$A$40:$A$783,$A269,СВЦЭМ!$B$40:$B$783,S$260)+'СЕТ СН'!$F$15</f>
        <v>0</v>
      </c>
      <c r="T269" s="36">
        <f ca="1">SUMIFS(СВЦЭМ!$H$40:$H$783,СВЦЭМ!$A$40:$A$783,$A269,СВЦЭМ!$B$40:$B$783,T$260)+'СЕТ СН'!$F$15</f>
        <v>0</v>
      </c>
      <c r="U269" s="36">
        <f ca="1">SUMIFS(СВЦЭМ!$H$40:$H$783,СВЦЭМ!$A$40:$A$783,$A269,СВЦЭМ!$B$40:$B$783,U$260)+'СЕТ СН'!$F$15</f>
        <v>0</v>
      </c>
      <c r="V269" s="36">
        <f ca="1">SUMIFS(СВЦЭМ!$H$40:$H$783,СВЦЭМ!$A$40:$A$783,$A269,СВЦЭМ!$B$40:$B$783,V$260)+'СЕТ СН'!$F$15</f>
        <v>0</v>
      </c>
      <c r="W269" s="36">
        <f ca="1">SUMIFS(СВЦЭМ!$H$40:$H$783,СВЦЭМ!$A$40:$A$783,$A269,СВЦЭМ!$B$40:$B$783,W$260)+'СЕТ СН'!$F$15</f>
        <v>0</v>
      </c>
      <c r="X269" s="36">
        <f ca="1">SUMIFS(СВЦЭМ!$H$40:$H$783,СВЦЭМ!$A$40:$A$783,$A269,СВЦЭМ!$B$40:$B$783,X$260)+'СЕТ СН'!$F$15</f>
        <v>0</v>
      </c>
      <c r="Y269" s="36">
        <f ca="1">SUMIFS(СВЦЭМ!$H$40:$H$783,СВЦЭМ!$A$40:$A$783,$A269,СВЦЭМ!$B$40:$B$783,Y$260)+'СЕТ СН'!$F$15</f>
        <v>0</v>
      </c>
    </row>
    <row r="270" spans="1:27" ht="15.75" hidden="1" x14ac:dyDescent="0.2">
      <c r="A270" s="35">
        <f t="shared" si="7"/>
        <v>44630</v>
      </c>
      <c r="B270" s="36">
        <f ca="1">SUMIFS(СВЦЭМ!$H$40:$H$783,СВЦЭМ!$A$40:$A$783,$A270,СВЦЭМ!$B$40:$B$783,B$260)+'СЕТ СН'!$F$15</f>
        <v>0</v>
      </c>
      <c r="C270" s="36">
        <f ca="1">SUMIFS(СВЦЭМ!$H$40:$H$783,СВЦЭМ!$A$40:$A$783,$A270,СВЦЭМ!$B$40:$B$783,C$260)+'СЕТ СН'!$F$15</f>
        <v>0</v>
      </c>
      <c r="D270" s="36">
        <f ca="1">SUMIFS(СВЦЭМ!$H$40:$H$783,СВЦЭМ!$A$40:$A$783,$A270,СВЦЭМ!$B$40:$B$783,D$260)+'СЕТ СН'!$F$15</f>
        <v>0</v>
      </c>
      <c r="E270" s="36">
        <f ca="1">SUMIFS(СВЦЭМ!$H$40:$H$783,СВЦЭМ!$A$40:$A$783,$A270,СВЦЭМ!$B$40:$B$783,E$260)+'СЕТ СН'!$F$15</f>
        <v>0</v>
      </c>
      <c r="F270" s="36">
        <f ca="1">SUMIFS(СВЦЭМ!$H$40:$H$783,СВЦЭМ!$A$40:$A$783,$A270,СВЦЭМ!$B$40:$B$783,F$260)+'СЕТ СН'!$F$15</f>
        <v>0</v>
      </c>
      <c r="G270" s="36">
        <f ca="1">SUMIFS(СВЦЭМ!$H$40:$H$783,СВЦЭМ!$A$40:$A$783,$A270,СВЦЭМ!$B$40:$B$783,G$260)+'СЕТ СН'!$F$15</f>
        <v>0</v>
      </c>
      <c r="H270" s="36">
        <f ca="1">SUMIFS(СВЦЭМ!$H$40:$H$783,СВЦЭМ!$A$40:$A$783,$A270,СВЦЭМ!$B$40:$B$783,H$260)+'СЕТ СН'!$F$15</f>
        <v>0</v>
      </c>
      <c r="I270" s="36">
        <f ca="1">SUMIFS(СВЦЭМ!$H$40:$H$783,СВЦЭМ!$A$40:$A$783,$A270,СВЦЭМ!$B$40:$B$783,I$260)+'СЕТ СН'!$F$15</f>
        <v>0</v>
      </c>
      <c r="J270" s="36">
        <f ca="1">SUMIFS(СВЦЭМ!$H$40:$H$783,СВЦЭМ!$A$40:$A$783,$A270,СВЦЭМ!$B$40:$B$783,J$260)+'СЕТ СН'!$F$15</f>
        <v>0</v>
      </c>
      <c r="K270" s="36">
        <f ca="1">SUMIFS(СВЦЭМ!$H$40:$H$783,СВЦЭМ!$A$40:$A$783,$A270,СВЦЭМ!$B$40:$B$783,K$260)+'СЕТ СН'!$F$15</f>
        <v>0</v>
      </c>
      <c r="L270" s="36">
        <f ca="1">SUMIFS(СВЦЭМ!$H$40:$H$783,СВЦЭМ!$A$40:$A$783,$A270,СВЦЭМ!$B$40:$B$783,L$260)+'СЕТ СН'!$F$15</f>
        <v>0</v>
      </c>
      <c r="M270" s="36">
        <f ca="1">SUMIFS(СВЦЭМ!$H$40:$H$783,СВЦЭМ!$A$40:$A$783,$A270,СВЦЭМ!$B$40:$B$783,M$260)+'СЕТ СН'!$F$15</f>
        <v>0</v>
      </c>
      <c r="N270" s="36">
        <f ca="1">SUMIFS(СВЦЭМ!$H$40:$H$783,СВЦЭМ!$A$40:$A$783,$A270,СВЦЭМ!$B$40:$B$783,N$260)+'СЕТ СН'!$F$15</f>
        <v>0</v>
      </c>
      <c r="O270" s="36">
        <f ca="1">SUMIFS(СВЦЭМ!$H$40:$H$783,СВЦЭМ!$A$40:$A$783,$A270,СВЦЭМ!$B$40:$B$783,O$260)+'СЕТ СН'!$F$15</f>
        <v>0</v>
      </c>
      <c r="P270" s="36">
        <f ca="1">SUMIFS(СВЦЭМ!$H$40:$H$783,СВЦЭМ!$A$40:$A$783,$A270,СВЦЭМ!$B$40:$B$783,P$260)+'СЕТ СН'!$F$15</f>
        <v>0</v>
      </c>
      <c r="Q270" s="36">
        <f ca="1">SUMIFS(СВЦЭМ!$H$40:$H$783,СВЦЭМ!$A$40:$A$783,$A270,СВЦЭМ!$B$40:$B$783,Q$260)+'СЕТ СН'!$F$15</f>
        <v>0</v>
      </c>
      <c r="R270" s="36">
        <f ca="1">SUMIFS(СВЦЭМ!$H$40:$H$783,СВЦЭМ!$A$40:$A$783,$A270,СВЦЭМ!$B$40:$B$783,R$260)+'СЕТ СН'!$F$15</f>
        <v>0</v>
      </c>
      <c r="S270" s="36">
        <f ca="1">SUMIFS(СВЦЭМ!$H$40:$H$783,СВЦЭМ!$A$40:$A$783,$A270,СВЦЭМ!$B$40:$B$783,S$260)+'СЕТ СН'!$F$15</f>
        <v>0</v>
      </c>
      <c r="T270" s="36">
        <f ca="1">SUMIFS(СВЦЭМ!$H$40:$H$783,СВЦЭМ!$A$40:$A$783,$A270,СВЦЭМ!$B$40:$B$783,T$260)+'СЕТ СН'!$F$15</f>
        <v>0</v>
      </c>
      <c r="U270" s="36">
        <f ca="1">SUMIFS(СВЦЭМ!$H$40:$H$783,СВЦЭМ!$A$40:$A$783,$A270,СВЦЭМ!$B$40:$B$783,U$260)+'СЕТ СН'!$F$15</f>
        <v>0</v>
      </c>
      <c r="V270" s="36">
        <f ca="1">SUMIFS(СВЦЭМ!$H$40:$H$783,СВЦЭМ!$A$40:$A$783,$A270,СВЦЭМ!$B$40:$B$783,V$260)+'СЕТ СН'!$F$15</f>
        <v>0</v>
      </c>
      <c r="W270" s="36">
        <f ca="1">SUMIFS(СВЦЭМ!$H$40:$H$783,СВЦЭМ!$A$40:$A$783,$A270,СВЦЭМ!$B$40:$B$783,W$260)+'СЕТ СН'!$F$15</f>
        <v>0</v>
      </c>
      <c r="X270" s="36">
        <f ca="1">SUMIFS(СВЦЭМ!$H$40:$H$783,СВЦЭМ!$A$40:$A$783,$A270,СВЦЭМ!$B$40:$B$783,X$260)+'СЕТ СН'!$F$15</f>
        <v>0</v>
      </c>
      <c r="Y270" s="36">
        <f ca="1">SUMIFS(СВЦЭМ!$H$40:$H$783,СВЦЭМ!$A$40:$A$783,$A270,СВЦЭМ!$B$40:$B$783,Y$260)+'СЕТ СН'!$F$15</f>
        <v>0</v>
      </c>
    </row>
    <row r="271" spans="1:27" ht="15.75" hidden="1" x14ac:dyDescent="0.2">
      <c r="A271" s="35">
        <f t="shared" si="7"/>
        <v>44631</v>
      </c>
      <c r="B271" s="36">
        <f ca="1">SUMIFS(СВЦЭМ!$H$40:$H$783,СВЦЭМ!$A$40:$A$783,$A271,СВЦЭМ!$B$40:$B$783,B$260)+'СЕТ СН'!$F$15</f>
        <v>0</v>
      </c>
      <c r="C271" s="36">
        <f ca="1">SUMIFS(СВЦЭМ!$H$40:$H$783,СВЦЭМ!$A$40:$A$783,$A271,СВЦЭМ!$B$40:$B$783,C$260)+'СЕТ СН'!$F$15</f>
        <v>0</v>
      </c>
      <c r="D271" s="36">
        <f ca="1">SUMIFS(СВЦЭМ!$H$40:$H$783,СВЦЭМ!$A$40:$A$783,$A271,СВЦЭМ!$B$40:$B$783,D$260)+'СЕТ СН'!$F$15</f>
        <v>0</v>
      </c>
      <c r="E271" s="36">
        <f ca="1">SUMIFS(СВЦЭМ!$H$40:$H$783,СВЦЭМ!$A$40:$A$783,$A271,СВЦЭМ!$B$40:$B$783,E$260)+'СЕТ СН'!$F$15</f>
        <v>0</v>
      </c>
      <c r="F271" s="36">
        <f ca="1">SUMIFS(СВЦЭМ!$H$40:$H$783,СВЦЭМ!$A$40:$A$783,$A271,СВЦЭМ!$B$40:$B$783,F$260)+'СЕТ СН'!$F$15</f>
        <v>0</v>
      </c>
      <c r="G271" s="36">
        <f ca="1">SUMIFS(СВЦЭМ!$H$40:$H$783,СВЦЭМ!$A$40:$A$783,$A271,СВЦЭМ!$B$40:$B$783,G$260)+'СЕТ СН'!$F$15</f>
        <v>0</v>
      </c>
      <c r="H271" s="36">
        <f ca="1">SUMIFS(СВЦЭМ!$H$40:$H$783,СВЦЭМ!$A$40:$A$783,$A271,СВЦЭМ!$B$40:$B$783,H$260)+'СЕТ СН'!$F$15</f>
        <v>0</v>
      </c>
      <c r="I271" s="36">
        <f ca="1">SUMIFS(СВЦЭМ!$H$40:$H$783,СВЦЭМ!$A$40:$A$783,$A271,СВЦЭМ!$B$40:$B$783,I$260)+'СЕТ СН'!$F$15</f>
        <v>0</v>
      </c>
      <c r="J271" s="36">
        <f ca="1">SUMIFS(СВЦЭМ!$H$40:$H$783,СВЦЭМ!$A$40:$A$783,$A271,СВЦЭМ!$B$40:$B$783,J$260)+'СЕТ СН'!$F$15</f>
        <v>0</v>
      </c>
      <c r="K271" s="36">
        <f ca="1">SUMIFS(СВЦЭМ!$H$40:$H$783,СВЦЭМ!$A$40:$A$783,$A271,СВЦЭМ!$B$40:$B$783,K$260)+'СЕТ СН'!$F$15</f>
        <v>0</v>
      </c>
      <c r="L271" s="36">
        <f ca="1">SUMIFS(СВЦЭМ!$H$40:$H$783,СВЦЭМ!$A$40:$A$783,$A271,СВЦЭМ!$B$40:$B$783,L$260)+'СЕТ СН'!$F$15</f>
        <v>0</v>
      </c>
      <c r="M271" s="36">
        <f ca="1">SUMIFS(СВЦЭМ!$H$40:$H$783,СВЦЭМ!$A$40:$A$783,$A271,СВЦЭМ!$B$40:$B$783,M$260)+'СЕТ СН'!$F$15</f>
        <v>0</v>
      </c>
      <c r="N271" s="36">
        <f ca="1">SUMIFS(СВЦЭМ!$H$40:$H$783,СВЦЭМ!$A$40:$A$783,$A271,СВЦЭМ!$B$40:$B$783,N$260)+'СЕТ СН'!$F$15</f>
        <v>0</v>
      </c>
      <c r="O271" s="36">
        <f ca="1">SUMIFS(СВЦЭМ!$H$40:$H$783,СВЦЭМ!$A$40:$A$783,$A271,СВЦЭМ!$B$40:$B$783,O$260)+'СЕТ СН'!$F$15</f>
        <v>0</v>
      </c>
      <c r="P271" s="36">
        <f ca="1">SUMIFS(СВЦЭМ!$H$40:$H$783,СВЦЭМ!$A$40:$A$783,$A271,СВЦЭМ!$B$40:$B$783,P$260)+'СЕТ СН'!$F$15</f>
        <v>0</v>
      </c>
      <c r="Q271" s="36">
        <f ca="1">SUMIFS(СВЦЭМ!$H$40:$H$783,СВЦЭМ!$A$40:$A$783,$A271,СВЦЭМ!$B$40:$B$783,Q$260)+'СЕТ СН'!$F$15</f>
        <v>0</v>
      </c>
      <c r="R271" s="36">
        <f ca="1">SUMIFS(СВЦЭМ!$H$40:$H$783,СВЦЭМ!$A$40:$A$783,$A271,СВЦЭМ!$B$40:$B$783,R$260)+'СЕТ СН'!$F$15</f>
        <v>0</v>
      </c>
      <c r="S271" s="36">
        <f ca="1">SUMIFS(СВЦЭМ!$H$40:$H$783,СВЦЭМ!$A$40:$A$783,$A271,СВЦЭМ!$B$40:$B$783,S$260)+'СЕТ СН'!$F$15</f>
        <v>0</v>
      </c>
      <c r="T271" s="36">
        <f ca="1">SUMIFS(СВЦЭМ!$H$40:$H$783,СВЦЭМ!$A$40:$A$783,$A271,СВЦЭМ!$B$40:$B$783,T$260)+'СЕТ СН'!$F$15</f>
        <v>0</v>
      </c>
      <c r="U271" s="36">
        <f ca="1">SUMIFS(СВЦЭМ!$H$40:$H$783,СВЦЭМ!$A$40:$A$783,$A271,СВЦЭМ!$B$40:$B$783,U$260)+'СЕТ СН'!$F$15</f>
        <v>0</v>
      </c>
      <c r="V271" s="36">
        <f ca="1">SUMIFS(СВЦЭМ!$H$40:$H$783,СВЦЭМ!$A$40:$A$783,$A271,СВЦЭМ!$B$40:$B$783,V$260)+'СЕТ СН'!$F$15</f>
        <v>0</v>
      </c>
      <c r="W271" s="36">
        <f ca="1">SUMIFS(СВЦЭМ!$H$40:$H$783,СВЦЭМ!$A$40:$A$783,$A271,СВЦЭМ!$B$40:$B$783,W$260)+'СЕТ СН'!$F$15</f>
        <v>0</v>
      </c>
      <c r="X271" s="36">
        <f ca="1">SUMIFS(СВЦЭМ!$H$40:$H$783,СВЦЭМ!$A$40:$A$783,$A271,СВЦЭМ!$B$40:$B$783,X$260)+'СЕТ СН'!$F$15</f>
        <v>0</v>
      </c>
      <c r="Y271" s="36">
        <f ca="1">SUMIFS(СВЦЭМ!$H$40:$H$783,СВЦЭМ!$A$40:$A$783,$A271,СВЦЭМ!$B$40:$B$783,Y$260)+'СЕТ СН'!$F$15</f>
        <v>0</v>
      </c>
    </row>
    <row r="272" spans="1:27" ht="15.75" hidden="1" x14ac:dyDescent="0.2">
      <c r="A272" s="35">
        <f t="shared" si="7"/>
        <v>44632</v>
      </c>
      <c r="B272" s="36">
        <f ca="1">SUMIFS(СВЦЭМ!$H$40:$H$783,СВЦЭМ!$A$40:$A$783,$A272,СВЦЭМ!$B$40:$B$783,B$260)+'СЕТ СН'!$F$15</f>
        <v>0</v>
      </c>
      <c r="C272" s="36">
        <f ca="1">SUMIFS(СВЦЭМ!$H$40:$H$783,СВЦЭМ!$A$40:$A$783,$A272,СВЦЭМ!$B$40:$B$783,C$260)+'СЕТ СН'!$F$15</f>
        <v>0</v>
      </c>
      <c r="D272" s="36">
        <f ca="1">SUMIFS(СВЦЭМ!$H$40:$H$783,СВЦЭМ!$A$40:$A$783,$A272,СВЦЭМ!$B$40:$B$783,D$260)+'СЕТ СН'!$F$15</f>
        <v>0</v>
      </c>
      <c r="E272" s="36">
        <f ca="1">SUMIFS(СВЦЭМ!$H$40:$H$783,СВЦЭМ!$A$40:$A$783,$A272,СВЦЭМ!$B$40:$B$783,E$260)+'СЕТ СН'!$F$15</f>
        <v>0</v>
      </c>
      <c r="F272" s="36">
        <f ca="1">SUMIFS(СВЦЭМ!$H$40:$H$783,СВЦЭМ!$A$40:$A$783,$A272,СВЦЭМ!$B$40:$B$783,F$260)+'СЕТ СН'!$F$15</f>
        <v>0</v>
      </c>
      <c r="G272" s="36">
        <f ca="1">SUMIFS(СВЦЭМ!$H$40:$H$783,СВЦЭМ!$A$40:$A$783,$A272,СВЦЭМ!$B$40:$B$783,G$260)+'СЕТ СН'!$F$15</f>
        <v>0</v>
      </c>
      <c r="H272" s="36">
        <f ca="1">SUMIFS(СВЦЭМ!$H$40:$H$783,СВЦЭМ!$A$40:$A$783,$A272,СВЦЭМ!$B$40:$B$783,H$260)+'СЕТ СН'!$F$15</f>
        <v>0</v>
      </c>
      <c r="I272" s="36">
        <f ca="1">SUMIFS(СВЦЭМ!$H$40:$H$783,СВЦЭМ!$A$40:$A$783,$A272,СВЦЭМ!$B$40:$B$783,I$260)+'СЕТ СН'!$F$15</f>
        <v>0</v>
      </c>
      <c r="J272" s="36">
        <f ca="1">SUMIFS(СВЦЭМ!$H$40:$H$783,СВЦЭМ!$A$40:$A$783,$A272,СВЦЭМ!$B$40:$B$783,J$260)+'СЕТ СН'!$F$15</f>
        <v>0</v>
      </c>
      <c r="K272" s="36">
        <f ca="1">SUMIFS(СВЦЭМ!$H$40:$H$783,СВЦЭМ!$A$40:$A$783,$A272,СВЦЭМ!$B$40:$B$783,K$260)+'СЕТ СН'!$F$15</f>
        <v>0</v>
      </c>
      <c r="L272" s="36">
        <f ca="1">SUMIFS(СВЦЭМ!$H$40:$H$783,СВЦЭМ!$A$40:$A$783,$A272,СВЦЭМ!$B$40:$B$783,L$260)+'СЕТ СН'!$F$15</f>
        <v>0</v>
      </c>
      <c r="M272" s="36">
        <f ca="1">SUMIFS(СВЦЭМ!$H$40:$H$783,СВЦЭМ!$A$40:$A$783,$A272,СВЦЭМ!$B$40:$B$783,M$260)+'СЕТ СН'!$F$15</f>
        <v>0</v>
      </c>
      <c r="N272" s="36">
        <f ca="1">SUMIFS(СВЦЭМ!$H$40:$H$783,СВЦЭМ!$A$40:$A$783,$A272,СВЦЭМ!$B$40:$B$783,N$260)+'СЕТ СН'!$F$15</f>
        <v>0</v>
      </c>
      <c r="O272" s="36">
        <f ca="1">SUMIFS(СВЦЭМ!$H$40:$H$783,СВЦЭМ!$A$40:$A$783,$A272,СВЦЭМ!$B$40:$B$783,O$260)+'СЕТ СН'!$F$15</f>
        <v>0</v>
      </c>
      <c r="P272" s="36">
        <f ca="1">SUMIFS(СВЦЭМ!$H$40:$H$783,СВЦЭМ!$A$40:$A$783,$A272,СВЦЭМ!$B$40:$B$783,P$260)+'СЕТ СН'!$F$15</f>
        <v>0</v>
      </c>
      <c r="Q272" s="36">
        <f ca="1">SUMIFS(СВЦЭМ!$H$40:$H$783,СВЦЭМ!$A$40:$A$783,$A272,СВЦЭМ!$B$40:$B$783,Q$260)+'СЕТ СН'!$F$15</f>
        <v>0</v>
      </c>
      <c r="R272" s="36">
        <f ca="1">SUMIFS(СВЦЭМ!$H$40:$H$783,СВЦЭМ!$A$40:$A$783,$A272,СВЦЭМ!$B$40:$B$783,R$260)+'СЕТ СН'!$F$15</f>
        <v>0</v>
      </c>
      <c r="S272" s="36">
        <f ca="1">SUMIFS(СВЦЭМ!$H$40:$H$783,СВЦЭМ!$A$40:$A$783,$A272,СВЦЭМ!$B$40:$B$783,S$260)+'СЕТ СН'!$F$15</f>
        <v>0</v>
      </c>
      <c r="T272" s="36">
        <f ca="1">SUMIFS(СВЦЭМ!$H$40:$H$783,СВЦЭМ!$A$40:$A$783,$A272,СВЦЭМ!$B$40:$B$783,T$260)+'СЕТ СН'!$F$15</f>
        <v>0</v>
      </c>
      <c r="U272" s="36">
        <f ca="1">SUMIFS(СВЦЭМ!$H$40:$H$783,СВЦЭМ!$A$40:$A$783,$A272,СВЦЭМ!$B$40:$B$783,U$260)+'СЕТ СН'!$F$15</f>
        <v>0</v>
      </c>
      <c r="V272" s="36">
        <f ca="1">SUMIFS(СВЦЭМ!$H$40:$H$783,СВЦЭМ!$A$40:$A$783,$A272,СВЦЭМ!$B$40:$B$783,V$260)+'СЕТ СН'!$F$15</f>
        <v>0</v>
      </c>
      <c r="W272" s="36">
        <f ca="1">SUMIFS(СВЦЭМ!$H$40:$H$783,СВЦЭМ!$A$40:$A$783,$A272,СВЦЭМ!$B$40:$B$783,W$260)+'СЕТ СН'!$F$15</f>
        <v>0</v>
      </c>
      <c r="X272" s="36">
        <f ca="1">SUMIFS(СВЦЭМ!$H$40:$H$783,СВЦЭМ!$A$40:$A$783,$A272,СВЦЭМ!$B$40:$B$783,X$260)+'СЕТ СН'!$F$15</f>
        <v>0</v>
      </c>
      <c r="Y272" s="36">
        <f ca="1">SUMIFS(СВЦЭМ!$H$40:$H$783,СВЦЭМ!$A$40:$A$783,$A272,СВЦЭМ!$B$40:$B$783,Y$260)+'СЕТ СН'!$F$15</f>
        <v>0</v>
      </c>
    </row>
    <row r="273" spans="1:25" ht="15.75" hidden="1" x14ac:dyDescent="0.2">
      <c r="A273" s="35">
        <f t="shared" si="7"/>
        <v>44633</v>
      </c>
      <c r="B273" s="36">
        <f ca="1">SUMIFS(СВЦЭМ!$H$40:$H$783,СВЦЭМ!$A$40:$A$783,$A273,СВЦЭМ!$B$40:$B$783,B$260)+'СЕТ СН'!$F$15</f>
        <v>0</v>
      </c>
      <c r="C273" s="36">
        <f ca="1">SUMIFS(СВЦЭМ!$H$40:$H$783,СВЦЭМ!$A$40:$A$783,$A273,СВЦЭМ!$B$40:$B$783,C$260)+'СЕТ СН'!$F$15</f>
        <v>0</v>
      </c>
      <c r="D273" s="36">
        <f ca="1">SUMIFS(СВЦЭМ!$H$40:$H$783,СВЦЭМ!$A$40:$A$783,$A273,СВЦЭМ!$B$40:$B$783,D$260)+'СЕТ СН'!$F$15</f>
        <v>0</v>
      </c>
      <c r="E273" s="36">
        <f ca="1">SUMIFS(СВЦЭМ!$H$40:$H$783,СВЦЭМ!$A$40:$A$783,$A273,СВЦЭМ!$B$40:$B$783,E$260)+'СЕТ СН'!$F$15</f>
        <v>0</v>
      </c>
      <c r="F273" s="36">
        <f ca="1">SUMIFS(СВЦЭМ!$H$40:$H$783,СВЦЭМ!$A$40:$A$783,$A273,СВЦЭМ!$B$40:$B$783,F$260)+'СЕТ СН'!$F$15</f>
        <v>0</v>
      </c>
      <c r="G273" s="36">
        <f ca="1">SUMIFS(СВЦЭМ!$H$40:$H$783,СВЦЭМ!$A$40:$A$783,$A273,СВЦЭМ!$B$40:$B$783,G$260)+'СЕТ СН'!$F$15</f>
        <v>0</v>
      </c>
      <c r="H273" s="36">
        <f ca="1">SUMIFS(СВЦЭМ!$H$40:$H$783,СВЦЭМ!$A$40:$A$783,$A273,СВЦЭМ!$B$40:$B$783,H$260)+'СЕТ СН'!$F$15</f>
        <v>0</v>
      </c>
      <c r="I273" s="36">
        <f ca="1">SUMIFS(СВЦЭМ!$H$40:$H$783,СВЦЭМ!$A$40:$A$783,$A273,СВЦЭМ!$B$40:$B$783,I$260)+'СЕТ СН'!$F$15</f>
        <v>0</v>
      </c>
      <c r="J273" s="36">
        <f ca="1">SUMIFS(СВЦЭМ!$H$40:$H$783,СВЦЭМ!$A$40:$A$783,$A273,СВЦЭМ!$B$40:$B$783,J$260)+'СЕТ СН'!$F$15</f>
        <v>0</v>
      </c>
      <c r="K273" s="36">
        <f ca="1">SUMIFS(СВЦЭМ!$H$40:$H$783,СВЦЭМ!$A$40:$A$783,$A273,СВЦЭМ!$B$40:$B$783,K$260)+'СЕТ СН'!$F$15</f>
        <v>0</v>
      </c>
      <c r="L273" s="36">
        <f ca="1">SUMIFS(СВЦЭМ!$H$40:$H$783,СВЦЭМ!$A$40:$A$783,$A273,СВЦЭМ!$B$40:$B$783,L$260)+'СЕТ СН'!$F$15</f>
        <v>0</v>
      </c>
      <c r="M273" s="36">
        <f ca="1">SUMIFS(СВЦЭМ!$H$40:$H$783,СВЦЭМ!$A$40:$A$783,$A273,СВЦЭМ!$B$40:$B$783,M$260)+'СЕТ СН'!$F$15</f>
        <v>0</v>
      </c>
      <c r="N273" s="36">
        <f ca="1">SUMIFS(СВЦЭМ!$H$40:$H$783,СВЦЭМ!$A$40:$A$783,$A273,СВЦЭМ!$B$40:$B$783,N$260)+'СЕТ СН'!$F$15</f>
        <v>0</v>
      </c>
      <c r="O273" s="36">
        <f ca="1">SUMIFS(СВЦЭМ!$H$40:$H$783,СВЦЭМ!$A$40:$A$783,$A273,СВЦЭМ!$B$40:$B$783,O$260)+'СЕТ СН'!$F$15</f>
        <v>0</v>
      </c>
      <c r="P273" s="36">
        <f ca="1">SUMIFS(СВЦЭМ!$H$40:$H$783,СВЦЭМ!$A$40:$A$783,$A273,СВЦЭМ!$B$40:$B$783,P$260)+'СЕТ СН'!$F$15</f>
        <v>0</v>
      </c>
      <c r="Q273" s="36">
        <f ca="1">SUMIFS(СВЦЭМ!$H$40:$H$783,СВЦЭМ!$A$40:$A$783,$A273,СВЦЭМ!$B$40:$B$783,Q$260)+'СЕТ СН'!$F$15</f>
        <v>0</v>
      </c>
      <c r="R273" s="36">
        <f ca="1">SUMIFS(СВЦЭМ!$H$40:$H$783,СВЦЭМ!$A$40:$A$783,$A273,СВЦЭМ!$B$40:$B$783,R$260)+'СЕТ СН'!$F$15</f>
        <v>0</v>
      </c>
      <c r="S273" s="36">
        <f ca="1">SUMIFS(СВЦЭМ!$H$40:$H$783,СВЦЭМ!$A$40:$A$783,$A273,СВЦЭМ!$B$40:$B$783,S$260)+'СЕТ СН'!$F$15</f>
        <v>0</v>
      </c>
      <c r="T273" s="36">
        <f ca="1">SUMIFS(СВЦЭМ!$H$40:$H$783,СВЦЭМ!$A$40:$A$783,$A273,СВЦЭМ!$B$40:$B$783,T$260)+'СЕТ СН'!$F$15</f>
        <v>0</v>
      </c>
      <c r="U273" s="36">
        <f ca="1">SUMIFS(СВЦЭМ!$H$40:$H$783,СВЦЭМ!$A$40:$A$783,$A273,СВЦЭМ!$B$40:$B$783,U$260)+'СЕТ СН'!$F$15</f>
        <v>0</v>
      </c>
      <c r="V273" s="36">
        <f ca="1">SUMIFS(СВЦЭМ!$H$40:$H$783,СВЦЭМ!$A$40:$A$783,$A273,СВЦЭМ!$B$40:$B$783,V$260)+'СЕТ СН'!$F$15</f>
        <v>0</v>
      </c>
      <c r="W273" s="36">
        <f ca="1">SUMIFS(СВЦЭМ!$H$40:$H$783,СВЦЭМ!$A$40:$A$783,$A273,СВЦЭМ!$B$40:$B$783,W$260)+'СЕТ СН'!$F$15</f>
        <v>0</v>
      </c>
      <c r="X273" s="36">
        <f ca="1">SUMIFS(СВЦЭМ!$H$40:$H$783,СВЦЭМ!$A$40:$A$783,$A273,СВЦЭМ!$B$40:$B$783,X$260)+'СЕТ СН'!$F$15</f>
        <v>0</v>
      </c>
      <c r="Y273" s="36">
        <f ca="1">SUMIFS(СВЦЭМ!$H$40:$H$783,СВЦЭМ!$A$40:$A$783,$A273,СВЦЭМ!$B$40:$B$783,Y$260)+'СЕТ СН'!$F$15</f>
        <v>0</v>
      </c>
    </row>
    <row r="274" spans="1:25" ht="15.75" hidden="1" x14ac:dyDescent="0.2">
      <c r="A274" s="35">
        <f t="shared" si="7"/>
        <v>44634</v>
      </c>
      <c r="B274" s="36">
        <f ca="1">SUMIFS(СВЦЭМ!$H$40:$H$783,СВЦЭМ!$A$40:$A$783,$A274,СВЦЭМ!$B$40:$B$783,B$260)+'СЕТ СН'!$F$15</f>
        <v>0</v>
      </c>
      <c r="C274" s="36">
        <f ca="1">SUMIFS(СВЦЭМ!$H$40:$H$783,СВЦЭМ!$A$40:$A$783,$A274,СВЦЭМ!$B$40:$B$783,C$260)+'СЕТ СН'!$F$15</f>
        <v>0</v>
      </c>
      <c r="D274" s="36">
        <f ca="1">SUMIFS(СВЦЭМ!$H$40:$H$783,СВЦЭМ!$A$40:$A$783,$A274,СВЦЭМ!$B$40:$B$783,D$260)+'СЕТ СН'!$F$15</f>
        <v>0</v>
      </c>
      <c r="E274" s="36">
        <f ca="1">SUMIFS(СВЦЭМ!$H$40:$H$783,СВЦЭМ!$A$40:$A$783,$A274,СВЦЭМ!$B$40:$B$783,E$260)+'СЕТ СН'!$F$15</f>
        <v>0</v>
      </c>
      <c r="F274" s="36">
        <f ca="1">SUMIFS(СВЦЭМ!$H$40:$H$783,СВЦЭМ!$A$40:$A$783,$A274,СВЦЭМ!$B$40:$B$783,F$260)+'СЕТ СН'!$F$15</f>
        <v>0</v>
      </c>
      <c r="G274" s="36">
        <f ca="1">SUMIFS(СВЦЭМ!$H$40:$H$783,СВЦЭМ!$A$40:$A$783,$A274,СВЦЭМ!$B$40:$B$783,G$260)+'СЕТ СН'!$F$15</f>
        <v>0</v>
      </c>
      <c r="H274" s="36">
        <f ca="1">SUMIFS(СВЦЭМ!$H$40:$H$783,СВЦЭМ!$A$40:$A$783,$A274,СВЦЭМ!$B$40:$B$783,H$260)+'СЕТ СН'!$F$15</f>
        <v>0</v>
      </c>
      <c r="I274" s="36">
        <f ca="1">SUMIFS(СВЦЭМ!$H$40:$H$783,СВЦЭМ!$A$40:$A$783,$A274,СВЦЭМ!$B$40:$B$783,I$260)+'СЕТ СН'!$F$15</f>
        <v>0</v>
      </c>
      <c r="J274" s="36">
        <f ca="1">SUMIFS(СВЦЭМ!$H$40:$H$783,СВЦЭМ!$A$40:$A$783,$A274,СВЦЭМ!$B$40:$B$783,J$260)+'СЕТ СН'!$F$15</f>
        <v>0</v>
      </c>
      <c r="K274" s="36">
        <f ca="1">SUMIFS(СВЦЭМ!$H$40:$H$783,СВЦЭМ!$A$40:$A$783,$A274,СВЦЭМ!$B$40:$B$783,K$260)+'СЕТ СН'!$F$15</f>
        <v>0</v>
      </c>
      <c r="L274" s="36">
        <f ca="1">SUMIFS(СВЦЭМ!$H$40:$H$783,СВЦЭМ!$A$40:$A$783,$A274,СВЦЭМ!$B$40:$B$783,L$260)+'СЕТ СН'!$F$15</f>
        <v>0</v>
      </c>
      <c r="M274" s="36">
        <f ca="1">SUMIFS(СВЦЭМ!$H$40:$H$783,СВЦЭМ!$A$40:$A$783,$A274,СВЦЭМ!$B$40:$B$783,M$260)+'СЕТ СН'!$F$15</f>
        <v>0</v>
      </c>
      <c r="N274" s="36">
        <f ca="1">SUMIFS(СВЦЭМ!$H$40:$H$783,СВЦЭМ!$A$40:$A$783,$A274,СВЦЭМ!$B$40:$B$783,N$260)+'СЕТ СН'!$F$15</f>
        <v>0</v>
      </c>
      <c r="O274" s="36">
        <f ca="1">SUMIFS(СВЦЭМ!$H$40:$H$783,СВЦЭМ!$A$40:$A$783,$A274,СВЦЭМ!$B$40:$B$783,O$260)+'СЕТ СН'!$F$15</f>
        <v>0</v>
      </c>
      <c r="P274" s="36">
        <f ca="1">SUMIFS(СВЦЭМ!$H$40:$H$783,СВЦЭМ!$A$40:$A$783,$A274,СВЦЭМ!$B$40:$B$783,P$260)+'СЕТ СН'!$F$15</f>
        <v>0</v>
      </c>
      <c r="Q274" s="36">
        <f ca="1">SUMIFS(СВЦЭМ!$H$40:$H$783,СВЦЭМ!$A$40:$A$783,$A274,СВЦЭМ!$B$40:$B$783,Q$260)+'СЕТ СН'!$F$15</f>
        <v>0</v>
      </c>
      <c r="R274" s="36">
        <f ca="1">SUMIFS(СВЦЭМ!$H$40:$H$783,СВЦЭМ!$A$40:$A$783,$A274,СВЦЭМ!$B$40:$B$783,R$260)+'СЕТ СН'!$F$15</f>
        <v>0</v>
      </c>
      <c r="S274" s="36">
        <f ca="1">SUMIFS(СВЦЭМ!$H$40:$H$783,СВЦЭМ!$A$40:$A$783,$A274,СВЦЭМ!$B$40:$B$783,S$260)+'СЕТ СН'!$F$15</f>
        <v>0</v>
      </c>
      <c r="T274" s="36">
        <f ca="1">SUMIFS(СВЦЭМ!$H$40:$H$783,СВЦЭМ!$A$40:$A$783,$A274,СВЦЭМ!$B$40:$B$783,T$260)+'СЕТ СН'!$F$15</f>
        <v>0</v>
      </c>
      <c r="U274" s="36">
        <f ca="1">SUMIFS(СВЦЭМ!$H$40:$H$783,СВЦЭМ!$A$40:$A$783,$A274,СВЦЭМ!$B$40:$B$783,U$260)+'СЕТ СН'!$F$15</f>
        <v>0</v>
      </c>
      <c r="V274" s="36">
        <f ca="1">SUMIFS(СВЦЭМ!$H$40:$H$783,СВЦЭМ!$A$40:$A$783,$A274,СВЦЭМ!$B$40:$B$783,V$260)+'СЕТ СН'!$F$15</f>
        <v>0</v>
      </c>
      <c r="W274" s="36">
        <f ca="1">SUMIFS(СВЦЭМ!$H$40:$H$783,СВЦЭМ!$A$40:$A$783,$A274,СВЦЭМ!$B$40:$B$783,W$260)+'СЕТ СН'!$F$15</f>
        <v>0</v>
      </c>
      <c r="X274" s="36">
        <f ca="1">SUMIFS(СВЦЭМ!$H$40:$H$783,СВЦЭМ!$A$40:$A$783,$A274,СВЦЭМ!$B$40:$B$783,X$260)+'СЕТ СН'!$F$15</f>
        <v>0</v>
      </c>
      <c r="Y274" s="36">
        <f ca="1">SUMIFS(СВЦЭМ!$H$40:$H$783,СВЦЭМ!$A$40:$A$783,$A274,СВЦЭМ!$B$40:$B$783,Y$260)+'СЕТ СН'!$F$15</f>
        <v>0</v>
      </c>
    </row>
    <row r="275" spans="1:25" ht="15.75" hidden="1" x14ac:dyDescent="0.2">
      <c r="A275" s="35">
        <f t="shared" si="7"/>
        <v>44635</v>
      </c>
      <c r="B275" s="36">
        <f ca="1">SUMIFS(СВЦЭМ!$H$40:$H$783,СВЦЭМ!$A$40:$A$783,$A275,СВЦЭМ!$B$40:$B$783,B$260)+'СЕТ СН'!$F$15</f>
        <v>0</v>
      </c>
      <c r="C275" s="36">
        <f ca="1">SUMIFS(СВЦЭМ!$H$40:$H$783,СВЦЭМ!$A$40:$A$783,$A275,СВЦЭМ!$B$40:$B$783,C$260)+'СЕТ СН'!$F$15</f>
        <v>0</v>
      </c>
      <c r="D275" s="36">
        <f ca="1">SUMIFS(СВЦЭМ!$H$40:$H$783,СВЦЭМ!$A$40:$A$783,$A275,СВЦЭМ!$B$40:$B$783,D$260)+'СЕТ СН'!$F$15</f>
        <v>0</v>
      </c>
      <c r="E275" s="36">
        <f ca="1">SUMIFS(СВЦЭМ!$H$40:$H$783,СВЦЭМ!$A$40:$A$783,$A275,СВЦЭМ!$B$40:$B$783,E$260)+'СЕТ СН'!$F$15</f>
        <v>0</v>
      </c>
      <c r="F275" s="36">
        <f ca="1">SUMIFS(СВЦЭМ!$H$40:$H$783,СВЦЭМ!$A$40:$A$783,$A275,СВЦЭМ!$B$40:$B$783,F$260)+'СЕТ СН'!$F$15</f>
        <v>0</v>
      </c>
      <c r="G275" s="36">
        <f ca="1">SUMIFS(СВЦЭМ!$H$40:$H$783,СВЦЭМ!$A$40:$A$783,$A275,СВЦЭМ!$B$40:$B$783,G$260)+'СЕТ СН'!$F$15</f>
        <v>0</v>
      </c>
      <c r="H275" s="36">
        <f ca="1">SUMIFS(СВЦЭМ!$H$40:$H$783,СВЦЭМ!$A$40:$A$783,$A275,СВЦЭМ!$B$40:$B$783,H$260)+'СЕТ СН'!$F$15</f>
        <v>0</v>
      </c>
      <c r="I275" s="36">
        <f ca="1">SUMIFS(СВЦЭМ!$H$40:$H$783,СВЦЭМ!$A$40:$A$783,$A275,СВЦЭМ!$B$40:$B$783,I$260)+'СЕТ СН'!$F$15</f>
        <v>0</v>
      </c>
      <c r="J275" s="36">
        <f ca="1">SUMIFS(СВЦЭМ!$H$40:$H$783,СВЦЭМ!$A$40:$A$783,$A275,СВЦЭМ!$B$40:$B$783,J$260)+'СЕТ СН'!$F$15</f>
        <v>0</v>
      </c>
      <c r="K275" s="36">
        <f ca="1">SUMIFS(СВЦЭМ!$H$40:$H$783,СВЦЭМ!$A$40:$A$783,$A275,СВЦЭМ!$B$40:$B$783,K$260)+'СЕТ СН'!$F$15</f>
        <v>0</v>
      </c>
      <c r="L275" s="36">
        <f ca="1">SUMIFS(СВЦЭМ!$H$40:$H$783,СВЦЭМ!$A$40:$A$783,$A275,СВЦЭМ!$B$40:$B$783,L$260)+'СЕТ СН'!$F$15</f>
        <v>0</v>
      </c>
      <c r="M275" s="36">
        <f ca="1">SUMIFS(СВЦЭМ!$H$40:$H$783,СВЦЭМ!$A$40:$A$783,$A275,СВЦЭМ!$B$40:$B$783,M$260)+'СЕТ СН'!$F$15</f>
        <v>0</v>
      </c>
      <c r="N275" s="36">
        <f ca="1">SUMIFS(СВЦЭМ!$H$40:$H$783,СВЦЭМ!$A$40:$A$783,$A275,СВЦЭМ!$B$40:$B$783,N$260)+'СЕТ СН'!$F$15</f>
        <v>0</v>
      </c>
      <c r="O275" s="36">
        <f ca="1">SUMIFS(СВЦЭМ!$H$40:$H$783,СВЦЭМ!$A$40:$A$783,$A275,СВЦЭМ!$B$40:$B$783,O$260)+'СЕТ СН'!$F$15</f>
        <v>0</v>
      </c>
      <c r="P275" s="36">
        <f ca="1">SUMIFS(СВЦЭМ!$H$40:$H$783,СВЦЭМ!$A$40:$A$783,$A275,СВЦЭМ!$B$40:$B$783,P$260)+'СЕТ СН'!$F$15</f>
        <v>0</v>
      </c>
      <c r="Q275" s="36">
        <f ca="1">SUMIFS(СВЦЭМ!$H$40:$H$783,СВЦЭМ!$A$40:$A$783,$A275,СВЦЭМ!$B$40:$B$783,Q$260)+'СЕТ СН'!$F$15</f>
        <v>0</v>
      </c>
      <c r="R275" s="36">
        <f ca="1">SUMIFS(СВЦЭМ!$H$40:$H$783,СВЦЭМ!$A$40:$A$783,$A275,СВЦЭМ!$B$40:$B$783,R$260)+'СЕТ СН'!$F$15</f>
        <v>0</v>
      </c>
      <c r="S275" s="36">
        <f ca="1">SUMIFS(СВЦЭМ!$H$40:$H$783,СВЦЭМ!$A$40:$A$783,$A275,СВЦЭМ!$B$40:$B$783,S$260)+'СЕТ СН'!$F$15</f>
        <v>0</v>
      </c>
      <c r="T275" s="36">
        <f ca="1">SUMIFS(СВЦЭМ!$H$40:$H$783,СВЦЭМ!$A$40:$A$783,$A275,СВЦЭМ!$B$40:$B$783,T$260)+'СЕТ СН'!$F$15</f>
        <v>0</v>
      </c>
      <c r="U275" s="36">
        <f ca="1">SUMIFS(СВЦЭМ!$H$40:$H$783,СВЦЭМ!$A$40:$A$783,$A275,СВЦЭМ!$B$40:$B$783,U$260)+'СЕТ СН'!$F$15</f>
        <v>0</v>
      </c>
      <c r="V275" s="36">
        <f ca="1">SUMIFS(СВЦЭМ!$H$40:$H$783,СВЦЭМ!$A$40:$A$783,$A275,СВЦЭМ!$B$40:$B$783,V$260)+'СЕТ СН'!$F$15</f>
        <v>0</v>
      </c>
      <c r="W275" s="36">
        <f ca="1">SUMIFS(СВЦЭМ!$H$40:$H$783,СВЦЭМ!$A$40:$A$783,$A275,СВЦЭМ!$B$40:$B$783,W$260)+'СЕТ СН'!$F$15</f>
        <v>0</v>
      </c>
      <c r="X275" s="36">
        <f ca="1">SUMIFS(СВЦЭМ!$H$40:$H$783,СВЦЭМ!$A$40:$A$783,$A275,СВЦЭМ!$B$40:$B$783,X$260)+'СЕТ СН'!$F$15</f>
        <v>0</v>
      </c>
      <c r="Y275" s="36">
        <f ca="1">SUMIFS(СВЦЭМ!$H$40:$H$783,СВЦЭМ!$A$40:$A$783,$A275,СВЦЭМ!$B$40:$B$783,Y$260)+'СЕТ СН'!$F$15</f>
        <v>0</v>
      </c>
    </row>
    <row r="276" spans="1:25" ht="15.75" hidden="1" x14ac:dyDescent="0.2">
      <c r="A276" s="35">
        <f t="shared" si="7"/>
        <v>44636</v>
      </c>
      <c r="B276" s="36">
        <f ca="1">SUMIFS(СВЦЭМ!$H$40:$H$783,СВЦЭМ!$A$40:$A$783,$A276,СВЦЭМ!$B$40:$B$783,B$260)+'СЕТ СН'!$F$15</f>
        <v>0</v>
      </c>
      <c r="C276" s="36">
        <f ca="1">SUMIFS(СВЦЭМ!$H$40:$H$783,СВЦЭМ!$A$40:$A$783,$A276,СВЦЭМ!$B$40:$B$783,C$260)+'СЕТ СН'!$F$15</f>
        <v>0</v>
      </c>
      <c r="D276" s="36">
        <f ca="1">SUMIFS(СВЦЭМ!$H$40:$H$783,СВЦЭМ!$A$40:$A$783,$A276,СВЦЭМ!$B$40:$B$783,D$260)+'СЕТ СН'!$F$15</f>
        <v>0</v>
      </c>
      <c r="E276" s="36">
        <f ca="1">SUMIFS(СВЦЭМ!$H$40:$H$783,СВЦЭМ!$A$40:$A$783,$A276,СВЦЭМ!$B$40:$B$783,E$260)+'СЕТ СН'!$F$15</f>
        <v>0</v>
      </c>
      <c r="F276" s="36">
        <f ca="1">SUMIFS(СВЦЭМ!$H$40:$H$783,СВЦЭМ!$A$40:$A$783,$A276,СВЦЭМ!$B$40:$B$783,F$260)+'СЕТ СН'!$F$15</f>
        <v>0</v>
      </c>
      <c r="G276" s="36">
        <f ca="1">SUMIFS(СВЦЭМ!$H$40:$H$783,СВЦЭМ!$A$40:$A$783,$A276,СВЦЭМ!$B$40:$B$783,G$260)+'СЕТ СН'!$F$15</f>
        <v>0</v>
      </c>
      <c r="H276" s="36">
        <f ca="1">SUMIFS(СВЦЭМ!$H$40:$H$783,СВЦЭМ!$A$40:$A$783,$A276,СВЦЭМ!$B$40:$B$783,H$260)+'СЕТ СН'!$F$15</f>
        <v>0</v>
      </c>
      <c r="I276" s="36">
        <f ca="1">SUMIFS(СВЦЭМ!$H$40:$H$783,СВЦЭМ!$A$40:$A$783,$A276,СВЦЭМ!$B$40:$B$783,I$260)+'СЕТ СН'!$F$15</f>
        <v>0</v>
      </c>
      <c r="J276" s="36">
        <f ca="1">SUMIFS(СВЦЭМ!$H$40:$H$783,СВЦЭМ!$A$40:$A$783,$A276,СВЦЭМ!$B$40:$B$783,J$260)+'СЕТ СН'!$F$15</f>
        <v>0</v>
      </c>
      <c r="K276" s="36">
        <f ca="1">SUMIFS(СВЦЭМ!$H$40:$H$783,СВЦЭМ!$A$40:$A$783,$A276,СВЦЭМ!$B$40:$B$783,K$260)+'СЕТ СН'!$F$15</f>
        <v>0</v>
      </c>
      <c r="L276" s="36">
        <f ca="1">SUMIFS(СВЦЭМ!$H$40:$H$783,СВЦЭМ!$A$40:$A$783,$A276,СВЦЭМ!$B$40:$B$783,L$260)+'СЕТ СН'!$F$15</f>
        <v>0</v>
      </c>
      <c r="M276" s="36">
        <f ca="1">SUMIFS(СВЦЭМ!$H$40:$H$783,СВЦЭМ!$A$40:$A$783,$A276,СВЦЭМ!$B$40:$B$783,M$260)+'СЕТ СН'!$F$15</f>
        <v>0</v>
      </c>
      <c r="N276" s="36">
        <f ca="1">SUMIFS(СВЦЭМ!$H$40:$H$783,СВЦЭМ!$A$40:$A$783,$A276,СВЦЭМ!$B$40:$B$783,N$260)+'СЕТ СН'!$F$15</f>
        <v>0</v>
      </c>
      <c r="O276" s="36">
        <f ca="1">SUMIFS(СВЦЭМ!$H$40:$H$783,СВЦЭМ!$A$40:$A$783,$A276,СВЦЭМ!$B$40:$B$783,O$260)+'СЕТ СН'!$F$15</f>
        <v>0</v>
      </c>
      <c r="P276" s="36">
        <f ca="1">SUMIFS(СВЦЭМ!$H$40:$H$783,СВЦЭМ!$A$40:$A$783,$A276,СВЦЭМ!$B$40:$B$783,P$260)+'СЕТ СН'!$F$15</f>
        <v>0</v>
      </c>
      <c r="Q276" s="36">
        <f ca="1">SUMIFS(СВЦЭМ!$H$40:$H$783,СВЦЭМ!$A$40:$A$783,$A276,СВЦЭМ!$B$40:$B$783,Q$260)+'СЕТ СН'!$F$15</f>
        <v>0</v>
      </c>
      <c r="R276" s="36">
        <f ca="1">SUMIFS(СВЦЭМ!$H$40:$H$783,СВЦЭМ!$A$40:$A$783,$A276,СВЦЭМ!$B$40:$B$783,R$260)+'СЕТ СН'!$F$15</f>
        <v>0</v>
      </c>
      <c r="S276" s="36">
        <f ca="1">SUMIFS(СВЦЭМ!$H$40:$H$783,СВЦЭМ!$A$40:$A$783,$A276,СВЦЭМ!$B$40:$B$783,S$260)+'СЕТ СН'!$F$15</f>
        <v>0</v>
      </c>
      <c r="T276" s="36">
        <f ca="1">SUMIFS(СВЦЭМ!$H$40:$H$783,СВЦЭМ!$A$40:$A$783,$A276,СВЦЭМ!$B$40:$B$783,T$260)+'СЕТ СН'!$F$15</f>
        <v>0</v>
      </c>
      <c r="U276" s="36">
        <f ca="1">SUMIFS(СВЦЭМ!$H$40:$H$783,СВЦЭМ!$A$40:$A$783,$A276,СВЦЭМ!$B$40:$B$783,U$260)+'СЕТ СН'!$F$15</f>
        <v>0</v>
      </c>
      <c r="V276" s="36">
        <f ca="1">SUMIFS(СВЦЭМ!$H$40:$H$783,СВЦЭМ!$A$40:$A$783,$A276,СВЦЭМ!$B$40:$B$783,V$260)+'СЕТ СН'!$F$15</f>
        <v>0</v>
      </c>
      <c r="W276" s="36">
        <f ca="1">SUMIFS(СВЦЭМ!$H$40:$H$783,СВЦЭМ!$A$40:$A$783,$A276,СВЦЭМ!$B$40:$B$783,W$260)+'СЕТ СН'!$F$15</f>
        <v>0</v>
      </c>
      <c r="X276" s="36">
        <f ca="1">SUMIFS(СВЦЭМ!$H$40:$H$783,СВЦЭМ!$A$40:$A$783,$A276,СВЦЭМ!$B$40:$B$783,X$260)+'СЕТ СН'!$F$15</f>
        <v>0</v>
      </c>
      <c r="Y276" s="36">
        <f ca="1">SUMIFS(СВЦЭМ!$H$40:$H$783,СВЦЭМ!$A$40:$A$783,$A276,СВЦЭМ!$B$40:$B$783,Y$260)+'СЕТ СН'!$F$15</f>
        <v>0</v>
      </c>
    </row>
    <row r="277" spans="1:25" ht="15.75" hidden="1" x14ac:dyDescent="0.2">
      <c r="A277" s="35">
        <f t="shared" si="7"/>
        <v>44637</v>
      </c>
      <c r="B277" s="36">
        <f ca="1">SUMIFS(СВЦЭМ!$H$40:$H$783,СВЦЭМ!$A$40:$A$783,$A277,СВЦЭМ!$B$40:$B$783,B$260)+'СЕТ СН'!$F$15</f>
        <v>0</v>
      </c>
      <c r="C277" s="36">
        <f ca="1">SUMIFS(СВЦЭМ!$H$40:$H$783,СВЦЭМ!$A$40:$A$783,$A277,СВЦЭМ!$B$40:$B$783,C$260)+'СЕТ СН'!$F$15</f>
        <v>0</v>
      </c>
      <c r="D277" s="36">
        <f ca="1">SUMIFS(СВЦЭМ!$H$40:$H$783,СВЦЭМ!$A$40:$A$783,$A277,СВЦЭМ!$B$40:$B$783,D$260)+'СЕТ СН'!$F$15</f>
        <v>0</v>
      </c>
      <c r="E277" s="36">
        <f ca="1">SUMIFS(СВЦЭМ!$H$40:$H$783,СВЦЭМ!$A$40:$A$783,$A277,СВЦЭМ!$B$40:$B$783,E$260)+'СЕТ СН'!$F$15</f>
        <v>0</v>
      </c>
      <c r="F277" s="36">
        <f ca="1">SUMIFS(СВЦЭМ!$H$40:$H$783,СВЦЭМ!$A$40:$A$783,$A277,СВЦЭМ!$B$40:$B$783,F$260)+'СЕТ СН'!$F$15</f>
        <v>0</v>
      </c>
      <c r="G277" s="36">
        <f ca="1">SUMIFS(СВЦЭМ!$H$40:$H$783,СВЦЭМ!$A$40:$A$783,$A277,СВЦЭМ!$B$40:$B$783,G$260)+'СЕТ СН'!$F$15</f>
        <v>0</v>
      </c>
      <c r="H277" s="36">
        <f ca="1">SUMIFS(СВЦЭМ!$H$40:$H$783,СВЦЭМ!$A$40:$A$783,$A277,СВЦЭМ!$B$40:$B$783,H$260)+'СЕТ СН'!$F$15</f>
        <v>0</v>
      </c>
      <c r="I277" s="36">
        <f ca="1">SUMIFS(СВЦЭМ!$H$40:$H$783,СВЦЭМ!$A$40:$A$783,$A277,СВЦЭМ!$B$40:$B$783,I$260)+'СЕТ СН'!$F$15</f>
        <v>0</v>
      </c>
      <c r="J277" s="36">
        <f ca="1">SUMIFS(СВЦЭМ!$H$40:$H$783,СВЦЭМ!$A$40:$A$783,$A277,СВЦЭМ!$B$40:$B$783,J$260)+'СЕТ СН'!$F$15</f>
        <v>0</v>
      </c>
      <c r="K277" s="36">
        <f ca="1">SUMIFS(СВЦЭМ!$H$40:$H$783,СВЦЭМ!$A$40:$A$783,$A277,СВЦЭМ!$B$40:$B$783,K$260)+'СЕТ СН'!$F$15</f>
        <v>0</v>
      </c>
      <c r="L277" s="36">
        <f ca="1">SUMIFS(СВЦЭМ!$H$40:$H$783,СВЦЭМ!$A$40:$A$783,$A277,СВЦЭМ!$B$40:$B$783,L$260)+'СЕТ СН'!$F$15</f>
        <v>0</v>
      </c>
      <c r="M277" s="36">
        <f ca="1">SUMIFS(СВЦЭМ!$H$40:$H$783,СВЦЭМ!$A$40:$A$783,$A277,СВЦЭМ!$B$40:$B$783,M$260)+'СЕТ СН'!$F$15</f>
        <v>0</v>
      </c>
      <c r="N277" s="36">
        <f ca="1">SUMIFS(СВЦЭМ!$H$40:$H$783,СВЦЭМ!$A$40:$A$783,$A277,СВЦЭМ!$B$40:$B$783,N$260)+'СЕТ СН'!$F$15</f>
        <v>0</v>
      </c>
      <c r="O277" s="36">
        <f ca="1">SUMIFS(СВЦЭМ!$H$40:$H$783,СВЦЭМ!$A$40:$A$783,$A277,СВЦЭМ!$B$40:$B$783,O$260)+'СЕТ СН'!$F$15</f>
        <v>0</v>
      </c>
      <c r="P277" s="36">
        <f ca="1">SUMIFS(СВЦЭМ!$H$40:$H$783,СВЦЭМ!$A$40:$A$783,$A277,СВЦЭМ!$B$40:$B$783,P$260)+'СЕТ СН'!$F$15</f>
        <v>0</v>
      </c>
      <c r="Q277" s="36">
        <f ca="1">SUMIFS(СВЦЭМ!$H$40:$H$783,СВЦЭМ!$A$40:$A$783,$A277,СВЦЭМ!$B$40:$B$783,Q$260)+'СЕТ СН'!$F$15</f>
        <v>0</v>
      </c>
      <c r="R277" s="36">
        <f ca="1">SUMIFS(СВЦЭМ!$H$40:$H$783,СВЦЭМ!$A$40:$A$783,$A277,СВЦЭМ!$B$40:$B$783,R$260)+'СЕТ СН'!$F$15</f>
        <v>0</v>
      </c>
      <c r="S277" s="36">
        <f ca="1">SUMIFS(СВЦЭМ!$H$40:$H$783,СВЦЭМ!$A$40:$A$783,$A277,СВЦЭМ!$B$40:$B$783,S$260)+'СЕТ СН'!$F$15</f>
        <v>0</v>
      </c>
      <c r="T277" s="36">
        <f ca="1">SUMIFS(СВЦЭМ!$H$40:$H$783,СВЦЭМ!$A$40:$A$783,$A277,СВЦЭМ!$B$40:$B$783,T$260)+'СЕТ СН'!$F$15</f>
        <v>0</v>
      </c>
      <c r="U277" s="36">
        <f ca="1">SUMIFS(СВЦЭМ!$H$40:$H$783,СВЦЭМ!$A$40:$A$783,$A277,СВЦЭМ!$B$40:$B$783,U$260)+'СЕТ СН'!$F$15</f>
        <v>0</v>
      </c>
      <c r="V277" s="36">
        <f ca="1">SUMIFS(СВЦЭМ!$H$40:$H$783,СВЦЭМ!$A$40:$A$783,$A277,СВЦЭМ!$B$40:$B$783,V$260)+'СЕТ СН'!$F$15</f>
        <v>0</v>
      </c>
      <c r="W277" s="36">
        <f ca="1">SUMIFS(СВЦЭМ!$H$40:$H$783,СВЦЭМ!$A$40:$A$783,$A277,СВЦЭМ!$B$40:$B$783,W$260)+'СЕТ СН'!$F$15</f>
        <v>0</v>
      </c>
      <c r="X277" s="36">
        <f ca="1">SUMIFS(СВЦЭМ!$H$40:$H$783,СВЦЭМ!$A$40:$A$783,$A277,СВЦЭМ!$B$40:$B$783,X$260)+'СЕТ СН'!$F$15</f>
        <v>0</v>
      </c>
      <c r="Y277" s="36">
        <f ca="1">SUMIFS(СВЦЭМ!$H$40:$H$783,СВЦЭМ!$A$40:$A$783,$A277,СВЦЭМ!$B$40:$B$783,Y$260)+'СЕТ СН'!$F$15</f>
        <v>0</v>
      </c>
    </row>
    <row r="278" spans="1:25" ht="15.75" hidden="1" x14ac:dyDescent="0.2">
      <c r="A278" s="35">
        <f t="shared" si="7"/>
        <v>44638</v>
      </c>
      <c r="B278" s="36">
        <f ca="1">SUMIFS(СВЦЭМ!$H$40:$H$783,СВЦЭМ!$A$40:$A$783,$A278,СВЦЭМ!$B$40:$B$783,B$260)+'СЕТ СН'!$F$15</f>
        <v>0</v>
      </c>
      <c r="C278" s="36">
        <f ca="1">SUMIFS(СВЦЭМ!$H$40:$H$783,СВЦЭМ!$A$40:$A$783,$A278,СВЦЭМ!$B$40:$B$783,C$260)+'СЕТ СН'!$F$15</f>
        <v>0</v>
      </c>
      <c r="D278" s="36">
        <f ca="1">SUMIFS(СВЦЭМ!$H$40:$H$783,СВЦЭМ!$A$40:$A$783,$A278,СВЦЭМ!$B$40:$B$783,D$260)+'СЕТ СН'!$F$15</f>
        <v>0</v>
      </c>
      <c r="E278" s="36">
        <f ca="1">SUMIFS(СВЦЭМ!$H$40:$H$783,СВЦЭМ!$A$40:$A$783,$A278,СВЦЭМ!$B$40:$B$783,E$260)+'СЕТ СН'!$F$15</f>
        <v>0</v>
      </c>
      <c r="F278" s="36">
        <f ca="1">SUMIFS(СВЦЭМ!$H$40:$H$783,СВЦЭМ!$A$40:$A$783,$A278,СВЦЭМ!$B$40:$B$783,F$260)+'СЕТ СН'!$F$15</f>
        <v>0</v>
      </c>
      <c r="G278" s="36">
        <f ca="1">SUMIFS(СВЦЭМ!$H$40:$H$783,СВЦЭМ!$A$40:$A$783,$A278,СВЦЭМ!$B$40:$B$783,G$260)+'СЕТ СН'!$F$15</f>
        <v>0</v>
      </c>
      <c r="H278" s="36">
        <f ca="1">SUMIFS(СВЦЭМ!$H$40:$H$783,СВЦЭМ!$A$40:$A$783,$A278,СВЦЭМ!$B$40:$B$783,H$260)+'СЕТ СН'!$F$15</f>
        <v>0</v>
      </c>
      <c r="I278" s="36">
        <f ca="1">SUMIFS(СВЦЭМ!$H$40:$H$783,СВЦЭМ!$A$40:$A$783,$A278,СВЦЭМ!$B$40:$B$783,I$260)+'СЕТ СН'!$F$15</f>
        <v>0</v>
      </c>
      <c r="J278" s="36">
        <f ca="1">SUMIFS(СВЦЭМ!$H$40:$H$783,СВЦЭМ!$A$40:$A$783,$A278,СВЦЭМ!$B$40:$B$783,J$260)+'СЕТ СН'!$F$15</f>
        <v>0</v>
      </c>
      <c r="K278" s="36">
        <f ca="1">SUMIFS(СВЦЭМ!$H$40:$H$783,СВЦЭМ!$A$40:$A$783,$A278,СВЦЭМ!$B$40:$B$783,K$260)+'СЕТ СН'!$F$15</f>
        <v>0</v>
      </c>
      <c r="L278" s="36">
        <f ca="1">SUMIFS(СВЦЭМ!$H$40:$H$783,СВЦЭМ!$A$40:$A$783,$A278,СВЦЭМ!$B$40:$B$783,L$260)+'СЕТ СН'!$F$15</f>
        <v>0</v>
      </c>
      <c r="M278" s="36">
        <f ca="1">SUMIFS(СВЦЭМ!$H$40:$H$783,СВЦЭМ!$A$40:$A$783,$A278,СВЦЭМ!$B$40:$B$783,M$260)+'СЕТ СН'!$F$15</f>
        <v>0</v>
      </c>
      <c r="N278" s="36">
        <f ca="1">SUMIFS(СВЦЭМ!$H$40:$H$783,СВЦЭМ!$A$40:$A$783,$A278,СВЦЭМ!$B$40:$B$783,N$260)+'СЕТ СН'!$F$15</f>
        <v>0</v>
      </c>
      <c r="O278" s="36">
        <f ca="1">SUMIFS(СВЦЭМ!$H$40:$H$783,СВЦЭМ!$A$40:$A$783,$A278,СВЦЭМ!$B$40:$B$783,O$260)+'СЕТ СН'!$F$15</f>
        <v>0</v>
      </c>
      <c r="P278" s="36">
        <f ca="1">SUMIFS(СВЦЭМ!$H$40:$H$783,СВЦЭМ!$A$40:$A$783,$A278,СВЦЭМ!$B$40:$B$783,P$260)+'СЕТ СН'!$F$15</f>
        <v>0</v>
      </c>
      <c r="Q278" s="36">
        <f ca="1">SUMIFS(СВЦЭМ!$H$40:$H$783,СВЦЭМ!$A$40:$A$783,$A278,СВЦЭМ!$B$40:$B$783,Q$260)+'СЕТ СН'!$F$15</f>
        <v>0</v>
      </c>
      <c r="R278" s="36">
        <f ca="1">SUMIFS(СВЦЭМ!$H$40:$H$783,СВЦЭМ!$A$40:$A$783,$A278,СВЦЭМ!$B$40:$B$783,R$260)+'СЕТ СН'!$F$15</f>
        <v>0</v>
      </c>
      <c r="S278" s="36">
        <f ca="1">SUMIFS(СВЦЭМ!$H$40:$H$783,СВЦЭМ!$A$40:$A$783,$A278,СВЦЭМ!$B$40:$B$783,S$260)+'СЕТ СН'!$F$15</f>
        <v>0</v>
      </c>
      <c r="T278" s="36">
        <f ca="1">SUMIFS(СВЦЭМ!$H$40:$H$783,СВЦЭМ!$A$40:$A$783,$A278,СВЦЭМ!$B$40:$B$783,T$260)+'СЕТ СН'!$F$15</f>
        <v>0</v>
      </c>
      <c r="U278" s="36">
        <f ca="1">SUMIFS(СВЦЭМ!$H$40:$H$783,СВЦЭМ!$A$40:$A$783,$A278,СВЦЭМ!$B$40:$B$783,U$260)+'СЕТ СН'!$F$15</f>
        <v>0</v>
      </c>
      <c r="V278" s="36">
        <f ca="1">SUMIFS(СВЦЭМ!$H$40:$H$783,СВЦЭМ!$A$40:$A$783,$A278,СВЦЭМ!$B$40:$B$783,V$260)+'СЕТ СН'!$F$15</f>
        <v>0</v>
      </c>
      <c r="W278" s="36">
        <f ca="1">SUMIFS(СВЦЭМ!$H$40:$H$783,СВЦЭМ!$A$40:$A$783,$A278,СВЦЭМ!$B$40:$B$783,W$260)+'СЕТ СН'!$F$15</f>
        <v>0</v>
      </c>
      <c r="X278" s="36">
        <f ca="1">SUMIFS(СВЦЭМ!$H$40:$H$783,СВЦЭМ!$A$40:$A$783,$A278,СВЦЭМ!$B$40:$B$783,X$260)+'СЕТ СН'!$F$15</f>
        <v>0</v>
      </c>
      <c r="Y278" s="36">
        <f ca="1">SUMIFS(СВЦЭМ!$H$40:$H$783,СВЦЭМ!$A$40:$A$783,$A278,СВЦЭМ!$B$40:$B$783,Y$260)+'СЕТ СН'!$F$15</f>
        <v>0</v>
      </c>
    </row>
    <row r="279" spans="1:25" ht="15.75" hidden="1" x14ac:dyDescent="0.2">
      <c r="A279" s="35">
        <f t="shared" si="7"/>
        <v>44639</v>
      </c>
      <c r="B279" s="36">
        <f ca="1">SUMIFS(СВЦЭМ!$H$40:$H$783,СВЦЭМ!$A$40:$A$783,$A279,СВЦЭМ!$B$40:$B$783,B$260)+'СЕТ СН'!$F$15</f>
        <v>0</v>
      </c>
      <c r="C279" s="36">
        <f ca="1">SUMIFS(СВЦЭМ!$H$40:$H$783,СВЦЭМ!$A$40:$A$783,$A279,СВЦЭМ!$B$40:$B$783,C$260)+'СЕТ СН'!$F$15</f>
        <v>0</v>
      </c>
      <c r="D279" s="36">
        <f ca="1">SUMIFS(СВЦЭМ!$H$40:$H$783,СВЦЭМ!$A$40:$A$783,$A279,СВЦЭМ!$B$40:$B$783,D$260)+'СЕТ СН'!$F$15</f>
        <v>0</v>
      </c>
      <c r="E279" s="36">
        <f ca="1">SUMIFS(СВЦЭМ!$H$40:$H$783,СВЦЭМ!$A$40:$A$783,$A279,СВЦЭМ!$B$40:$B$783,E$260)+'СЕТ СН'!$F$15</f>
        <v>0</v>
      </c>
      <c r="F279" s="36">
        <f ca="1">SUMIFS(СВЦЭМ!$H$40:$H$783,СВЦЭМ!$A$40:$A$783,$A279,СВЦЭМ!$B$40:$B$783,F$260)+'СЕТ СН'!$F$15</f>
        <v>0</v>
      </c>
      <c r="G279" s="36">
        <f ca="1">SUMIFS(СВЦЭМ!$H$40:$H$783,СВЦЭМ!$A$40:$A$783,$A279,СВЦЭМ!$B$40:$B$783,G$260)+'СЕТ СН'!$F$15</f>
        <v>0</v>
      </c>
      <c r="H279" s="36">
        <f ca="1">SUMIFS(СВЦЭМ!$H$40:$H$783,СВЦЭМ!$A$40:$A$783,$A279,СВЦЭМ!$B$40:$B$783,H$260)+'СЕТ СН'!$F$15</f>
        <v>0</v>
      </c>
      <c r="I279" s="36">
        <f ca="1">SUMIFS(СВЦЭМ!$H$40:$H$783,СВЦЭМ!$A$40:$A$783,$A279,СВЦЭМ!$B$40:$B$783,I$260)+'СЕТ СН'!$F$15</f>
        <v>0</v>
      </c>
      <c r="J279" s="36">
        <f ca="1">SUMIFS(СВЦЭМ!$H$40:$H$783,СВЦЭМ!$A$40:$A$783,$A279,СВЦЭМ!$B$40:$B$783,J$260)+'СЕТ СН'!$F$15</f>
        <v>0</v>
      </c>
      <c r="K279" s="36">
        <f ca="1">SUMIFS(СВЦЭМ!$H$40:$H$783,СВЦЭМ!$A$40:$A$783,$A279,СВЦЭМ!$B$40:$B$783,K$260)+'СЕТ СН'!$F$15</f>
        <v>0</v>
      </c>
      <c r="L279" s="36">
        <f ca="1">SUMIFS(СВЦЭМ!$H$40:$H$783,СВЦЭМ!$A$40:$A$783,$A279,СВЦЭМ!$B$40:$B$783,L$260)+'СЕТ СН'!$F$15</f>
        <v>0</v>
      </c>
      <c r="M279" s="36">
        <f ca="1">SUMIFS(СВЦЭМ!$H$40:$H$783,СВЦЭМ!$A$40:$A$783,$A279,СВЦЭМ!$B$40:$B$783,M$260)+'СЕТ СН'!$F$15</f>
        <v>0</v>
      </c>
      <c r="N279" s="36">
        <f ca="1">SUMIFS(СВЦЭМ!$H$40:$H$783,СВЦЭМ!$A$40:$A$783,$A279,СВЦЭМ!$B$40:$B$783,N$260)+'СЕТ СН'!$F$15</f>
        <v>0</v>
      </c>
      <c r="O279" s="36">
        <f ca="1">SUMIFS(СВЦЭМ!$H$40:$H$783,СВЦЭМ!$A$40:$A$783,$A279,СВЦЭМ!$B$40:$B$783,O$260)+'СЕТ СН'!$F$15</f>
        <v>0</v>
      </c>
      <c r="P279" s="36">
        <f ca="1">SUMIFS(СВЦЭМ!$H$40:$H$783,СВЦЭМ!$A$40:$A$783,$A279,СВЦЭМ!$B$40:$B$783,P$260)+'СЕТ СН'!$F$15</f>
        <v>0</v>
      </c>
      <c r="Q279" s="36">
        <f ca="1">SUMIFS(СВЦЭМ!$H$40:$H$783,СВЦЭМ!$A$40:$A$783,$A279,СВЦЭМ!$B$40:$B$783,Q$260)+'СЕТ СН'!$F$15</f>
        <v>0</v>
      </c>
      <c r="R279" s="36">
        <f ca="1">SUMIFS(СВЦЭМ!$H$40:$H$783,СВЦЭМ!$A$40:$A$783,$A279,СВЦЭМ!$B$40:$B$783,R$260)+'СЕТ СН'!$F$15</f>
        <v>0</v>
      </c>
      <c r="S279" s="36">
        <f ca="1">SUMIFS(СВЦЭМ!$H$40:$H$783,СВЦЭМ!$A$40:$A$783,$A279,СВЦЭМ!$B$40:$B$783,S$260)+'СЕТ СН'!$F$15</f>
        <v>0</v>
      </c>
      <c r="T279" s="36">
        <f ca="1">SUMIFS(СВЦЭМ!$H$40:$H$783,СВЦЭМ!$A$40:$A$783,$A279,СВЦЭМ!$B$40:$B$783,T$260)+'СЕТ СН'!$F$15</f>
        <v>0</v>
      </c>
      <c r="U279" s="36">
        <f ca="1">SUMIFS(СВЦЭМ!$H$40:$H$783,СВЦЭМ!$A$40:$A$783,$A279,СВЦЭМ!$B$40:$B$783,U$260)+'СЕТ СН'!$F$15</f>
        <v>0</v>
      </c>
      <c r="V279" s="36">
        <f ca="1">SUMIFS(СВЦЭМ!$H$40:$H$783,СВЦЭМ!$A$40:$A$783,$A279,СВЦЭМ!$B$40:$B$783,V$260)+'СЕТ СН'!$F$15</f>
        <v>0</v>
      </c>
      <c r="W279" s="36">
        <f ca="1">SUMIFS(СВЦЭМ!$H$40:$H$783,СВЦЭМ!$A$40:$A$783,$A279,СВЦЭМ!$B$40:$B$783,W$260)+'СЕТ СН'!$F$15</f>
        <v>0</v>
      </c>
      <c r="X279" s="36">
        <f ca="1">SUMIFS(СВЦЭМ!$H$40:$H$783,СВЦЭМ!$A$40:$A$783,$A279,СВЦЭМ!$B$40:$B$783,X$260)+'СЕТ СН'!$F$15</f>
        <v>0</v>
      </c>
      <c r="Y279" s="36">
        <f ca="1">SUMIFS(СВЦЭМ!$H$40:$H$783,СВЦЭМ!$A$40:$A$783,$A279,СВЦЭМ!$B$40:$B$783,Y$260)+'СЕТ СН'!$F$15</f>
        <v>0</v>
      </c>
    </row>
    <row r="280" spans="1:25" ht="15.75" hidden="1" x14ac:dyDescent="0.2">
      <c r="A280" s="35">
        <f t="shared" si="7"/>
        <v>44640</v>
      </c>
      <c r="B280" s="36">
        <f ca="1">SUMIFS(СВЦЭМ!$H$40:$H$783,СВЦЭМ!$A$40:$A$783,$A280,СВЦЭМ!$B$40:$B$783,B$260)+'СЕТ СН'!$F$15</f>
        <v>0</v>
      </c>
      <c r="C280" s="36">
        <f ca="1">SUMIFS(СВЦЭМ!$H$40:$H$783,СВЦЭМ!$A$40:$A$783,$A280,СВЦЭМ!$B$40:$B$783,C$260)+'СЕТ СН'!$F$15</f>
        <v>0</v>
      </c>
      <c r="D280" s="36">
        <f ca="1">SUMIFS(СВЦЭМ!$H$40:$H$783,СВЦЭМ!$A$40:$A$783,$A280,СВЦЭМ!$B$40:$B$783,D$260)+'СЕТ СН'!$F$15</f>
        <v>0</v>
      </c>
      <c r="E280" s="36">
        <f ca="1">SUMIFS(СВЦЭМ!$H$40:$H$783,СВЦЭМ!$A$40:$A$783,$A280,СВЦЭМ!$B$40:$B$783,E$260)+'СЕТ СН'!$F$15</f>
        <v>0</v>
      </c>
      <c r="F280" s="36">
        <f ca="1">SUMIFS(СВЦЭМ!$H$40:$H$783,СВЦЭМ!$A$40:$A$783,$A280,СВЦЭМ!$B$40:$B$783,F$260)+'СЕТ СН'!$F$15</f>
        <v>0</v>
      </c>
      <c r="G280" s="36">
        <f ca="1">SUMIFS(СВЦЭМ!$H$40:$H$783,СВЦЭМ!$A$40:$A$783,$A280,СВЦЭМ!$B$40:$B$783,G$260)+'СЕТ СН'!$F$15</f>
        <v>0</v>
      </c>
      <c r="H280" s="36">
        <f ca="1">SUMIFS(СВЦЭМ!$H$40:$H$783,СВЦЭМ!$A$40:$A$783,$A280,СВЦЭМ!$B$40:$B$783,H$260)+'СЕТ СН'!$F$15</f>
        <v>0</v>
      </c>
      <c r="I280" s="36">
        <f ca="1">SUMIFS(СВЦЭМ!$H$40:$H$783,СВЦЭМ!$A$40:$A$783,$A280,СВЦЭМ!$B$40:$B$783,I$260)+'СЕТ СН'!$F$15</f>
        <v>0</v>
      </c>
      <c r="J280" s="36">
        <f ca="1">SUMIFS(СВЦЭМ!$H$40:$H$783,СВЦЭМ!$A$40:$A$783,$A280,СВЦЭМ!$B$40:$B$783,J$260)+'СЕТ СН'!$F$15</f>
        <v>0</v>
      </c>
      <c r="K280" s="36">
        <f ca="1">SUMIFS(СВЦЭМ!$H$40:$H$783,СВЦЭМ!$A$40:$A$783,$A280,СВЦЭМ!$B$40:$B$783,K$260)+'СЕТ СН'!$F$15</f>
        <v>0</v>
      </c>
      <c r="L280" s="36">
        <f ca="1">SUMIFS(СВЦЭМ!$H$40:$H$783,СВЦЭМ!$A$40:$A$783,$A280,СВЦЭМ!$B$40:$B$783,L$260)+'СЕТ СН'!$F$15</f>
        <v>0</v>
      </c>
      <c r="M280" s="36">
        <f ca="1">SUMIFS(СВЦЭМ!$H$40:$H$783,СВЦЭМ!$A$40:$A$783,$A280,СВЦЭМ!$B$40:$B$783,M$260)+'СЕТ СН'!$F$15</f>
        <v>0</v>
      </c>
      <c r="N280" s="36">
        <f ca="1">SUMIFS(СВЦЭМ!$H$40:$H$783,СВЦЭМ!$A$40:$A$783,$A280,СВЦЭМ!$B$40:$B$783,N$260)+'СЕТ СН'!$F$15</f>
        <v>0</v>
      </c>
      <c r="O280" s="36">
        <f ca="1">SUMIFS(СВЦЭМ!$H$40:$H$783,СВЦЭМ!$A$40:$A$783,$A280,СВЦЭМ!$B$40:$B$783,O$260)+'СЕТ СН'!$F$15</f>
        <v>0</v>
      </c>
      <c r="P280" s="36">
        <f ca="1">SUMIFS(СВЦЭМ!$H$40:$H$783,СВЦЭМ!$A$40:$A$783,$A280,СВЦЭМ!$B$40:$B$783,P$260)+'СЕТ СН'!$F$15</f>
        <v>0</v>
      </c>
      <c r="Q280" s="36">
        <f ca="1">SUMIFS(СВЦЭМ!$H$40:$H$783,СВЦЭМ!$A$40:$A$783,$A280,СВЦЭМ!$B$40:$B$783,Q$260)+'СЕТ СН'!$F$15</f>
        <v>0</v>
      </c>
      <c r="R280" s="36">
        <f ca="1">SUMIFS(СВЦЭМ!$H$40:$H$783,СВЦЭМ!$A$40:$A$783,$A280,СВЦЭМ!$B$40:$B$783,R$260)+'СЕТ СН'!$F$15</f>
        <v>0</v>
      </c>
      <c r="S280" s="36">
        <f ca="1">SUMIFS(СВЦЭМ!$H$40:$H$783,СВЦЭМ!$A$40:$A$783,$A280,СВЦЭМ!$B$40:$B$783,S$260)+'СЕТ СН'!$F$15</f>
        <v>0</v>
      </c>
      <c r="T280" s="36">
        <f ca="1">SUMIFS(СВЦЭМ!$H$40:$H$783,СВЦЭМ!$A$40:$A$783,$A280,СВЦЭМ!$B$40:$B$783,T$260)+'СЕТ СН'!$F$15</f>
        <v>0</v>
      </c>
      <c r="U280" s="36">
        <f ca="1">SUMIFS(СВЦЭМ!$H$40:$H$783,СВЦЭМ!$A$40:$A$783,$A280,СВЦЭМ!$B$40:$B$783,U$260)+'СЕТ СН'!$F$15</f>
        <v>0</v>
      </c>
      <c r="V280" s="36">
        <f ca="1">SUMIFS(СВЦЭМ!$H$40:$H$783,СВЦЭМ!$A$40:$A$783,$A280,СВЦЭМ!$B$40:$B$783,V$260)+'СЕТ СН'!$F$15</f>
        <v>0</v>
      </c>
      <c r="W280" s="36">
        <f ca="1">SUMIFS(СВЦЭМ!$H$40:$H$783,СВЦЭМ!$A$40:$A$783,$A280,СВЦЭМ!$B$40:$B$783,W$260)+'СЕТ СН'!$F$15</f>
        <v>0</v>
      </c>
      <c r="X280" s="36">
        <f ca="1">SUMIFS(СВЦЭМ!$H$40:$H$783,СВЦЭМ!$A$40:$A$783,$A280,СВЦЭМ!$B$40:$B$783,X$260)+'СЕТ СН'!$F$15</f>
        <v>0</v>
      </c>
      <c r="Y280" s="36">
        <f ca="1">SUMIFS(СВЦЭМ!$H$40:$H$783,СВЦЭМ!$A$40:$A$783,$A280,СВЦЭМ!$B$40:$B$783,Y$260)+'СЕТ СН'!$F$15</f>
        <v>0</v>
      </c>
    </row>
    <row r="281" spans="1:25" ht="15.75" hidden="1" x14ac:dyDescent="0.2">
      <c r="A281" s="35">
        <f t="shared" si="7"/>
        <v>44641</v>
      </c>
      <c r="B281" s="36">
        <f ca="1">SUMIFS(СВЦЭМ!$H$40:$H$783,СВЦЭМ!$A$40:$A$783,$A281,СВЦЭМ!$B$40:$B$783,B$260)+'СЕТ СН'!$F$15</f>
        <v>0</v>
      </c>
      <c r="C281" s="36">
        <f ca="1">SUMIFS(СВЦЭМ!$H$40:$H$783,СВЦЭМ!$A$40:$A$783,$A281,СВЦЭМ!$B$40:$B$783,C$260)+'СЕТ СН'!$F$15</f>
        <v>0</v>
      </c>
      <c r="D281" s="36">
        <f ca="1">SUMIFS(СВЦЭМ!$H$40:$H$783,СВЦЭМ!$A$40:$A$783,$A281,СВЦЭМ!$B$40:$B$783,D$260)+'СЕТ СН'!$F$15</f>
        <v>0</v>
      </c>
      <c r="E281" s="36">
        <f ca="1">SUMIFS(СВЦЭМ!$H$40:$H$783,СВЦЭМ!$A$40:$A$783,$A281,СВЦЭМ!$B$40:$B$783,E$260)+'СЕТ СН'!$F$15</f>
        <v>0</v>
      </c>
      <c r="F281" s="36">
        <f ca="1">SUMIFS(СВЦЭМ!$H$40:$H$783,СВЦЭМ!$A$40:$A$783,$A281,СВЦЭМ!$B$40:$B$783,F$260)+'СЕТ СН'!$F$15</f>
        <v>0</v>
      </c>
      <c r="G281" s="36">
        <f ca="1">SUMIFS(СВЦЭМ!$H$40:$H$783,СВЦЭМ!$A$40:$A$783,$A281,СВЦЭМ!$B$40:$B$783,G$260)+'СЕТ СН'!$F$15</f>
        <v>0</v>
      </c>
      <c r="H281" s="36">
        <f ca="1">SUMIFS(СВЦЭМ!$H$40:$H$783,СВЦЭМ!$A$40:$A$783,$A281,СВЦЭМ!$B$40:$B$783,H$260)+'СЕТ СН'!$F$15</f>
        <v>0</v>
      </c>
      <c r="I281" s="36">
        <f ca="1">SUMIFS(СВЦЭМ!$H$40:$H$783,СВЦЭМ!$A$40:$A$783,$A281,СВЦЭМ!$B$40:$B$783,I$260)+'СЕТ СН'!$F$15</f>
        <v>0</v>
      </c>
      <c r="J281" s="36">
        <f ca="1">SUMIFS(СВЦЭМ!$H$40:$H$783,СВЦЭМ!$A$40:$A$783,$A281,СВЦЭМ!$B$40:$B$783,J$260)+'СЕТ СН'!$F$15</f>
        <v>0</v>
      </c>
      <c r="K281" s="36">
        <f ca="1">SUMIFS(СВЦЭМ!$H$40:$H$783,СВЦЭМ!$A$40:$A$783,$A281,СВЦЭМ!$B$40:$B$783,K$260)+'СЕТ СН'!$F$15</f>
        <v>0</v>
      </c>
      <c r="L281" s="36">
        <f ca="1">SUMIFS(СВЦЭМ!$H$40:$H$783,СВЦЭМ!$A$40:$A$783,$A281,СВЦЭМ!$B$40:$B$783,L$260)+'СЕТ СН'!$F$15</f>
        <v>0</v>
      </c>
      <c r="M281" s="36">
        <f ca="1">SUMIFS(СВЦЭМ!$H$40:$H$783,СВЦЭМ!$A$40:$A$783,$A281,СВЦЭМ!$B$40:$B$783,M$260)+'СЕТ СН'!$F$15</f>
        <v>0</v>
      </c>
      <c r="N281" s="36">
        <f ca="1">SUMIFS(СВЦЭМ!$H$40:$H$783,СВЦЭМ!$A$40:$A$783,$A281,СВЦЭМ!$B$40:$B$783,N$260)+'СЕТ СН'!$F$15</f>
        <v>0</v>
      </c>
      <c r="O281" s="36">
        <f ca="1">SUMIFS(СВЦЭМ!$H$40:$H$783,СВЦЭМ!$A$40:$A$783,$A281,СВЦЭМ!$B$40:$B$783,O$260)+'СЕТ СН'!$F$15</f>
        <v>0</v>
      </c>
      <c r="P281" s="36">
        <f ca="1">SUMIFS(СВЦЭМ!$H$40:$H$783,СВЦЭМ!$A$40:$A$783,$A281,СВЦЭМ!$B$40:$B$783,P$260)+'СЕТ СН'!$F$15</f>
        <v>0</v>
      </c>
      <c r="Q281" s="36">
        <f ca="1">SUMIFS(СВЦЭМ!$H$40:$H$783,СВЦЭМ!$A$40:$A$783,$A281,СВЦЭМ!$B$40:$B$783,Q$260)+'СЕТ СН'!$F$15</f>
        <v>0</v>
      </c>
      <c r="R281" s="36">
        <f ca="1">SUMIFS(СВЦЭМ!$H$40:$H$783,СВЦЭМ!$A$40:$A$783,$A281,СВЦЭМ!$B$40:$B$783,R$260)+'СЕТ СН'!$F$15</f>
        <v>0</v>
      </c>
      <c r="S281" s="36">
        <f ca="1">SUMIFS(СВЦЭМ!$H$40:$H$783,СВЦЭМ!$A$40:$A$783,$A281,СВЦЭМ!$B$40:$B$783,S$260)+'СЕТ СН'!$F$15</f>
        <v>0</v>
      </c>
      <c r="T281" s="36">
        <f ca="1">SUMIFS(СВЦЭМ!$H$40:$H$783,СВЦЭМ!$A$40:$A$783,$A281,СВЦЭМ!$B$40:$B$783,T$260)+'СЕТ СН'!$F$15</f>
        <v>0</v>
      </c>
      <c r="U281" s="36">
        <f ca="1">SUMIFS(СВЦЭМ!$H$40:$H$783,СВЦЭМ!$A$40:$A$783,$A281,СВЦЭМ!$B$40:$B$783,U$260)+'СЕТ СН'!$F$15</f>
        <v>0</v>
      </c>
      <c r="V281" s="36">
        <f ca="1">SUMIFS(СВЦЭМ!$H$40:$H$783,СВЦЭМ!$A$40:$A$783,$A281,СВЦЭМ!$B$40:$B$783,V$260)+'СЕТ СН'!$F$15</f>
        <v>0</v>
      </c>
      <c r="W281" s="36">
        <f ca="1">SUMIFS(СВЦЭМ!$H$40:$H$783,СВЦЭМ!$A$40:$A$783,$A281,СВЦЭМ!$B$40:$B$783,W$260)+'СЕТ СН'!$F$15</f>
        <v>0</v>
      </c>
      <c r="X281" s="36">
        <f ca="1">SUMIFS(СВЦЭМ!$H$40:$H$783,СВЦЭМ!$A$40:$A$783,$A281,СВЦЭМ!$B$40:$B$783,X$260)+'СЕТ СН'!$F$15</f>
        <v>0</v>
      </c>
      <c r="Y281" s="36">
        <f ca="1">SUMIFS(СВЦЭМ!$H$40:$H$783,СВЦЭМ!$A$40:$A$783,$A281,СВЦЭМ!$B$40:$B$783,Y$260)+'СЕТ СН'!$F$15</f>
        <v>0</v>
      </c>
    </row>
    <row r="282" spans="1:25" ht="15.75" hidden="1" x14ac:dyDescent="0.2">
      <c r="A282" s="35">
        <f t="shared" si="7"/>
        <v>44642</v>
      </c>
      <c r="B282" s="36">
        <f ca="1">SUMIFS(СВЦЭМ!$H$40:$H$783,СВЦЭМ!$A$40:$A$783,$A282,СВЦЭМ!$B$40:$B$783,B$260)+'СЕТ СН'!$F$15</f>
        <v>0</v>
      </c>
      <c r="C282" s="36">
        <f ca="1">SUMIFS(СВЦЭМ!$H$40:$H$783,СВЦЭМ!$A$40:$A$783,$A282,СВЦЭМ!$B$40:$B$783,C$260)+'СЕТ СН'!$F$15</f>
        <v>0</v>
      </c>
      <c r="D282" s="36">
        <f ca="1">SUMIFS(СВЦЭМ!$H$40:$H$783,СВЦЭМ!$A$40:$A$783,$A282,СВЦЭМ!$B$40:$B$783,D$260)+'СЕТ СН'!$F$15</f>
        <v>0</v>
      </c>
      <c r="E282" s="36">
        <f ca="1">SUMIFS(СВЦЭМ!$H$40:$H$783,СВЦЭМ!$A$40:$A$783,$A282,СВЦЭМ!$B$40:$B$783,E$260)+'СЕТ СН'!$F$15</f>
        <v>0</v>
      </c>
      <c r="F282" s="36">
        <f ca="1">SUMIFS(СВЦЭМ!$H$40:$H$783,СВЦЭМ!$A$40:$A$783,$A282,СВЦЭМ!$B$40:$B$783,F$260)+'СЕТ СН'!$F$15</f>
        <v>0</v>
      </c>
      <c r="G282" s="36">
        <f ca="1">SUMIFS(СВЦЭМ!$H$40:$H$783,СВЦЭМ!$A$40:$A$783,$A282,СВЦЭМ!$B$40:$B$783,G$260)+'СЕТ СН'!$F$15</f>
        <v>0</v>
      </c>
      <c r="H282" s="36">
        <f ca="1">SUMIFS(СВЦЭМ!$H$40:$H$783,СВЦЭМ!$A$40:$A$783,$A282,СВЦЭМ!$B$40:$B$783,H$260)+'СЕТ СН'!$F$15</f>
        <v>0</v>
      </c>
      <c r="I282" s="36">
        <f ca="1">SUMIFS(СВЦЭМ!$H$40:$H$783,СВЦЭМ!$A$40:$A$783,$A282,СВЦЭМ!$B$40:$B$783,I$260)+'СЕТ СН'!$F$15</f>
        <v>0</v>
      </c>
      <c r="J282" s="36">
        <f ca="1">SUMIFS(СВЦЭМ!$H$40:$H$783,СВЦЭМ!$A$40:$A$783,$A282,СВЦЭМ!$B$40:$B$783,J$260)+'СЕТ СН'!$F$15</f>
        <v>0</v>
      </c>
      <c r="K282" s="36">
        <f ca="1">SUMIFS(СВЦЭМ!$H$40:$H$783,СВЦЭМ!$A$40:$A$783,$A282,СВЦЭМ!$B$40:$B$783,K$260)+'СЕТ СН'!$F$15</f>
        <v>0</v>
      </c>
      <c r="L282" s="36">
        <f ca="1">SUMIFS(СВЦЭМ!$H$40:$H$783,СВЦЭМ!$A$40:$A$783,$A282,СВЦЭМ!$B$40:$B$783,L$260)+'СЕТ СН'!$F$15</f>
        <v>0</v>
      </c>
      <c r="M282" s="36">
        <f ca="1">SUMIFS(СВЦЭМ!$H$40:$H$783,СВЦЭМ!$A$40:$A$783,$A282,СВЦЭМ!$B$40:$B$783,M$260)+'СЕТ СН'!$F$15</f>
        <v>0</v>
      </c>
      <c r="N282" s="36">
        <f ca="1">SUMIFS(СВЦЭМ!$H$40:$H$783,СВЦЭМ!$A$40:$A$783,$A282,СВЦЭМ!$B$40:$B$783,N$260)+'СЕТ СН'!$F$15</f>
        <v>0</v>
      </c>
      <c r="O282" s="36">
        <f ca="1">SUMIFS(СВЦЭМ!$H$40:$H$783,СВЦЭМ!$A$40:$A$783,$A282,СВЦЭМ!$B$40:$B$783,O$260)+'СЕТ СН'!$F$15</f>
        <v>0</v>
      </c>
      <c r="P282" s="36">
        <f ca="1">SUMIFS(СВЦЭМ!$H$40:$H$783,СВЦЭМ!$A$40:$A$783,$A282,СВЦЭМ!$B$40:$B$783,P$260)+'СЕТ СН'!$F$15</f>
        <v>0</v>
      </c>
      <c r="Q282" s="36">
        <f ca="1">SUMIFS(СВЦЭМ!$H$40:$H$783,СВЦЭМ!$A$40:$A$783,$A282,СВЦЭМ!$B$40:$B$783,Q$260)+'СЕТ СН'!$F$15</f>
        <v>0</v>
      </c>
      <c r="R282" s="36">
        <f ca="1">SUMIFS(СВЦЭМ!$H$40:$H$783,СВЦЭМ!$A$40:$A$783,$A282,СВЦЭМ!$B$40:$B$783,R$260)+'СЕТ СН'!$F$15</f>
        <v>0</v>
      </c>
      <c r="S282" s="36">
        <f ca="1">SUMIFS(СВЦЭМ!$H$40:$H$783,СВЦЭМ!$A$40:$A$783,$A282,СВЦЭМ!$B$40:$B$783,S$260)+'СЕТ СН'!$F$15</f>
        <v>0</v>
      </c>
      <c r="T282" s="36">
        <f ca="1">SUMIFS(СВЦЭМ!$H$40:$H$783,СВЦЭМ!$A$40:$A$783,$A282,СВЦЭМ!$B$40:$B$783,T$260)+'СЕТ СН'!$F$15</f>
        <v>0</v>
      </c>
      <c r="U282" s="36">
        <f ca="1">SUMIFS(СВЦЭМ!$H$40:$H$783,СВЦЭМ!$A$40:$A$783,$A282,СВЦЭМ!$B$40:$B$783,U$260)+'СЕТ СН'!$F$15</f>
        <v>0</v>
      </c>
      <c r="V282" s="36">
        <f ca="1">SUMIFS(СВЦЭМ!$H$40:$H$783,СВЦЭМ!$A$40:$A$783,$A282,СВЦЭМ!$B$40:$B$783,V$260)+'СЕТ СН'!$F$15</f>
        <v>0</v>
      </c>
      <c r="W282" s="36">
        <f ca="1">SUMIFS(СВЦЭМ!$H$40:$H$783,СВЦЭМ!$A$40:$A$783,$A282,СВЦЭМ!$B$40:$B$783,W$260)+'СЕТ СН'!$F$15</f>
        <v>0</v>
      </c>
      <c r="X282" s="36">
        <f ca="1">SUMIFS(СВЦЭМ!$H$40:$H$783,СВЦЭМ!$A$40:$A$783,$A282,СВЦЭМ!$B$40:$B$783,X$260)+'СЕТ СН'!$F$15</f>
        <v>0</v>
      </c>
      <c r="Y282" s="36">
        <f ca="1">SUMIFS(СВЦЭМ!$H$40:$H$783,СВЦЭМ!$A$40:$A$783,$A282,СВЦЭМ!$B$40:$B$783,Y$260)+'СЕТ СН'!$F$15</f>
        <v>0</v>
      </c>
    </row>
    <row r="283" spans="1:25" ht="15.75" hidden="1" x14ac:dyDescent="0.2">
      <c r="A283" s="35">
        <f t="shared" si="7"/>
        <v>44643</v>
      </c>
      <c r="B283" s="36">
        <f ca="1">SUMIFS(СВЦЭМ!$H$40:$H$783,СВЦЭМ!$A$40:$A$783,$A283,СВЦЭМ!$B$40:$B$783,B$260)+'СЕТ СН'!$F$15</f>
        <v>0</v>
      </c>
      <c r="C283" s="36">
        <f ca="1">SUMIFS(СВЦЭМ!$H$40:$H$783,СВЦЭМ!$A$40:$A$783,$A283,СВЦЭМ!$B$40:$B$783,C$260)+'СЕТ СН'!$F$15</f>
        <v>0</v>
      </c>
      <c r="D283" s="36">
        <f ca="1">SUMIFS(СВЦЭМ!$H$40:$H$783,СВЦЭМ!$A$40:$A$783,$A283,СВЦЭМ!$B$40:$B$783,D$260)+'СЕТ СН'!$F$15</f>
        <v>0</v>
      </c>
      <c r="E283" s="36">
        <f ca="1">SUMIFS(СВЦЭМ!$H$40:$H$783,СВЦЭМ!$A$40:$A$783,$A283,СВЦЭМ!$B$40:$B$783,E$260)+'СЕТ СН'!$F$15</f>
        <v>0</v>
      </c>
      <c r="F283" s="36">
        <f ca="1">SUMIFS(СВЦЭМ!$H$40:$H$783,СВЦЭМ!$A$40:$A$783,$A283,СВЦЭМ!$B$40:$B$783,F$260)+'СЕТ СН'!$F$15</f>
        <v>0</v>
      </c>
      <c r="G283" s="36">
        <f ca="1">SUMIFS(СВЦЭМ!$H$40:$H$783,СВЦЭМ!$A$40:$A$783,$A283,СВЦЭМ!$B$40:$B$783,G$260)+'СЕТ СН'!$F$15</f>
        <v>0</v>
      </c>
      <c r="H283" s="36">
        <f ca="1">SUMIFS(СВЦЭМ!$H$40:$H$783,СВЦЭМ!$A$40:$A$783,$A283,СВЦЭМ!$B$40:$B$783,H$260)+'СЕТ СН'!$F$15</f>
        <v>0</v>
      </c>
      <c r="I283" s="36">
        <f ca="1">SUMIFS(СВЦЭМ!$H$40:$H$783,СВЦЭМ!$A$40:$A$783,$A283,СВЦЭМ!$B$40:$B$783,I$260)+'СЕТ СН'!$F$15</f>
        <v>0</v>
      </c>
      <c r="J283" s="36">
        <f ca="1">SUMIFS(СВЦЭМ!$H$40:$H$783,СВЦЭМ!$A$40:$A$783,$A283,СВЦЭМ!$B$40:$B$783,J$260)+'СЕТ СН'!$F$15</f>
        <v>0</v>
      </c>
      <c r="K283" s="36">
        <f ca="1">SUMIFS(СВЦЭМ!$H$40:$H$783,СВЦЭМ!$A$40:$A$783,$A283,СВЦЭМ!$B$40:$B$783,K$260)+'СЕТ СН'!$F$15</f>
        <v>0</v>
      </c>
      <c r="L283" s="36">
        <f ca="1">SUMIFS(СВЦЭМ!$H$40:$H$783,СВЦЭМ!$A$40:$A$783,$A283,СВЦЭМ!$B$40:$B$783,L$260)+'СЕТ СН'!$F$15</f>
        <v>0</v>
      </c>
      <c r="M283" s="36">
        <f ca="1">SUMIFS(СВЦЭМ!$H$40:$H$783,СВЦЭМ!$A$40:$A$783,$A283,СВЦЭМ!$B$40:$B$783,M$260)+'СЕТ СН'!$F$15</f>
        <v>0</v>
      </c>
      <c r="N283" s="36">
        <f ca="1">SUMIFS(СВЦЭМ!$H$40:$H$783,СВЦЭМ!$A$40:$A$783,$A283,СВЦЭМ!$B$40:$B$783,N$260)+'СЕТ СН'!$F$15</f>
        <v>0</v>
      </c>
      <c r="O283" s="36">
        <f ca="1">SUMIFS(СВЦЭМ!$H$40:$H$783,СВЦЭМ!$A$40:$A$783,$A283,СВЦЭМ!$B$40:$B$783,O$260)+'СЕТ СН'!$F$15</f>
        <v>0</v>
      </c>
      <c r="P283" s="36">
        <f ca="1">SUMIFS(СВЦЭМ!$H$40:$H$783,СВЦЭМ!$A$40:$A$783,$A283,СВЦЭМ!$B$40:$B$783,P$260)+'СЕТ СН'!$F$15</f>
        <v>0</v>
      </c>
      <c r="Q283" s="36">
        <f ca="1">SUMIFS(СВЦЭМ!$H$40:$H$783,СВЦЭМ!$A$40:$A$783,$A283,СВЦЭМ!$B$40:$B$783,Q$260)+'СЕТ СН'!$F$15</f>
        <v>0</v>
      </c>
      <c r="R283" s="36">
        <f ca="1">SUMIFS(СВЦЭМ!$H$40:$H$783,СВЦЭМ!$A$40:$A$783,$A283,СВЦЭМ!$B$40:$B$783,R$260)+'СЕТ СН'!$F$15</f>
        <v>0</v>
      </c>
      <c r="S283" s="36">
        <f ca="1">SUMIFS(СВЦЭМ!$H$40:$H$783,СВЦЭМ!$A$40:$A$783,$A283,СВЦЭМ!$B$40:$B$783,S$260)+'СЕТ СН'!$F$15</f>
        <v>0</v>
      </c>
      <c r="T283" s="36">
        <f ca="1">SUMIFS(СВЦЭМ!$H$40:$H$783,СВЦЭМ!$A$40:$A$783,$A283,СВЦЭМ!$B$40:$B$783,T$260)+'СЕТ СН'!$F$15</f>
        <v>0</v>
      </c>
      <c r="U283" s="36">
        <f ca="1">SUMIFS(СВЦЭМ!$H$40:$H$783,СВЦЭМ!$A$40:$A$783,$A283,СВЦЭМ!$B$40:$B$783,U$260)+'СЕТ СН'!$F$15</f>
        <v>0</v>
      </c>
      <c r="V283" s="36">
        <f ca="1">SUMIFS(СВЦЭМ!$H$40:$H$783,СВЦЭМ!$A$40:$A$783,$A283,СВЦЭМ!$B$40:$B$783,V$260)+'СЕТ СН'!$F$15</f>
        <v>0</v>
      </c>
      <c r="W283" s="36">
        <f ca="1">SUMIFS(СВЦЭМ!$H$40:$H$783,СВЦЭМ!$A$40:$A$783,$A283,СВЦЭМ!$B$40:$B$783,W$260)+'СЕТ СН'!$F$15</f>
        <v>0</v>
      </c>
      <c r="X283" s="36">
        <f ca="1">SUMIFS(СВЦЭМ!$H$40:$H$783,СВЦЭМ!$A$40:$A$783,$A283,СВЦЭМ!$B$40:$B$783,X$260)+'СЕТ СН'!$F$15</f>
        <v>0</v>
      </c>
      <c r="Y283" s="36">
        <f ca="1">SUMIFS(СВЦЭМ!$H$40:$H$783,СВЦЭМ!$A$40:$A$783,$A283,СВЦЭМ!$B$40:$B$783,Y$260)+'СЕТ СН'!$F$15</f>
        <v>0</v>
      </c>
    </row>
    <row r="284" spans="1:25" ht="15.75" hidden="1" x14ac:dyDescent="0.2">
      <c r="A284" s="35">
        <f t="shared" si="7"/>
        <v>44644</v>
      </c>
      <c r="B284" s="36">
        <f ca="1">SUMIFS(СВЦЭМ!$H$40:$H$783,СВЦЭМ!$A$40:$A$783,$A284,СВЦЭМ!$B$40:$B$783,B$260)+'СЕТ СН'!$F$15</f>
        <v>0</v>
      </c>
      <c r="C284" s="36">
        <f ca="1">SUMIFS(СВЦЭМ!$H$40:$H$783,СВЦЭМ!$A$40:$A$783,$A284,СВЦЭМ!$B$40:$B$783,C$260)+'СЕТ СН'!$F$15</f>
        <v>0</v>
      </c>
      <c r="D284" s="36">
        <f ca="1">SUMIFS(СВЦЭМ!$H$40:$H$783,СВЦЭМ!$A$40:$A$783,$A284,СВЦЭМ!$B$40:$B$783,D$260)+'СЕТ СН'!$F$15</f>
        <v>0</v>
      </c>
      <c r="E284" s="36">
        <f ca="1">SUMIFS(СВЦЭМ!$H$40:$H$783,СВЦЭМ!$A$40:$A$783,$A284,СВЦЭМ!$B$40:$B$783,E$260)+'СЕТ СН'!$F$15</f>
        <v>0</v>
      </c>
      <c r="F284" s="36">
        <f ca="1">SUMIFS(СВЦЭМ!$H$40:$H$783,СВЦЭМ!$A$40:$A$783,$A284,СВЦЭМ!$B$40:$B$783,F$260)+'СЕТ СН'!$F$15</f>
        <v>0</v>
      </c>
      <c r="G284" s="36">
        <f ca="1">SUMIFS(СВЦЭМ!$H$40:$H$783,СВЦЭМ!$A$40:$A$783,$A284,СВЦЭМ!$B$40:$B$783,G$260)+'СЕТ СН'!$F$15</f>
        <v>0</v>
      </c>
      <c r="H284" s="36">
        <f ca="1">SUMIFS(СВЦЭМ!$H$40:$H$783,СВЦЭМ!$A$40:$A$783,$A284,СВЦЭМ!$B$40:$B$783,H$260)+'СЕТ СН'!$F$15</f>
        <v>0</v>
      </c>
      <c r="I284" s="36">
        <f ca="1">SUMIFS(СВЦЭМ!$H$40:$H$783,СВЦЭМ!$A$40:$A$783,$A284,СВЦЭМ!$B$40:$B$783,I$260)+'СЕТ СН'!$F$15</f>
        <v>0</v>
      </c>
      <c r="J284" s="36">
        <f ca="1">SUMIFS(СВЦЭМ!$H$40:$H$783,СВЦЭМ!$A$40:$A$783,$A284,СВЦЭМ!$B$40:$B$783,J$260)+'СЕТ СН'!$F$15</f>
        <v>0</v>
      </c>
      <c r="K284" s="36">
        <f ca="1">SUMIFS(СВЦЭМ!$H$40:$H$783,СВЦЭМ!$A$40:$A$783,$A284,СВЦЭМ!$B$40:$B$783,K$260)+'СЕТ СН'!$F$15</f>
        <v>0</v>
      </c>
      <c r="L284" s="36">
        <f ca="1">SUMIFS(СВЦЭМ!$H$40:$H$783,СВЦЭМ!$A$40:$A$783,$A284,СВЦЭМ!$B$40:$B$783,L$260)+'СЕТ СН'!$F$15</f>
        <v>0</v>
      </c>
      <c r="M284" s="36">
        <f ca="1">SUMIFS(СВЦЭМ!$H$40:$H$783,СВЦЭМ!$A$40:$A$783,$A284,СВЦЭМ!$B$40:$B$783,M$260)+'СЕТ СН'!$F$15</f>
        <v>0</v>
      </c>
      <c r="N284" s="36">
        <f ca="1">SUMIFS(СВЦЭМ!$H$40:$H$783,СВЦЭМ!$A$40:$A$783,$A284,СВЦЭМ!$B$40:$B$783,N$260)+'СЕТ СН'!$F$15</f>
        <v>0</v>
      </c>
      <c r="O284" s="36">
        <f ca="1">SUMIFS(СВЦЭМ!$H$40:$H$783,СВЦЭМ!$A$40:$A$783,$A284,СВЦЭМ!$B$40:$B$783,O$260)+'СЕТ СН'!$F$15</f>
        <v>0</v>
      </c>
      <c r="P284" s="36">
        <f ca="1">SUMIFS(СВЦЭМ!$H$40:$H$783,СВЦЭМ!$A$40:$A$783,$A284,СВЦЭМ!$B$40:$B$783,P$260)+'СЕТ СН'!$F$15</f>
        <v>0</v>
      </c>
      <c r="Q284" s="36">
        <f ca="1">SUMIFS(СВЦЭМ!$H$40:$H$783,СВЦЭМ!$A$40:$A$783,$A284,СВЦЭМ!$B$40:$B$783,Q$260)+'СЕТ СН'!$F$15</f>
        <v>0</v>
      </c>
      <c r="R284" s="36">
        <f ca="1">SUMIFS(СВЦЭМ!$H$40:$H$783,СВЦЭМ!$A$40:$A$783,$A284,СВЦЭМ!$B$40:$B$783,R$260)+'СЕТ СН'!$F$15</f>
        <v>0</v>
      </c>
      <c r="S284" s="36">
        <f ca="1">SUMIFS(СВЦЭМ!$H$40:$H$783,СВЦЭМ!$A$40:$A$783,$A284,СВЦЭМ!$B$40:$B$783,S$260)+'СЕТ СН'!$F$15</f>
        <v>0</v>
      </c>
      <c r="T284" s="36">
        <f ca="1">SUMIFS(СВЦЭМ!$H$40:$H$783,СВЦЭМ!$A$40:$A$783,$A284,СВЦЭМ!$B$40:$B$783,T$260)+'СЕТ СН'!$F$15</f>
        <v>0</v>
      </c>
      <c r="U284" s="36">
        <f ca="1">SUMIFS(СВЦЭМ!$H$40:$H$783,СВЦЭМ!$A$40:$A$783,$A284,СВЦЭМ!$B$40:$B$783,U$260)+'СЕТ СН'!$F$15</f>
        <v>0</v>
      </c>
      <c r="V284" s="36">
        <f ca="1">SUMIFS(СВЦЭМ!$H$40:$H$783,СВЦЭМ!$A$40:$A$783,$A284,СВЦЭМ!$B$40:$B$783,V$260)+'СЕТ СН'!$F$15</f>
        <v>0</v>
      </c>
      <c r="W284" s="36">
        <f ca="1">SUMIFS(СВЦЭМ!$H$40:$H$783,СВЦЭМ!$A$40:$A$783,$A284,СВЦЭМ!$B$40:$B$783,W$260)+'СЕТ СН'!$F$15</f>
        <v>0</v>
      </c>
      <c r="X284" s="36">
        <f ca="1">SUMIFS(СВЦЭМ!$H$40:$H$783,СВЦЭМ!$A$40:$A$783,$A284,СВЦЭМ!$B$40:$B$783,X$260)+'СЕТ СН'!$F$15</f>
        <v>0</v>
      </c>
      <c r="Y284" s="36">
        <f ca="1">SUMIFS(СВЦЭМ!$H$40:$H$783,СВЦЭМ!$A$40:$A$783,$A284,СВЦЭМ!$B$40:$B$783,Y$260)+'СЕТ СН'!$F$15</f>
        <v>0</v>
      </c>
    </row>
    <row r="285" spans="1:25" ht="15.75" hidden="1" x14ac:dyDescent="0.2">
      <c r="A285" s="35">
        <f t="shared" si="7"/>
        <v>44645</v>
      </c>
      <c r="B285" s="36">
        <f ca="1">SUMIFS(СВЦЭМ!$H$40:$H$783,СВЦЭМ!$A$40:$A$783,$A285,СВЦЭМ!$B$40:$B$783,B$260)+'СЕТ СН'!$F$15</f>
        <v>0</v>
      </c>
      <c r="C285" s="36">
        <f ca="1">SUMIFS(СВЦЭМ!$H$40:$H$783,СВЦЭМ!$A$40:$A$783,$A285,СВЦЭМ!$B$40:$B$783,C$260)+'СЕТ СН'!$F$15</f>
        <v>0</v>
      </c>
      <c r="D285" s="36">
        <f ca="1">SUMIFS(СВЦЭМ!$H$40:$H$783,СВЦЭМ!$A$40:$A$783,$A285,СВЦЭМ!$B$40:$B$783,D$260)+'СЕТ СН'!$F$15</f>
        <v>0</v>
      </c>
      <c r="E285" s="36">
        <f ca="1">SUMIFS(СВЦЭМ!$H$40:$H$783,СВЦЭМ!$A$40:$A$783,$A285,СВЦЭМ!$B$40:$B$783,E$260)+'СЕТ СН'!$F$15</f>
        <v>0</v>
      </c>
      <c r="F285" s="36">
        <f ca="1">SUMIFS(СВЦЭМ!$H$40:$H$783,СВЦЭМ!$A$40:$A$783,$A285,СВЦЭМ!$B$40:$B$783,F$260)+'СЕТ СН'!$F$15</f>
        <v>0</v>
      </c>
      <c r="G285" s="36">
        <f ca="1">SUMIFS(СВЦЭМ!$H$40:$H$783,СВЦЭМ!$A$40:$A$783,$A285,СВЦЭМ!$B$40:$B$783,G$260)+'СЕТ СН'!$F$15</f>
        <v>0</v>
      </c>
      <c r="H285" s="36">
        <f ca="1">SUMIFS(СВЦЭМ!$H$40:$H$783,СВЦЭМ!$A$40:$A$783,$A285,СВЦЭМ!$B$40:$B$783,H$260)+'СЕТ СН'!$F$15</f>
        <v>0</v>
      </c>
      <c r="I285" s="36">
        <f ca="1">SUMIFS(СВЦЭМ!$H$40:$H$783,СВЦЭМ!$A$40:$A$783,$A285,СВЦЭМ!$B$40:$B$783,I$260)+'СЕТ СН'!$F$15</f>
        <v>0</v>
      </c>
      <c r="J285" s="36">
        <f ca="1">SUMIFS(СВЦЭМ!$H$40:$H$783,СВЦЭМ!$A$40:$A$783,$A285,СВЦЭМ!$B$40:$B$783,J$260)+'СЕТ СН'!$F$15</f>
        <v>0</v>
      </c>
      <c r="K285" s="36">
        <f ca="1">SUMIFS(СВЦЭМ!$H$40:$H$783,СВЦЭМ!$A$40:$A$783,$A285,СВЦЭМ!$B$40:$B$783,K$260)+'СЕТ СН'!$F$15</f>
        <v>0</v>
      </c>
      <c r="L285" s="36">
        <f ca="1">SUMIFS(СВЦЭМ!$H$40:$H$783,СВЦЭМ!$A$40:$A$783,$A285,СВЦЭМ!$B$40:$B$783,L$260)+'СЕТ СН'!$F$15</f>
        <v>0</v>
      </c>
      <c r="M285" s="36">
        <f ca="1">SUMIFS(СВЦЭМ!$H$40:$H$783,СВЦЭМ!$A$40:$A$783,$A285,СВЦЭМ!$B$40:$B$783,M$260)+'СЕТ СН'!$F$15</f>
        <v>0</v>
      </c>
      <c r="N285" s="36">
        <f ca="1">SUMIFS(СВЦЭМ!$H$40:$H$783,СВЦЭМ!$A$40:$A$783,$A285,СВЦЭМ!$B$40:$B$783,N$260)+'СЕТ СН'!$F$15</f>
        <v>0</v>
      </c>
      <c r="O285" s="36">
        <f ca="1">SUMIFS(СВЦЭМ!$H$40:$H$783,СВЦЭМ!$A$40:$A$783,$A285,СВЦЭМ!$B$40:$B$783,O$260)+'СЕТ СН'!$F$15</f>
        <v>0</v>
      </c>
      <c r="P285" s="36">
        <f ca="1">SUMIFS(СВЦЭМ!$H$40:$H$783,СВЦЭМ!$A$40:$A$783,$A285,СВЦЭМ!$B$40:$B$783,P$260)+'СЕТ СН'!$F$15</f>
        <v>0</v>
      </c>
      <c r="Q285" s="36">
        <f ca="1">SUMIFS(СВЦЭМ!$H$40:$H$783,СВЦЭМ!$A$40:$A$783,$A285,СВЦЭМ!$B$40:$B$783,Q$260)+'СЕТ СН'!$F$15</f>
        <v>0</v>
      </c>
      <c r="R285" s="36">
        <f ca="1">SUMIFS(СВЦЭМ!$H$40:$H$783,СВЦЭМ!$A$40:$A$783,$A285,СВЦЭМ!$B$40:$B$783,R$260)+'СЕТ СН'!$F$15</f>
        <v>0</v>
      </c>
      <c r="S285" s="36">
        <f ca="1">SUMIFS(СВЦЭМ!$H$40:$H$783,СВЦЭМ!$A$40:$A$783,$A285,СВЦЭМ!$B$40:$B$783,S$260)+'СЕТ СН'!$F$15</f>
        <v>0</v>
      </c>
      <c r="T285" s="36">
        <f ca="1">SUMIFS(СВЦЭМ!$H$40:$H$783,СВЦЭМ!$A$40:$A$783,$A285,СВЦЭМ!$B$40:$B$783,T$260)+'СЕТ СН'!$F$15</f>
        <v>0</v>
      </c>
      <c r="U285" s="36">
        <f ca="1">SUMIFS(СВЦЭМ!$H$40:$H$783,СВЦЭМ!$A$40:$A$783,$A285,СВЦЭМ!$B$40:$B$783,U$260)+'СЕТ СН'!$F$15</f>
        <v>0</v>
      </c>
      <c r="V285" s="36">
        <f ca="1">SUMIFS(СВЦЭМ!$H$40:$H$783,СВЦЭМ!$A$40:$A$783,$A285,СВЦЭМ!$B$40:$B$783,V$260)+'СЕТ СН'!$F$15</f>
        <v>0</v>
      </c>
      <c r="W285" s="36">
        <f ca="1">SUMIFS(СВЦЭМ!$H$40:$H$783,СВЦЭМ!$A$40:$A$783,$A285,СВЦЭМ!$B$40:$B$783,W$260)+'СЕТ СН'!$F$15</f>
        <v>0</v>
      </c>
      <c r="X285" s="36">
        <f ca="1">SUMIFS(СВЦЭМ!$H$40:$H$783,СВЦЭМ!$A$40:$A$783,$A285,СВЦЭМ!$B$40:$B$783,X$260)+'СЕТ СН'!$F$15</f>
        <v>0</v>
      </c>
      <c r="Y285" s="36">
        <f ca="1">SUMIFS(СВЦЭМ!$H$40:$H$783,СВЦЭМ!$A$40:$A$783,$A285,СВЦЭМ!$B$40:$B$783,Y$260)+'СЕТ СН'!$F$15</f>
        <v>0</v>
      </c>
    </row>
    <row r="286" spans="1:25" ht="15.75" hidden="1" x14ac:dyDescent="0.2">
      <c r="A286" s="35">
        <f t="shared" si="7"/>
        <v>44646</v>
      </c>
      <c r="B286" s="36">
        <f ca="1">SUMIFS(СВЦЭМ!$H$40:$H$783,СВЦЭМ!$A$40:$A$783,$A286,СВЦЭМ!$B$40:$B$783,B$260)+'СЕТ СН'!$F$15</f>
        <v>0</v>
      </c>
      <c r="C286" s="36">
        <f ca="1">SUMIFS(СВЦЭМ!$H$40:$H$783,СВЦЭМ!$A$40:$A$783,$A286,СВЦЭМ!$B$40:$B$783,C$260)+'СЕТ СН'!$F$15</f>
        <v>0</v>
      </c>
      <c r="D286" s="36">
        <f ca="1">SUMIFS(СВЦЭМ!$H$40:$H$783,СВЦЭМ!$A$40:$A$783,$A286,СВЦЭМ!$B$40:$B$783,D$260)+'СЕТ СН'!$F$15</f>
        <v>0</v>
      </c>
      <c r="E286" s="36">
        <f ca="1">SUMIFS(СВЦЭМ!$H$40:$H$783,СВЦЭМ!$A$40:$A$783,$A286,СВЦЭМ!$B$40:$B$783,E$260)+'СЕТ СН'!$F$15</f>
        <v>0</v>
      </c>
      <c r="F286" s="36">
        <f ca="1">SUMIFS(СВЦЭМ!$H$40:$H$783,СВЦЭМ!$A$40:$A$783,$A286,СВЦЭМ!$B$40:$B$783,F$260)+'СЕТ СН'!$F$15</f>
        <v>0</v>
      </c>
      <c r="G286" s="36">
        <f ca="1">SUMIFS(СВЦЭМ!$H$40:$H$783,СВЦЭМ!$A$40:$A$783,$A286,СВЦЭМ!$B$40:$B$783,G$260)+'СЕТ СН'!$F$15</f>
        <v>0</v>
      </c>
      <c r="H286" s="36">
        <f ca="1">SUMIFS(СВЦЭМ!$H$40:$H$783,СВЦЭМ!$A$40:$A$783,$A286,СВЦЭМ!$B$40:$B$783,H$260)+'СЕТ СН'!$F$15</f>
        <v>0</v>
      </c>
      <c r="I286" s="36">
        <f ca="1">SUMIFS(СВЦЭМ!$H$40:$H$783,СВЦЭМ!$A$40:$A$783,$A286,СВЦЭМ!$B$40:$B$783,I$260)+'СЕТ СН'!$F$15</f>
        <v>0</v>
      </c>
      <c r="J286" s="36">
        <f ca="1">SUMIFS(СВЦЭМ!$H$40:$H$783,СВЦЭМ!$A$40:$A$783,$A286,СВЦЭМ!$B$40:$B$783,J$260)+'СЕТ СН'!$F$15</f>
        <v>0</v>
      </c>
      <c r="K286" s="36">
        <f ca="1">SUMIFS(СВЦЭМ!$H$40:$H$783,СВЦЭМ!$A$40:$A$783,$A286,СВЦЭМ!$B$40:$B$783,K$260)+'СЕТ СН'!$F$15</f>
        <v>0</v>
      </c>
      <c r="L286" s="36">
        <f ca="1">SUMIFS(СВЦЭМ!$H$40:$H$783,СВЦЭМ!$A$40:$A$783,$A286,СВЦЭМ!$B$40:$B$783,L$260)+'СЕТ СН'!$F$15</f>
        <v>0</v>
      </c>
      <c r="M286" s="36">
        <f ca="1">SUMIFS(СВЦЭМ!$H$40:$H$783,СВЦЭМ!$A$40:$A$783,$A286,СВЦЭМ!$B$40:$B$783,M$260)+'СЕТ СН'!$F$15</f>
        <v>0</v>
      </c>
      <c r="N286" s="36">
        <f ca="1">SUMIFS(СВЦЭМ!$H$40:$H$783,СВЦЭМ!$A$40:$A$783,$A286,СВЦЭМ!$B$40:$B$783,N$260)+'СЕТ СН'!$F$15</f>
        <v>0</v>
      </c>
      <c r="O286" s="36">
        <f ca="1">SUMIFS(СВЦЭМ!$H$40:$H$783,СВЦЭМ!$A$40:$A$783,$A286,СВЦЭМ!$B$40:$B$783,O$260)+'СЕТ СН'!$F$15</f>
        <v>0</v>
      </c>
      <c r="P286" s="36">
        <f ca="1">SUMIFS(СВЦЭМ!$H$40:$H$783,СВЦЭМ!$A$40:$A$783,$A286,СВЦЭМ!$B$40:$B$783,P$260)+'СЕТ СН'!$F$15</f>
        <v>0</v>
      </c>
      <c r="Q286" s="36">
        <f ca="1">SUMIFS(СВЦЭМ!$H$40:$H$783,СВЦЭМ!$A$40:$A$783,$A286,СВЦЭМ!$B$40:$B$783,Q$260)+'СЕТ СН'!$F$15</f>
        <v>0</v>
      </c>
      <c r="R286" s="36">
        <f ca="1">SUMIFS(СВЦЭМ!$H$40:$H$783,СВЦЭМ!$A$40:$A$783,$A286,СВЦЭМ!$B$40:$B$783,R$260)+'СЕТ СН'!$F$15</f>
        <v>0</v>
      </c>
      <c r="S286" s="36">
        <f ca="1">SUMIFS(СВЦЭМ!$H$40:$H$783,СВЦЭМ!$A$40:$A$783,$A286,СВЦЭМ!$B$40:$B$783,S$260)+'СЕТ СН'!$F$15</f>
        <v>0</v>
      </c>
      <c r="T286" s="36">
        <f ca="1">SUMIFS(СВЦЭМ!$H$40:$H$783,СВЦЭМ!$A$40:$A$783,$A286,СВЦЭМ!$B$40:$B$783,T$260)+'СЕТ СН'!$F$15</f>
        <v>0</v>
      </c>
      <c r="U286" s="36">
        <f ca="1">SUMIFS(СВЦЭМ!$H$40:$H$783,СВЦЭМ!$A$40:$A$783,$A286,СВЦЭМ!$B$40:$B$783,U$260)+'СЕТ СН'!$F$15</f>
        <v>0</v>
      </c>
      <c r="V286" s="36">
        <f ca="1">SUMIFS(СВЦЭМ!$H$40:$H$783,СВЦЭМ!$A$40:$A$783,$A286,СВЦЭМ!$B$40:$B$783,V$260)+'СЕТ СН'!$F$15</f>
        <v>0</v>
      </c>
      <c r="W286" s="36">
        <f ca="1">SUMIFS(СВЦЭМ!$H$40:$H$783,СВЦЭМ!$A$40:$A$783,$A286,СВЦЭМ!$B$40:$B$783,W$260)+'СЕТ СН'!$F$15</f>
        <v>0</v>
      </c>
      <c r="X286" s="36">
        <f ca="1">SUMIFS(СВЦЭМ!$H$40:$H$783,СВЦЭМ!$A$40:$A$783,$A286,СВЦЭМ!$B$40:$B$783,X$260)+'СЕТ СН'!$F$15</f>
        <v>0</v>
      </c>
      <c r="Y286" s="36">
        <f ca="1">SUMIFS(СВЦЭМ!$H$40:$H$783,СВЦЭМ!$A$40:$A$783,$A286,СВЦЭМ!$B$40:$B$783,Y$260)+'СЕТ СН'!$F$15</f>
        <v>0</v>
      </c>
    </row>
    <row r="287" spans="1:25" ht="15.75" hidden="1" x14ac:dyDescent="0.2">
      <c r="A287" s="35">
        <f t="shared" si="7"/>
        <v>44647</v>
      </c>
      <c r="B287" s="36">
        <f ca="1">SUMIFS(СВЦЭМ!$H$40:$H$783,СВЦЭМ!$A$40:$A$783,$A287,СВЦЭМ!$B$40:$B$783,B$260)+'СЕТ СН'!$F$15</f>
        <v>0</v>
      </c>
      <c r="C287" s="36">
        <f ca="1">SUMIFS(СВЦЭМ!$H$40:$H$783,СВЦЭМ!$A$40:$A$783,$A287,СВЦЭМ!$B$40:$B$783,C$260)+'СЕТ СН'!$F$15</f>
        <v>0</v>
      </c>
      <c r="D287" s="36">
        <f ca="1">SUMIFS(СВЦЭМ!$H$40:$H$783,СВЦЭМ!$A$40:$A$783,$A287,СВЦЭМ!$B$40:$B$783,D$260)+'СЕТ СН'!$F$15</f>
        <v>0</v>
      </c>
      <c r="E287" s="36">
        <f ca="1">SUMIFS(СВЦЭМ!$H$40:$H$783,СВЦЭМ!$A$40:$A$783,$A287,СВЦЭМ!$B$40:$B$783,E$260)+'СЕТ СН'!$F$15</f>
        <v>0</v>
      </c>
      <c r="F287" s="36">
        <f ca="1">SUMIFS(СВЦЭМ!$H$40:$H$783,СВЦЭМ!$A$40:$A$783,$A287,СВЦЭМ!$B$40:$B$783,F$260)+'СЕТ СН'!$F$15</f>
        <v>0</v>
      </c>
      <c r="G287" s="36">
        <f ca="1">SUMIFS(СВЦЭМ!$H$40:$H$783,СВЦЭМ!$A$40:$A$783,$A287,СВЦЭМ!$B$40:$B$783,G$260)+'СЕТ СН'!$F$15</f>
        <v>0</v>
      </c>
      <c r="H287" s="36">
        <f ca="1">SUMIFS(СВЦЭМ!$H$40:$H$783,СВЦЭМ!$A$40:$A$783,$A287,СВЦЭМ!$B$40:$B$783,H$260)+'СЕТ СН'!$F$15</f>
        <v>0</v>
      </c>
      <c r="I287" s="36">
        <f ca="1">SUMIFS(СВЦЭМ!$H$40:$H$783,СВЦЭМ!$A$40:$A$783,$A287,СВЦЭМ!$B$40:$B$783,I$260)+'СЕТ СН'!$F$15</f>
        <v>0</v>
      </c>
      <c r="J287" s="36">
        <f ca="1">SUMIFS(СВЦЭМ!$H$40:$H$783,СВЦЭМ!$A$40:$A$783,$A287,СВЦЭМ!$B$40:$B$783,J$260)+'СЕТ СН'!$F$15</f>
        <v>0</v>
      </c>
      <c r="K287" s="36">
        <f ca="1">SUMIFS(СВЦЭМ!$H$40:$H$783,СВЦЭМ!$A$40:$A$783,$A287,СВЦЭМ!$B$40:$B$783,K$260)+'СЕТ СН'!$F$15</f>
        <v>0</v>
      </c>
      <c r="L287" s="36">
        <f ca="1">SUMIFS(СВЦЭМ!$H$40:$H$783,СВЦЭМ!$A$40:$A$783,$A287,СВЦЭМ!$B$40:$B$783,L$260)+'СЕТ СН'!$F$15</f>
        <v>0</v>
      </c>
      <c r="M287" s="36">
        <f ca="1">SUMIFS(СВЦЭМ!$H$40:$H$783,СВЦЭМ!$A$40:$A$783,$A287,СВЦЭМ!$B$40:$B$783,M$260)+'СЕТ СН'!$F$15</f>
        <v>0</v>
      </c>
      <c r="N287" s="36">
        <f ca="1">SUMIFS(СВЦЭМ!$H$40:$H$783,СВЦЭМ!$A$40:$A$783,$A287,СВЦЭМ!$B$40:$B$783,N$260)+'СЕТ СН'!$F$15</f>
        <v>0</v>
      </c>
      <c r="O287" s="36">
        <f ca="1">SUMIFS(СВЦЭМ!$H$40:$H$783,СВЦЭМ!$A$40:$A$783,$A287,СВЦЭМ!$B$40:$B$783,O$260)+'СЕТ СН'!$F$15</f>
        <v>0</v>
      </c>
      <c r="P287" s="36">
        <f ca="1">SUMIFS(СВЦЭМ!$H$40:$H$783,СВЦЭМ!$A$40:$A$783,$A287,СВЦЭМ!$B$40:$B$783,P$260)+'СЕТ СН'!$F$15</f>
        <v>0</v>
      </c>
      <c r="Q287" s="36">
        <f ca="1">SUMIFS(СВЦЭМ!$H$40:$H$783,СВЦЭМ!$A$40:$A$783,$A287,СВЦЭМ!$B$40:$B$783,Q$260)+'СЕТ СН'!$F$15</f>
        <v>0</v>
      </c>
      <c r="R287" s="36">
        <f ca="1">SUMIFS(СВЦЭМ!$H$40:$H$783,СВЦЭМ!$A$40:$A$783,$A287,СВЦЭМ!$B$40:$B$783,R$260)+'СЕТ СН'!$F$15</f>
        <v>0</v>
      </c>
      <c r="S287" s="36">
        <f ca="1">SUMIFS(СВЦЭМ!$H$40:$H$783,СВЦЭМ!$A$40:$A$783,$A287,СВЦЭМ!$B$40:$B$783,S$260)+'СЕТ СН'!$F$15</f>
        <v>0</v>
      </c>
      <c r="T287" s="36">
        <f ca="1">SUMIFS(СВЦЭМ!$H$40:$H$783,СВЦЭМ!$A$40:$A$783,$A287,СВЦЭМ!$B$40:$B$783,T$260)+'СЕТ СН'!$F$15</f>
        <v>0</v>
      </c>
      <c r="U287" s="36">
        <f ca="1">SUMIFS(СВЦЭМ!$H$40:$H$783,СВЦЭМ!$A$40:$A$783,$A287,СВЦЭМ!$B$40:$B$783,U$260)+'СЕТ СН'!$F$15</f>
        <v>0</v>
      </c>
      <c r="V287" s="36">
        <f ca="1">SUMIFS(СВЦЭМ!$H$40:$H$783,СВЦЭМ!$A$40:$A$783,$A287,СВЦЭМ!$B$40:$B$783,V$260)+'СЕТ СН'!$F$15</f>
        <v>0</v>
      </c>
      <c r="W287" s="36">
        <f ca="1">SUMIFS(СВЦЭМ!$H$40:$H$783,СВЦЭМ!$A$40:$A$783,$A287,СВЦЭМ!$B$40:$B$783,W$260)+'СЕТ СН'!$F$15</f>
        <v>0</v>
      </c>
      <c r="X287" s="36">
        <f ca="1">SUMIFS(СВЦЭМ!$H$40:$H$783,СВЦЭМ!$A$40:$A$783,$A287,СВЦЭМ!$B$40:$B$783,X$260)+'СЕТ СН'!$F$15</f>
        <v>0</v>
      </c>
      <c r="Y287" s="36">
        <f ca="1">SUMIFS(СВЦЭМ!$H$40:$H$783,СВЦЭМ!$A$40:$A$783,$A287,СВЦЭМ!$B$40:$B$783,Y$260)+'СЕТ СН'!$F$15</f>
        <v>0</v>
      </c>
    </row>
    <row r="288" spans="1:25" ht="15.75" hidden="1" x14ac:dyDescent="0.2">
      <c r="A288" s="35">
        <f t="shared" si="7"/>
        <v>44648</v>
      </c>
      <c r="B288" s="36">
        <f ca="1">SUMIFS(СВЦЭМ!$H$40:$H$783,СВЦЭМ!$A$40:$A$783,$A288,СВЦЭМ!$B$40:$B$783,B$260)+'СЕТ СН'!$F$15</f>
        <v>0</v>
      </c>
      <c r="C288" s="36">
        <f ca="1">SUMIFS(СВЦЭМ!$H$40:$H$783,СВЦЭМ!$A$40:$A$783,$A288,СВЦЭМ!$B$40:$B$783,C$260)+'СЕТ СН'!$F$15</f>
        <v>0</v>
      </c>
      <c r="D288" s="36">
        <f ca="1">SUMIFS(СВЦЭМ!$H$40:$H$783,СВЦЭМ!$A$40:$A$783,$A288,СВЦЭМ!$B$40:$B$783,D$260)+'СЕТ СН'!$F$15</f>
        <v>0</v>
      </c>
      <c r="E288" s="36">
        <f ca="1">SUMIFS(СВЦЭМ!$H$40:$H$783,СВЦЭМ!$A$40:$A$783,$A288,СВЦЭМ!$B$40:$B$783,E$260)+'СЕТ СН'!$F$15</f>
        <v>0</v>
      </c>
      <c r="F288" s="36">
        <f ca="1">SUMIFS(СВЦЭМ!$H$40:$H$783,СВЦЭМ!$A$40:$A$783,$A288,СВЦЭМ!$B$40:$B$783,F$260)+'СЕТ СН'!$F$15</f>
        <v>0</v>
      </c>
      <c r="G288" s="36">
        <f ca="1">SUMIFS(СВЦЭМ!$H$40:$H$783,СВЦЭМ!$A$40:$A$783,$A288,СВЦЭМ!$B$40:$B$783,G$260)+'СЕТ СН'!$F$15</f>
        <v>0</v>
      </c>
      <c r="H288" s="36">
        <f ca="1">SUMIFS(СВЦЭМ!$H$40:$H$783,СВЦЭМ!$A$40:$A$783,$A288,СВЦЭМ!$B$40:$B$783,H$260)+'СЕТ СН'!$F$15</f>
        <v>0</v>
      </c>
      <c r="I288" s="36">
        <f ca="1">SUMIFS(СВЦЭМ!$H$40:$H$783,СВЦЭМ!$A$40:$A$783,$A288,СВЦЭМ!$B$40:$B$783,I$260)+'СЕТ СН'!$F$15</f>
        <v>0</v>
      </c>
      <c r="J288" s="36">
        <f ca="1">SUMIFS(СВЦЭМ!$H$40:$H$783,СВЦЭМ!$A$40:$A$783,$A288,СВЦЭМ!$B$40:$B$783,J$260)+'СЕТ СН'!$F$15</f>
        <v>0</v>
      </c>
      <c r="K288" s="36">
        <f ca="1">SUMIFS(СВЦЭМ!$H$40:$H$783,СВЦЭМ!$A$40:$A$783,$A288,СВЦЭМ!$B$40:$B$783,K$260)+'СЕТ СН'!$F$15</f>
        <v>0</v>
      </c>
      <c r="L288" s="36">
        <f ca="1">SUMIFS(СВЦЭМ!$H$40:$H$783,СВЦЭМ!$A$40:$A$783,$A288,СВЦЭМ!$B$40:$B$783,L$260)+'СЕТ СН'!$F$15</f>
        <v>0</v>
      </c>
      <c r="M288" s="36">
        <f ca="1">SUMIFS(СВЦЭМ!$H$40:$H$783,СВЦЭМ!$A$40:$A$783,$A288,СВЦЭМ!$B$40:$B$783,M$260)+'СЕТ СН'!$F$15</f>
        <v>0</v>
      </c>
      <c r="N288" s="36">
        <f ca="1">SUMIFS(СВЦЭМ!$H$40:$H$783,СВЦЭМ!$A$40:$A$783,$A288,СВЦЭМ!$B$40:$B$783,N$260)+'СЕТ СН'!$F$15</f>
        <v>0</v>
      </c>
      <c r="O288" s="36">
        <f ca="1">SUMIFS(СВЦЭМ!$H$40:$H$783,СВЦЭМ!$A$40:$A$783,$A288,СВЦЭМ!$B$40:$B$783,O$260)+'СЕТ СН'!$F$15</f>
        <v>0</v>
      </c>
      <c r="P288" s="36">
        <f ca="1">SUMIFS(СВЦЭМ!$H$40:$H$783,СВЦЭМ!$A$40:$A$783,$A288,СВЦЭМ!$B$40:$B$783,P$260)+'СЕТ СН'!$F$15</f>
        <v>0</v>
      </c>
      <c r="Q288" s="36">
        <f ca="1">SUMIFS(СВЦЭМ!$H$40:$H$783,СВЦЭМ!$A$40:$A$783,$A288,СВЦЭМ!$B$40:$B$783,Q$260)+'СЕТ СН'!$F$15</f>
        <v>0</v>
      </c>
      <c r="R288" s="36">
        <f ca="1">SUMIFS(СВЦЭМ!$H$40:$H$783,СВЦЭМ!$A$40:$A$783,$A288,СВЦЭМ!$B$40:$B$783,R$260)+'СЕТ СН'!$F$15</f>
        <v>0</v>
      </c>
      <c r="S288" s="36">
        <f ca="1">SUMIFS(СВЦЭМ!$H$40:$H$783,СВЦЭМ!$A$40:$A$783,$A288,СВЦЭМ!$B$40:$B$783,S$260)+'СЕТ СН'!$F$15</f>
        <v>0</v>
      </c>
      <c r="T288" s="36">
        <f ca="1">SUMIFS(СВЦЭМ!$H$40:$H$783,СВЦЭМ!$A$40:$A$783,$A288,СВЦЭМ!$B$40:$B$783,T$260)+'СЕТ СН'!$F$15</f>
        <v>0</v>
      </c>
      <c r="U288" s="36">
        <f ca="1">SUMIFS(СВЦЭМ!$H$40:$H$783,СВЦЭМ!$A$40:$A$783,$A288,СВЦЭМ!$B$40:$B$783,U$260)+'СЕТ СН'!$F$15</f>
        <v>0</v>
      </c>
      <c r="V288" s="36">
        <f ca="1">SUMIFS(СВЦЭМ!$H$40:$H$783,СВЦЭМ!$A$40:$A$783,$A288,СВЦЭМ!$B$40:$B$783,V$260)+'СЕТ СН'!$F$15</f>
        <v>0</v>
      </c>
      <c r="W288" s="36">
        <f ca="1">SUMIFS(СВЦЭМ!$H$40:$H$783,СВЦЭМ!$A$40:$A$783,$A288,СВЦЭМ!$B$40:$B$783,W$260)+'СЕТ СН'!$F$15</f>
        <v>0</v>
      </c>
      <c r="X288" s="36">
        <f ca="1">SUMIFS(СВЦЭМ!$H$40:$H$783,СВЦЭМ!$A$40:$A$783,$A288,СВЦЭМ!$B$40:$B$783,X$260)+'СЕТ СН'!$F$15</f>
        <v>0</v>
      </c>
      <c r="Y288" s="36">
        <f ca="1">SUMIFS(СВЦЭМ!$H$40:$H$783,СВЦЭМ!$A$40:$A$783,$A288,СВЦЭМ!$B$40:$B$783,Y$260)+'СЕТ СН'!$F$15</f>
        <v>0</v>
      </c>
    </row>
    <row r="289" spans="1:27" ht="15.75" hidden="1" x14ac:dyDescent="0.2">
      <c r="A289" s="35">
        <f t="shared" si="7"/>
        <v>44649</v>
      </c>
      <c r="B289" s="36">
        <f ca="1">SUMIFS(СВЦЭМ!$H$40:$H$783,СВЦЭМ!$A$40:$A$783,$A289,СВЦЭМ!$B$40:$B$783,B$260)+'СЕТ СН'!$F$15</f>
        <v>0</v>
      </c>
      <c r="C289" s="36">
        <f ca="1">SUMIFS(СВЦЭМ!$H$40:$H$783,СВЦЭМ!$A$40:$A$783,$A289,СВЦЭМ!$B$40:$B$783,C$260)+'СЕТ СН'!$F$15</f>
        <v>0</v>
      </c>
      <c r="D289" s="36">
        <f ca="1">SUMIFS(СВЦЭМ!$H$40:$H$783,СВЦЭМ!$A$40:$A$783,$A289,СВЦЭМ!$B$40:$B$783,D$260)+'СЕТ СН'!$F$15</f>
        <v>0</v>
      </c>
      <c r="E289" s="36">
        <f ca="1">SUMIFS(СВЦЭМ!$H$40:$H$783,СВЦЭМ!$A$40:$A$783,$A289,СВЦЭМ!$B$40:$B$783,E$260)+'СЕТ СН'!$F$15</f>
        <v>0</v>
      </c>
      <c r="F289" s="36">
        <f ca="1">SUMIFS(СВЦЭМ!$H$40:$H$783,СВЦЭМ!$A$40:$A$783,$A289,СВЦЭМ!$B$40:$B$783,F$260)+'СЕТ СН'!$F$15</f>
        <v>0</v>
      </c>
      <c r="G289" s="36">
        <f ca="1">SUMIFS(СВЦЭМ!$H$40:$H$783,СВЦЭМ!$A$40:$A$783,$A289,СВЦЭМ!$B$40:$B$783,G$260)+'СЕТ СН'!$F$15</f>
        <v>0</v>
      </c>
      <c r="H289" s="36">
        <f ca="1">SUMIFS(СВЦЭМ!$H$40:$H$783,СВЦЭМ!$A$40:$A$783,$A289,СВЦЭМ!$B$40:$B$783,H$260)+'СЕТ СН'!$F$15</f>
        <v>0</v>
      </c>
      <c r="I289" s="36">
        <f ca="1">SUMIFS(СВЦЭМ!$H$40:$H$783,СВЦЭМ!$A$40:$A$783,$A289,СВЦЭМ!$B$40:$B$783,I$260)+'СЕТ СН'!$F$15</f>
        <v>0</v>
      </c>
      <c r="J289" s="36">
        <f ca="1">SUMIFS(СВЦЭМ!$H$40:$H$783,СВЦЭМ!$A$40:$A$783,$A289,СВЦЭМ!$B$40:$B$783,J$260)+'СЕТ СН'!$F$15</f>
        <v>0</v>
      </c>
      <c r="K289" s="36">
        <f ca="1">SUMIFS(СВЦЭМ!$H$40:$H$783,СВЦЭМ!$A$40:$A$783,$A289,СВЦЭМ!$B$40:$B$783,K$260)+'СЕТ СН'!$F$15</f>
        <v>0</v>
      </c>
      <c r="L289" s="36">
        <f ca="1">SUMIFS(СВЦЭМ!$H$40:$H$783,СВЦЭМ!$A$40:$A$783,$A289,СВЦЭМ!$B$40:$B$783,L$260)+'СЕТ СН'!$F$15</f>
        <v>0</v>
      </c>
      <c r="M289" s="36">
        <f ca="1">SUMIFS(СВЦЭМ!$H$40:$H$783,СВЦЭМ!$A$40:$A$783,$A289,СВЦЭМ!$B$40:$B$783,M$260)+'СЕТ СН'!$F$15</f>
        <v>0</v>
      </c>
      <c r="N289" s="36">
        <f ca="1">SUMIFS(СВЦЭМ!$H$40:$H$783,СВЦЭМ!$A$40:$A$783,$A289,СВЦЭМ!$B$40:$B$783,N$260)+'СЕТ СН'!$F$15</f>
        <v>0</v>
      </c>
      <c r="O289" s="36">
        <f ca="1">SUMIFS(СВЦЭМ!$H$40:$H$783,СВЦЭМ!$A$40:$A$783,$A289,СВЦЭМ!$B$40:$B$783,O$260)+'СЕТ СН'!$F$15</f>
        <v>0</v>
      </c>
      <c r="P289" s="36">
        <f ca="1">SUMIFS(СВЦЭМ!$H$40:$H$783,СВЦЭМ!$A$40:$A$783,$A289,СВЦЭМ!$B$40:$B$783,P$260)+'СЕТ СН'!$F$15</f>
        <v>0</v>
      </c>
      <c r="Q289" s="36">
        <f ca="1">SUMIFS(СВЦЭМ!$H$40:$H$783,СВЦЭМ!$A$40:$A$783,$A289,СВЦЭМ!$B$40:$B$783,Q$260)+'СЕТ СН'!$F$15</f>
        <v>0</v>
      </c>
      <c r="R289" s="36">
        <f ca="1">SUMIFS(СВЦЭМ!$H$40:$H$783,СВЦЭМ!$A$40:$A$783,$A289,СВЦЭМ!$B$40:$B$783,R$260)+'СЕТ СН'!$F$15</f>
        <v>0</v>
      </c>
      <c r="S289" s="36">
        <f ca="1">SUMIFS(СВЦЭМ!$H$40:$H$783,СВЦЭМ!$A$40:$A$783,$A289,СВЦЭМ!$B$40:$B$783,S$260)+'СЕТ СН'!$F$15</f>
        <v>0</v>
      </c>
      <c r="T289" s="36">
        <f ca="1">SUMIFS(СВЦЭМ!$H$40:$H$783,СВЦЭМ!$A$40:$A$783,$A289,СВЦЭМ!$B$40:$B$783,T$260)+'СЕТ СН'!$F$15</f>
        <v>0</v>
      </c>
      <c r="U289" s="36">
        <f ca="1">SUMIFS(СВЦЭМ!$H$40:$H$783,СВЦЭМ!$A$40:$A$783,$A289,СВЦЭМ!$B$40:$B$783,U$260)+'СЕТ СН'!$F$15</f>
        <v>0</v>
      </c>
      <c r="V289" s="36">
        <f ca="1">SUMIFS(СВЦЭМ!$H$40:$H$783,СВЦЭМ!$A$40:$A$783,$A289,СВЦЭМ!$B$40:$B$783,V$260)+'СЕТ СН'!$F$15</f>
        <v>0</v>
      </c>
      <c r="W289" s="36">
        <f ca="1">SUMIFS(СВЦЭМ!$H$40:$H$783,СВЦЭМ!$A$40:$A$783,$A289,СВЦЭМ!$B$40:$B$783,W$260)+'СЕТ СН'!$F$15</f>
        <v>0</v>
      </c>
      <c r="X289" s="36">
        <f ca="1">SUMIFS(СВЦЭМ!$H$40:$H$783,СВЦЭМ!$A$40:$A$783,$A289,СВЦЭМ!$B$40:$B$783,X$260)+'СЕТ СН'!$F$15</f>
        <v>0</v>
      </c>
      <c r="Y289" s="36">
        <f ca="1">SUMIFS(СВЦЭМ!$H$40:$H$783,СВЦЭМ!$A$40:$A$783,$A289,СВЦЭМ!$B$40:$B$783,Y$260)+'СЕТ СН'!$F$15</f>
        <v>0</v>
      </c>
    </row>
    <row r="290" spans="1:27" ht="15.75" hidden="1" x14ac:dyDescent="0.2">
      <c r="A290" s="35">
        <f t="shared" si="7"/>
        <v>44650</v>
      </c>
      <c r="B290" s="36">
        <f ca="1">SUMIFS(СВЦЭМ!$H$40:$H$783,СВЦЭМ!$A$40:$A$783,$A290,СВЦЭМ!$B$40:$B$783,B$260)+'СЕТ СН'!$F$15</f>
        <v>0</v>
      </c>
      <c r="C290" s="36">
        <f ca="1">SUMIFS(СВЦЭМ!$H$40:$H$783,СВЦЭМ!$A$40:$A$783,$A290,СВЦЭМ!$B$40:$B$783,C$260)+'СЕТ СН'!$F$15</f>
        <v>0</v>
      </c>
      <c r="D290" s="36">
        <f ca="1">SUMIFS(СВЦЭМ!$H$40:$H$783,СВЦЭМ!$A$40:$A$783,$A290,СВЦЭМ!$B$40:$B$783,D$260)+'СЕТ СН'!$F$15</f>
        <v>0</v>
      </c>
      <c r="E290" s="36">
        <f ca="1">SUMIFS(СВЦЭМ!$H$40:$H$783,СВЦЭМ!$A$40:$A$783,$A290,СВЦЭМ!$B$40:$B$783,E$260)+'СЕТ СН'!$F$15</f>
        <v>0</v>
      </c>
      <c r="F290" s="36">
        <f ca="1">SUMIFS(СВЦЭМ!$H$40:$H$783,СВЦЭМ!$A$40:$A$783,$A290,СВЦЭМ!$B$40:$B$783,F$260)+'СЕТ СН'!$F$15</f>
        <v>0</v>
      </c>
      <c r="G290" s="36">
        <f ca="1">SUMIFS(СВЦЭМ!$H$40:$H$783,СВЦЭМ!$A$40:$A$783,$A290,СВЦЭМ!$B$40:$B$783,G$260)+'СЕТ СН'!$F$15</f>
        <v>0</v>
      </c>
      <c r="H290" s="36">
        <f ca="1">SUMIFS(СВЦЭМ!$H$40:$H$783,СВЦЭМ!$A$40:$A$783,$A290,СВЦЭМ!$B$40:$B$783,H$260)+'СЕТ СН'!$F$15</f>
        <v>0</v>
      </c>
      <c r="I290" s="36">
        <f ca="1">SUMIFS(СВЦЭМ!$H$40:$H$783,СВЦЭМ!$A$40:$A$783,$A290,СВЦЭМ!$B$40:$B$783,I$260)+'СЕТ СН'!$F$15</f>
        <v>0</v>
      </c>
      <c r="J290" s="36">
        <f ca="1">SUMIFS(СВЦЭМ!$H$40:$H$783,СВЦЭМ!$A$40:$A$783,$A290,СВЦЭМ!$B$40:$B$783,J$260)+'СЕТ СН'!$F$15</f>
        <v>0</v>
      </c>
      <c r="K290" s="36">
        <f ca="1">SUMIFS(СВЦЭМ!$H$40:$H$783,СВЦЭМ!$A$40:$A$783,$A290,СВЦЭМ!$B$40:$B$783,K$260)+'СЕТ СН'!$F$15</f>
        <v>0</v>
      </c>
      <c r="L290" s="36">
        <f ca="1">SUMIFS(СВЦЭМ!$H$40:$H$783,СВЦЭМ!$A$40:$A$783,$A290,СВЦЭМ!$B$40:$B$783,L$260)+'СЕТ СН'!$F$15</f>
        <v>0</v>
      </c>
      <c r="M290" s="36">
        <f ca="1">SUMIFS(СВЦЭМ!$H$40:$H$783,СВЦЭМ!$A$40:$A$783,$A290,СВЦЭМ!$B$40:$B$783,M$260)+'СЕТ СН'!$F$15</f>
        <v>0</v>
      </c>
      <c r="N290" s="36">
        <f ca="1">SUMIFS(СВЦЭМ!$H$40:$H$783,СВЦЭМ!$A$40:$A$783,$A290,СВЦЭМ!$B$40:$B$783,N$260)+'СЕТ СН'!$F$15</f>
        <v>0</v>
      </c>
      <c r="O290" s="36">
        <f ca="1">SUMIFS(СВЦЭМ!$H$40:$H$783,СВЦЭМ!$A$40:$A$783,$A290,СВЦЭМ!$B$40:$B$783,O$260)+'СЕТ СН'!$F$15</f>
        <v>0</v>
      </c>
      <c r="P290" s="36">
        <f ca="1">SUMIFS(СВЦЭМ!$H$40:$H$783,СВЦЭМ!$A$40:$A$783,$A290,СВЦЭМ!$B$40:$B$783,P$260)+'СЕТ СН'!$F$15</f>
        <v>0</v>
      </c>
      <c r="Q290" s="36">
        <f ca="1">SUMIFS(СВЦЭМ!$H$40:$H$783,СВЦЭМ!$A$40:$A$783,$A290,СВЦЭМ!$B$40:$B$783,Q$260)+'СЕТ СН'!$F$15</f>
        <v>0</v>
      </c>
      <c r="R290" s="36">
        <f ca="1">SUMIFS(СВЦЭМ!$H$40:$H$783,СВЦЭМ!$A$40:$A$783,$A290,СВЦЭМ!$B$40:$B$783,R$260)+'СЕТ СН'!$F$15</f>
        <v>0</v>
      </c>
      <c r="S290" s="36">
        <f ca="1">SUMIFS(СВЦЭМ!$H$40:$H$783,СВЦЭМ!$A$40:$A$783,$A290,СВЦЭМ!$B$40:$B$783,S$260)+'СЕТ СН'!$F$15</f>
        <v>0</v>
      </c>
      <c r="T290" s="36">
        <f ca="1">SUMIFS(СВЦЭМ!$H$40:$H$783,СВЦЭМ!$A$40:$A$783,$A290,СВЦЭМ!$B$40:$B$783,T$260)+'СЕТ СН'!$F$15</f>
        <v>0</v>
      </c>
      <c r="U290" s="36">
        <f ca="1">SUMIFS(СВЦЭМ!$H$40:$H$783,СВЦЭМ!$A$40:$A$783,$A290,СВЦЭМ!$B$40:$B$783,U$260)+'СЕТ СН'!$F$15</f>
        <v>0</v>
      </c>
      <c r="V290" s="36">
        <f ca="1">SUMIFS(СВЦЭМ!$H$40:$H$783,СВЦЭМ!$A$40:$A$783,$A290,СВЦЭМ!$B$40:$B$783,V$260)+'СЕТ СН'!$F$15</f>
        <v>0</v>
      </c>
      <c r="W290" s="36">
        <f ca="1">SUMIFS(СВЦЭМ!$H$40:$H$783,СВЦЭМ!$A$40:$A$783,$A290,СВЦЭМ!$B$40:$B$783,W$260)+'СЕТ СН'!$F$15</f>
        <v>0</v>
      </c>
      <c r="X290" s="36">
        <f ca="1">SUMIFS(СВЦЭМ!$H$40:$H$783,СВЦЭМ!$A$40:$A$783,$A290,СВЦЭМ!$B$40:$B$783,X$260)+'СЕТ СН'!$F$15</f>
        <v>0</v>
      </c>
      <c r="Y290" s="36">
        <f ca="1">SUMIFS(СВЦЭМ!$H$40:$H$783,СВЦЭМ!$A$40:$A$783,$A290,СВЦЭМ!$B$40:$B$783,Y$260)+'СЕТ СН'!$F$15</f>
        <v>0</v>
      </c>
    </row>
    <row r="291" spans="1:27" ht="15.75" hidden="1" x14ac:dyDescent="0.2">
      <c r="A291" s="35">
        <f t="shared" si="7"/>
        <v>44651</v>
      </c>
      <c r="B291" s="36">
        <f ca="1">SUMIFS(СВЦЭМ!$H$40:$H$783,СВЦЭМ!$A$40:$A$783,$A291,СВЦЭМ!$B$40:$B$783,B$260)+'СЕТ СН'!$F$15</f>
        <v>0</v>
      </c>
      <c r="C291" s="36">
        <f ca="1">SUMIFS(СВЦЭМ!$H$40:$H$783,СВЦЭМ!$A$40:$A$783,$A291,СВЦЭМ!$B$40:$B$783,C$260)+'СЕТ СН'!$F$15</f>
        <v>0</v>
      </c>
      <c r="D291" s="36">
        <f ca="1">SUMIFS(СВЦЭМ!$H$40:$H$783,СВЦЭМ!$A$40:$A$783,$A291,СВЦЭМ!$B$40:$B$783,D$260)+'СЕТ СН'!$F$15</f>
        <v>0</v>
      </c>
      <c r="E291" s="36">
        <f ca="1">SUMIFS(СВЦЭМ!$H$40:$H$783,СВЦЭМ!$A$40:$A$783,$A291,СВЦЭМ!$B$40:$B$783,E$260)+'СЕТ СН'!$F$15</f>
        <v>0</v>
      </c>
      <c r="F291" s="36">
        <f ca="1">SUMIFS(СВЦЭМ!$H$40:$H$783,СВЦЭМ!$A$40:$A$783,$A291,СВЦЭМ!$B$40:$B$783,F$260)+'СЕТ СН'!$F$15</f>
        <v>0</v>
      </c>
      <c r="G291" s="36">
        <f ca="1">SUMIFS(СВЦЭМ!$H$40:$H$783,СВЦЭМ!$A$40:$A$783,$A291,СВЦЭМ!$B$40:$B$783,G$260)+'СЕТ СН'!$F$15</f>
        <v>0</v>
      </c>
      <c r="H291" s="36">
        <f ca="1">SUMIFS(СВЦЭМ!$H$40:$H$783,СВЦЭМ!$A$40:$A$783,$A291,СВЦЭМ!$B$40:$B$783,H$260)+'СЕТ СН'!$F$15</f>
        <v>0</v>
      </c>
      <c r="I291" s="36">
        <f ca="1">SUMIFS(СВЦЭМ!$H$40:$H$783,СВЦЭМ!$A$40:$A$783,$A291,СВЦЭМ!$B$40:$B$783,I$260)+'СЕТ СН'!$F$15</f>
        <v>0</v>
      </c>
      <c r="J291" s="36">
        <f ca="1">SUMIFS(СВЦЭМ!$H$40:$H$783,СВЦЭМ!$A$40:$A$783,$A291,СВЦЭМ!$B$40:$B$783,J$260)+'СЕТ СН'!$F$15</f>
        <v>0</v>
      </c>
      <c r="K291" s="36">
        <f ca="1">SUMIFS(СВЦЭМ!$H$40:$H$783,СВЦЭМ!$A$40:$A$783,$A291,СВЦЭМ!$B$40:$B$783,K$260)+'СЕТ СН'!$F$15</f>
        <v>0</v>
      </c>
      <c r="L291" s="36">
        <f ca="1">SUMIFS(СВЦЭМ!$H$40:$H$783,СВЦЭМ!$A$40:$A$783,$A291,СВЦЭМ!$B$40:$B$783,L$260)+'СЕТ СН'!$F$15</f>
        <v>0</v>
      </c>
      <c r="M291" s="36">
        <f ca="1">SUMIFS(СВЦЭМ!$H$40:$H$783,СВЦЭМ!$A$40:$A$783,$A291,СВЦЭМ!$B$40:$B$783,M$260)+'СЕТ СН'!$F$15</f>
        <v>0</v>
      </c>
      <c r="N291" s="36">
        <f ca="1">SUMIFS(СВЦЭМ!$H$40:$H$783,СВЦЭМ!$A$40:$A$783,$A291,СВЦЭМ!$B$40:$B$783,N$260)+'СЕТ СН'!$F$15</f>
        <v>0</v>
      </c>
      <c r="O291" s="36">
        <f ca="1">SUMIFS(СВЦЭМ!$H$40:$H$783,СВЦЭМ!$A$40:$A$783,$A291,СВЦЭМ!$B$40:$B$783,O$260)+'СЕТ СН'!$F$15</f>
        <v>0</v>
      </c>
      <c r="P291" s="36">
        <f ca="1">SUMIFS(СВЦЭМ!$H$40:$H$783,СВЦЭМ!$A$40:$A$783,$A291,СВЦЭМ!$B$40:$B$783,P$260)+'СЕТ СН'!$F$15</f>
        <v>0</v>
      </c>
      <c r="Q291" s="36">
        <f ca="1">SUMIFS(СВЦЭМ!$H$40:$H$783,СВЦЭМ!$A$40:$A$783,$A291,СВЦЭМ!$B$40:$B$783,Q$260)+'СЕТ СН'!$F$15</f>
        <v>0</v>
      </c>
      <c r="R291" s="36">
        <f ca="1">SUMIFS(СВЦЭМ!$H$40:$H$783,СВЦЭМ!$A$40:$A$783,$A291,СВЦЭМ!$B$40:$B$783,R$260)+'СЕТ СН'!$F$15</f>
        <v>0</v>
      </c>
      <c r="S291" s="36">
        <f ca="1">SUMIFS(СВЦЭМ!$H$40:$H$783,СВЦЭМ!$A$40:$A$783,$A291,СВЦЭМ!$B$40:$B$783,S$260)+'СЕТ СН'!$F$15</f>
        <v>0</v>
      </c>
      <c r="T291" s="36">
        <f ca="1">SUMIFS(СВЦЭМ!$H$40:$H$783,СВЦЭМ!$A$40:$A$783,$A291,СВЦЭМ!$B$40:$B$783,T$260)+'СЕТ СН'!$F$15</f>
        <v>0</v>
      </c>
      <c r="U291" s="36">
        <f ca="1">SUMIFS(СВЦЭМ!$H$40:$H$783,СВЦЭМ!$A$40:$A$783,$A291,СВЦЭМ!$B$40:$B$783,U$260)+'СЕТ СН'!$F$15</f>
        <v>0</v>
      </c>
      <c r="V291" s="36">
        <f ca="1">SUMIFS(СВЦЭМ!$H$40:$H$783,СВЦЭМ!$A$40:$A$783,$A291,СВЦЭМ!$B$40:$B$783,V$260)+'СЕТ СН'!$F$15</f>
        <v>0</v>
      </c>
      <c r="W291" s="36">
        <f ca="1">SUMIFS(СВЦЭМ!$H$40:$H$783,СВЦЭМ!$A$40:$A$783,$A291,СВЦЭМ!$B$40:$B$783,W$260)+'СЕТ СН'!$F$15</f>
        <v>0</v>
      </c>
      <c r="X291" s="36">
        <f ca="1">SUMIFS(СВЦЭМ!$H$40:$H$783,СВЦЭМ!$A$40:$A$783,$A291,СВЦЭМ!$B$40:$B$783,X$260)+'СЕТ СН'!$F$15</f>
        <v>0</v>
      </c>
      <c r="Y291" s="36">
        <f ca="1">SUMIFS(СВЦЭМ!$H$40:$H$783,СВЦЭМ!$A$40:$A$783,$A291,СВЦЭМ!$B$40:$B$783,Y$260)+'СЕТ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01.03.2022</v>
      </c>
      <c r="B297" s="36">
        <f ca="1">SUMIFS(СВЦЭМ!$I$40:$I$783,СВЦЭМ!$A$40:$A$783,$A297,СВЦЭМ!$B$40:$B$783,B$296)+'СЕТ СН'!$F$16</f>
        <v>0</v>
      </c>
      <c r="C297" s="36">
        <f ca="1">SUMIFS(СВЦЭМ!$I$40:$I$783,СВЦЭМ!$A$40:$A$783,$A297,СВЦЭМ!$B$40:$B$783,C$296)+'СЕТ СН'!$F$16</f>
        <v>0</v>
      </c>
      <c r="D297" s="36">
        <f ca="1">SUMIFS(СВЦЭМ!$I$40:$I$783,СВЦЭМ!$A$40:$A$783,$A297,СВЦЭМ!$B$40:$B$783,D$296)+'СЕТ СН'!$F$16</f>
        <v>0</v>
      </c>
      <c r="E297" s="36">
        <f ca="1">SUMIFS(СВЦЭМ!$I$40:$I$783,СВЦЭМ!$A$40:$A$783,$A297,СВЦЭМ!$B$40:$B$783,E$296)+'СЕТ СН'!$F$16</f>
        <v>0</v>
      </c>
      <c r="F297" s="36">
        <f ca="1">SUMIFS(СВЦЭМ!$I$40:$I$783,СВЦЭМ!$A$40:$A$783,$A297,СВЦЭМ!$B$40:$B$783,F$296)+'СЕТ СН'!$F$16</f>
        <v>0</v>
      </c>
      <c r="G297" s="36">
        <f ca="1">SUMIFS(СВЦЭМ!$I$40:$I$783,СВЦЭМ!$A$40:$A$783,$A297,СВЦЭМ!$B$40:$B$783,G$296)+'СЕТ СН'!$F$16</f>
        <v>0</v>
      </c>
      <c r="H297" s="36">
        <f ca="1">SUMIFS(СВЦЭМ!$I$40:$I$783,СВЦЭМ!$A$40:$A$783,$A297,СВЦЭМ!$B$40:$B$783,H$296)+'СЕТ СН'!$F$16</f>
        <v>0</v>
      </c>
      <c r="I297" s="36">
        <f ca="1">SUMIFS(СВЦЭМ!$I$40:$I$783,СВЦЭМ!$A$40:$A$783,$A297,СВЦЭМ!$B$40:$B$783,I$296)+'СЕТ СН'!$F$16</f>
        <v>0</v>
      </c>
      <c r="J297" s="36">
        <f ca="1">SUMIFS(СВЦЭМ!$I$40:$I$783,СВЦЭМ!$A$40:$A$783,$A297,СВЦЭМ!$B$40:$B$783,J$296)+'СЕТ СН'!$F$16</f>
        <v>0</v>
      </c>
      <c r="K297" s="36">
        <f ca="1">SUMIFS(СВЦЭМ!$I$40:$I$783,СВЦЭМ!$A$40:$A$783,$A297,СВЦЭМ!$B$40:$B$783,K$296)+'СЕТ СН'!$F$16</f>
        <v>0</v>
      </c>
      <c r="L297" s="36">
        <f ca="1">SUMIFS(СВЦЭМ!$I$40:$I$783,СВЦЭМ!$A$40:$A$783,$A297,СВЦЭМ!$B$40:$B$783,L$296)+'СЕТ СН'!$F$16</f>
        <v>0</v>
      </c>
      <c r="M297" s="36">
        <f ca="1">SUMIFS(СВЦЭМ!$I$40:$I$783,СВЦЭМ!$A$40:$A$783,$A297,СВЦЭМ!$B$40:$B$783,M$296)+'СЕТ СН'!$F$16</f>
        <v>0</v>
      </c>
      <c r="N297" s="36">
        <f ca="1">SUMIFS(СВЦЭМ!$I$40:$I$783,СВЦЭМ!$A$40:$A$783,$A297,СВЦЭМ!$B$40:$B$783,N$296)+'СЕТ СН'!$F$16</f>
        <v>0</v>
      </c>
      <c r="O297" s="36">
        <f ca="1">SUMIFS(СВЦЭМ!$I$40:$I$783,СВЦЭМ!$A$40:$A$783,$A297,СВЦЭМ!$B$40:$B$783,O$296)+'СЕТ СН'!$F$16</f>
        <v>0</v>
      </c>
      <c r="P297" s="36">
        <f ca="1">SUMIFS(СВЦЭМ!$I$40:$I$783,СВЦЭМ!$A$40:$A$783,$A297,СВЦЭМ!$B$40:$B$783,P$296)+'СЕТ СН'!$F$16</f>
        <v>0</v>
      </c>
      <c r="Q297" s="36">
        <f ca="1">SUMIFS(СВЦЭМ!$I$40:$I$783,СВЦЭМ!$A$40:$A$783,$A297,СВЦЭМ!$B$40:$B$783,Q$296)+'СЕТ СН'!$F$16</f>
        <v>0</v>
      </c>
      <c r="R297" s="36">
        <f ca="1">SUMIFS(СВЦЭМ!$I$40:$I$783,СВЦЭМ!$A$40:$A$783,$A297,СВЦЭМ!$B$40:$B$783,R$296)+'СЕТ СН'!$F$16</f>
        <v>0</v>
      </c>
      <c r="S297" s="36">
        <f ca="1">SUMIFS(СВЦЭМ!$I$40:$I$783,СВЦЭМ!$A$40:$A$783,$A297,СВЦЭМ!$B$40:$B$783,S$296)+'СЕТ СН'!$F$16</f>
        <v>0</v>
      </c>
      <c r="T297" s="36">
        <f ca="1">SUMIFS(СВЦЭМ!$I$40:$I$783,СВЦЭМ!$A$40:$A$783,$A297,СВЦЭМ!$B$40:$B$783,T$296)+'СЕТ СН'!$F$16</f>
        <v>0</v>
      </c>
      <c r="U297" s="36">
        <f ca="1">SUMIFS(СВЦЭМ!$I$40:$I$783,СВЦЭМ!$A$40:$A$783,$A297,СВЦЭМ!$B$40:$B$783,U$296)+'СЕТ СН'!$F$16</f>
        <v>0</v>
      </c>
      <c r="V297" s="36">
        <f ca="1">SUMIFS(СВЦЭМ!$I$40:$I$783,СВЦЭМ!$A$40:$A$783,$A297,СВЦЭМ!$B$40:$B$783,V$296)+'СЕТ СН'!$F$16</f>
        <v>0</v>
      </c>
      <c r="W297" s="36">
        <f ca="1">SUMIFS(СВЦЭМ!$I$40:$I$783,СВЦЭМ!$A$40:$A$783,$A297,СВЦЭМ!$B$40:$B$783,W$296)+'СЕТ СН'!$F$16</f>
        <v>0</v>
      </c>
      <c r="X297" s="36">
        <f ca="1">SUMIFS(СВЦЭМ!$I$40:$I$783,СВЦЭМ!$A$40:$A$783,$A297,СВЦЭМ!$B$40:$B$783,X$296)+'СЕТ СН'!$F$16</f>
        <v>0</v>
      </c>
      <c r="Y297" s="36">
        <f ca="1">SUMIFS(СВЦЭМ!$I$40:$I$783,СВЦЭМ!$A$40:$A$783,$A297,СВЦЭМ!$B$40:$B$783,Y$296)+'СЕТ СН'!$F$16</f>
        <v>0</v>
      </c>
      <c r="AA297" s="45"/>
    </row>
    <row r="298" spans="1:27" ht="15.75" hidden="1" x14ac:dyDescent="0.2">
      <c r="A298" s="35">
        <f>A297+1</f>
        <v>44622</v>
      </c>
      <c r="B298" s="36">
        <f ca="1">SUMIFS(СВЦЭМ!$I$40:$I$783,СВЦЭМ!$A$40:$A$783,$A298,СВЦЭМ!$B$40:$B$783,B$296)+'СЕТ СН'!$F$16</f>
        <v>0</v>
      </c>
      <c r="C298" s="36">
        <f ca="1">SUMIFS(СВЦЭМ!$I$40:$I$783,СВЦЭМ!$A$40:$A$783,$A298,СВЦЭМ!$B$40:$B$783,C$296)+'СЕТ СН'!$F$16</f>
        <v>0</v>
      </c>
      <c r="D298" s="36">
        <f ca="1">SUMIFS(СВЦЭМ!$I$40:$I$783,СВЦЭМ!$A$40:$A$783,$A298,СВЦЭМ!$B$40:$B$783,D$296)+'СЕТ СН'!$F$16</f>
        <v>0</v>
      </c>
      <c r="E298" s="36">
        <f ca="1">SUMIFS(СВЦЭМ!$I$40:$I$783,СВЦЭМ!$A$40:$A$783,$A298,СВЦЭМ!$B$40:$B$783,E$296)+'СЕТ СН'!$F$16</f>
        <v>0</v>
      </c>
      <c r="F298" s="36">
        <f ca="1">SUMIFS(СВЦЭМ!$I$40:$I$783,СВЦЭМ!$A$40:$A$783,$A298,СВЦЭМ!$B$40:$B$783,F$296)+'СЕТ СН'!$F$16</f>
        <v>0</v>
      </c>
      <c r="G298" s="36">
        <f ca="1">SUMIFS(СВЦЭМ!$I$40:$I$783,СВЦЭМ!$A$40:$A$783,$A298,СВЦЭМ!$B$40:$B$783,G$296)+'СЕТ СН'!$F$16</f>
        <v>0</v>
      </c>
      <c r="H298" s="36">
        <f ca="1">SUMIFS(СВЦЭМ!$I$40:$I$783,СВЦЭМ!$A$40:$A$783,$A298,СВЦЭМ!$B$40:$B$783,H$296)+'СЕТ СН'!$F$16</f>
        <v>0</v>
      </c>
      <c r="I298" s="36">
        <f ca="1">SUMIFS(СВЦЭМ!$I$40:$I$783,СВЦЭМ!$A$40:$A$783,$A298,СВЦЭМ!$B$40:$B$783,I$296)+'СЕТ СН'!$F$16</f>
        <v>0</v>
      </c>
      <c r="J298" s="36">
        <f ca="1">SUMIFS(СВЦЭМ!$I$40:$I$783,СВЦЭМ!$A$40:$A$783,$A298,СВЦЭМ!$B$40:$B$783,J$296)+'СЕТ СН'!$F$16</f>
        <v>0</v>
      </c>
      <c r="K298" s="36">
        <f ca="1">SUMIFS(СВЦЭМ!$I$40:$I$783,СВЦЭМ!$A$40:$A$783,$A298,СВЦЭМ!$B$40:$B$783,K$296)+'СЕТ СН'!$F$16</f>
        <v>0</v>
      </c>
      <c r="L298" s="36">
        <f ca="1">SUMIFS(СВЦЭМ!$I$40:$I$783,СВЦЭМ!$A$40:$A$783,$A298,СВЦЭМ!$B$40:$B$783,L$296)+'СЕТ СН'!$F$16</f>
        <v>0</v>
      </c>
      <c r="M298" s="36">
        <f ca="1">SUMIFS(СВЦЭМ!$I$40:$I$783,СВЦЭМ!$A$40:$A$783,$A298,СВЦЭМ!$B$40:$B$783,M$296)+'СЕТ СН'!$F$16</f>
        <v>0</v>
      </c>
      <c r="N298" s="36">
        <f ca="1">SUMIFS(СВЦЭМ!$I$40:$I$783,СВЦЭМ!$A$40:$A$783,$A298,СВЦЭМ!$B$40:$B$783,N$296)+'СЕТ СН'!$F$16</f>
        <v>0</v>
      </c>
      <c r="O298" s="36">
        <f ca="1">SUMIFS(СВЦЭМ!$I$40:$I$783,СВЦЭМ!$A$40:$A$783,$A298,СВЦЭМ!$B$40:$B$783,O$296)+'СЕТ СН'!$F$16</f>
        <v>0</v>
      </c>
      <c r="P298" s="36">
        <f ca="1">SUMIFS(СВЦЭМ!$I$40:$I$783,СВЦЭМ!$A$40:$A$783,$A298,СВЦЭМ!$B$40:$B$783,P$296)+'СЕТ СН'!$F$16</f>
        <v>0</v>
      </c>
      <c r="Q298" s="36">
        <f ca="1">SUMIFS(СВЦЭМ!$I$40:$I$783,СВЦЭМ!$A$40:$A$783,$A298,СВЦЭМ!$B$40:$B$783,Q$296)+'СЕТ СН'!$F$16</f>
        <v>0</v>
      </c>
      <c r="R298" s="36">
        <f ca="1">SUMIFS(СВЦЭМ!$I$40:$I$783,СВЦЭМ!$A$40:$A$783,$A298,СВЦЭМ!$B$40:$B$783,R$296)+'СЕТ СН'!$F$16</f>
        <v>0</v>
      </c>
      <c r="S298" s="36">
        <f ca="1">SUMIFS(СВЦЭМ!$I$40:$I$783,СВЦЭМ!$A$40:$A$783,$A298,СВЦЭМ!$B$40:$B$783,S$296)+'СЕТ СН'!$F$16</f>
        <v>0</v>
      </c>
      <c r="T298" s="36">
        <f ca="1">SUMIFS(СВЦЭМ!$I$40:$I$783,СВЦЭМ!$A$40:$A$783,$A298,СВЦЭМ!$B$40:$B$783,T$296)+'СЕТ СН'!$F$16</f>
        <v>0</v>
      </c>
      <c r="U298" s="36">
        <f ca="1">SUMIFS(СВЦЭМ!$I$40:$I$783,СВЦЭМ!$A$40:$A$783,$A298,СВЦЭМ!$B$40:$B$783,U$296)+'СЕТ СН'!$F$16</f>
        <v>0</v>
      </c>
      <c r="V298" s="36">
        <f ca="1">SUMIFS(СВЦЭМ!$I$40:$I$783,СВЦЭМ!$A$40:$A$783,$A298,СВЦЭМ!$B$40:$B$783,V$296)+'СЕТ СН'!$F$16</f>
        <v>0</v>
      </c>
      <c r="W298" s="36">
        <f ca="1">SUMIFS(СВЦЭМ!$I$40:$I$783,СВЦЭМ!$A$40:$A$783,$A298,СВЦЭМ!$B$40:$B$783,W$296)+'СЕТ СН'!$F$16</f>
        <v>0</v>
      </c>
      <c r="X298" s="36">
        <f ca="1">SUMIFS(СВЦЭМ!$I$40:$I$783,СВЦЭМ!$A$40:$A$783,$A298,СВЦЭМ!$B$40:$B$783,X$296)+'СЕТ СН'!$F$16</f>
        <v>0</v>
      </c>
      <c r="Y298" s="36">
        <f ca="1">SUMIFS(СВЦЭМ!$I$40:$I$783,СВЦЭМ!$A$40:$A$783,$A298,СВЦЭМ!$B$40:$B$783,Y$296)+'СЕТ СН'!$F$16</f>
        <v>0</v>
      </c>
    </row>
    <row r="299" spans="1:27" ht="15.75" hidden="1" x14ac:dyDescent="0.2">
      <c r="A299" s="35">
        <f t="shared" ref="A299:A327" si="8">A298+1</f>
        <v>44623</v>
      </c>
      <c r="B299" s="36">
        <f ca="1">SUMIFS(СВЦЭМ!$I$40:$I$783,СВЦЭМ!$A$40:$A$783,$A299,СВЦЭМ!$B$40:$B$783,B$296)+'СЕТ СН'!$F$16</f>
        <v>0</v>
      </c>
      <c r="C299" s="36">
        <f ca="1">SUMIFS(СВЦЭМ!$I$40:$I$783,СВЦЭМ!$A$40:$A$783,$A299,СВЦЭМ!$B$40:$B$783,C$296)+'СЕТ СН'!$F$16</f>
        <v>0</v>
      </c>
      <c r="D299" s="36">
        <f ca="1">SUMIFS(СВЦЭМ!$I$40:$I$783,СВЦЭМ!$A$40:$A$783,$A299,СВЦЭМ!$B$40:$B$783,D$296)+'СЕТ СН'!$F$16</f>
        <v>0</v>
      </c>
      <c r="E299" s="36">
        <f ca="1">SUMIFS(СВЦЭМ!$I$40:$I$783,СВЦЭМ!$A$40:$A$783,$A299,СВЦЭМ!$B$40:$B$783,E$296)+'СЕТ СН'!$F$16</f>
        <v>0</v>
      </c>
      <c r="F299" s="36">
        <f ca="1">SUMIFS(СВЦЭМ!$I$40:$I$783,СВЦЭМ!$A$40:$A$783,$A299,СВЦЭМ!$B$40:$B$783,F$296)+'СЕТ СН'!$F$16</f>
        <v>0</v>
      </c>
      <c r="G299" s="36">
        <f ca="1">SUMIFS(СВЦЭМ!$I$40:$I$783,СВЦЭМ!$A$40:$A$783,$A299,СВЦЭМ!$B$40:$B$783,G$296)+'СЕТ СН'!$F$16</f>
        <v>0</v>
      </c>
      <c r="H299" s="36">
        <f ca="1">SUMIFS(СВЦЭМ!$I$40:$I$783,СВЦЭМ!$A$40:$A$783,$A299,СВЦЭМ!$B$40:$B$783,H$296)+'СЕТ СН'!$F$16</f>
        <v>0</v>
      </c>
      <c r="I299" s="36">
        <f ca="1">SUMIFS(СВЦЭМ!$I$40:$I$783,СВЦЭМ!$A$40:$A$783,$A299,СВЦЭМ!$B$40:$B$783,I$296)+'СЕТ СН'!$F$16</f>
        <v>0</v>
      </c>
      <c r="J299" s="36">
        <f ca="1">SUMIFS(СВЦЭМ!$I$40:$I$783,СВЦЭМ!$A$40:$A$783,$A299,СВЦЭМ!$B$40:$B$783,J$296)+'СЕТ СН'!$F$16</f>
        <v>0</v>
      </c>
      <c r="K299" s="36">
        <f ca="1">SUMIFS(СВЦЭМ!$I$40:$I$783,СВЦЭМ!$A$40:$A$783,$A299,СВЦЭМ!$B$40:$B$783,K$296)+'СЕТ СН'!$F$16</f>
        <v>0</v>
      </c>
      <c r="L299" s="36">
        <f ca="1">SUMIFS(СВЦЭМ!$I$40:$I$783,СВЦЭМ!$A$40:$A$783,$A299,СВЦЭМ!$B$40:$B$783,L$296)+'СЕТ СН'!$F$16</f>
        <v>0</v>
      </c>
      <c r="M299" s="36">
        <f ca="1">SUMIFS(СВЦЭМ!$I$40:$I$783,СВЦЭМ!$A$40:$A$783,$A299,СВЦЭМ!$B$40:$B$783,M$296)+'СЕТ СН'!$F$16</f>
        <v>0</v>
      </c>
      <c r="N299" s="36">
        <f ca="1">SUMIFS(СВЦЭМ!$I$40:$I$783,СВЦЭМ!$A$40:$A$783,$A299,СВЦЭМ!$B$40:$B$783,N$296)+'СЕТ СН'!$F$16</f>
        <v>0</v>
      </c>
      <c r="O299" s="36">
        <f ca="1">SUMIFS(СВЦЭМ!$I$40:$I$783,СВЦЭМ!$A$40:$A$783,$A299,СВЦЭМ!$B$40:$B$783,O$296)+'СЕТ СН'!$F$16</f>
        <v>0</v>
      </c>
      <c r="P299" s="36">
        <f ca="1">SUMIFS(СВЦЭМ!$I$40:$I$783,СВЦЭМ!$A$40:$A$783,$A299,СВЦЭМ!$B$40:$B$783,P$296)+'СЕТ СН'!$F$16</f>
        <v>0</v>
      </c>
      <c r="Q299" s="36">
        <f ca="1">SUMIFS(СВЦЭМ!$I$40:$I$783,СВЦЭМ!$A$40:$A$783,$A299,СВЦЭМ!$B$40:$B$783,Q$296)+'СЕТ СН'!$F$16</f>
        <v>0</v>
      </c>
      <c r="R299" s="36">
        <f ca="1">SUMIFS(СВЦЭМ!$I$40:$I$783,СВЦЭМ!$A$40:$A$783,$A299,СВЦЭМ!$B$40:$B$783,R$296)+'СЕТ СН'!$F$16</f>
        <v>0</v>
      </c>
      <c r="S299" s="36">
        <f ca="1">SUMIFS(СВЦЭМ!$I$40:$I$783,СВЦЭМ!$A$40:$A$783,$A299,СВЦЭМ!$B$40:$B$783,S$296)+'СЕТ СН'!$F$16</f>
        <v>0</v>
      </c>
      <c r="T299" s="36">
        <f ca="1">SUMIFS(СВЦЭМ!$I$40:$I$783,СВЦЭМ!$A$40:$A$783,$A299,СВЦЭМ!$B$40:$B$783,T$296)+'СЕТ СН'!$F$16</f>
        <v>0</v>
      </c>
      <c r="U299" s="36">
        <f ca="1">SUMIFS(СВЦЭМ!$I$40:$I$783,СВЦЭМ!$A$40:$A$783,$A299,СВЦЭМ!$B$40:$B$783,U$296)+'СЕТ СН'!$F$16</f>
        <v>0</v>
      </c>
      <c r="V299" s="36">
        <f ca="1">SUMIFS(СВЦЭМ!$I$40:$I$783,СВЦЭМ!$A$40:$A$783,$A299,СВЦЭМ!$B$40:$B$783,V$296)+'СЕТ СН'!$F$16</f>
        <v>0</v>
      </c>
      <c r="W299" s="36">
        <f ca="1">SUMIFS(СВЦЭМ!$I$40:$I$783,СВЦЭМ!$A$40:$A$783,$A299,СВЦЭМ!$B$40:$B$783,W$296)+'СЕТ СН'!$F$16</f>
        <v>0</v>
      </c>
      <c r="X299" s="36">
        <f ca="1">SUMIFS(СВЦЭМ!$I$40:$I$783,СВЦЭМ!$A$40:$A$783,$A299,СВЦЭМ!$B$40:$B$783,X$296)+'СЕТ СН'!$F$16</f>
        <v>0</v>
      </c>
      <c r="Y299" s="36">
        <f ca="1">SUMIFS(СВЦЭМ!$I$40:$I$783,СВЦЭМ!$A$40:$A$783,$A299,СВЦЭМ!$B$40:$B$783,Y$296)+'СЕТ СН'!$F$16</f>
        <v>0</v>
      </c>
    </row>
    <row r="300" spans="1:27" ht="15.75" hidden="1" x14ac:dyDescent="0.2">
      <c r="A300" s="35">
        <f t="shared" si="8"/>
        <v>44624</v>
      </c>
      <c r="B300" s="36">
        <f ca="1">SUMIFS(СВЦЭМ!$I$40:$I$783,СВЦЭМ!$A$40:$A$783,$A300,СВЦЭМ!$B$40:$B$783,B$296)+'СЕТ СН'!$F$16</f>
        <v>0</v>
      </c>
      <c r="C300" s="36">
        <f ca="1">SUMIFS(СВЦЭМ!$I$40:$I$783,СВЦЭМ!$A$40:$A$783,$A300,СВЦЭМ!$B$40:$B$783,C$296)+'СЕТ СН'!$F$16</f>
        <v>0</v>
      </c>
      <c r="D300" s="36">
        <f ca="1">SUMIFS(СВЦЭМ!$I$40:$I$783,СВЦЭМ!$A$40:$A$783,$A300,СВЦЭМ!$B$40:$B$783,D$296)+'СЕТ СН'!$F$16</f>
        <v>0</v>
      </c>
      <c r="E300" s="36">
        <f ca="1">SUMIFS(СВЦЭМ!$I$40:$I$783,СВЦЭМ!$A$40:$A$783,$A300,СВЦЭМ!$B$40:$B$783,E$296)+'СЕТ СН'!$F$16</f>
        <v>0</v>
      </c>
      <c r="F300" s="36">
        <f ca="1">SUMIFS(СВЦЭМ!$I$40:$I$783,СВЦЭМ!$A$40:$A$783,$A300,СВЦЭМ!$B$40:$B$783,F$296)+'СЕТ СН'!$F$16</f>
        <v>0</v>
      </c>
      <c r="G300" s="36">
        <f ca="1">SUMIFS(СВЦЭМ!$I$40:$I$783,СВЦЭМ!$A$40:$A$783,$A300,СВЦЭМ!$B$40:$B$783,G$296)+'СЕТ СН'!$F$16</f>
        <v>0</v>
      </c>
      <c r="H300" s="36">
        <f ca="1">SUMIFS(СВЦЭМ!$I$40:$I$783,СВЦЭМ!$A$40:$A$783,$A300,СВЦЭМ!$B$40:$B$783,H$296)+'СЕТ СН'!$F$16</f>
        <v>0</v>
      </c>
      <c r="I300" s="36">
        <f ca="1">SUMIFS(СВЦЭМ!$I$40:$I$783,СВЦЭМ!$A$40:$A$783,$A300,СВЦЭМ!$B$40:$B$783,I$296)+'СЕТ СН'!$F$16</f>
        <v>0</v>
      </c>
      <c r="J300" s="36">
        <f ca="1">SUMIFS(СВЦЭМ!$I$40:$I$783,СВЦЭМ!$A$40:$A$783,$A300,СВЦЭМ!$B$40:$B$783,J$296)+'СЕТ СН'!$F$16</f>
        <v>0</v>
      </c>
      <c r="K300" s="36">
        <f ca="1">SUMIFS(СВЦЭМ!$I$40:$I$783,СВЦЭМ!$A$40:$A$783,$A300,СВЦЭМ!$B$40:$B$783,K$296)+'СЕТ СН'!$F$16</f>
        <v>0</v>
      </c>
      <c r="L300" s="36">
        <f ca="1">SUMIFS(СВЦЭМ!$I$40:$I$783,СВЦЭМ!$A$40:$A$783,$A300,СВЦЭМ!$B$40:$B$783,L$296)+'СЕТ СН'!$F$16</f>
        <v>0</v>
      </c>
      <c r="M300" s="36">
        <f ca="1">SUMIFS(СВЦЭМ!$I$40:$I$783,СВЦЭМ!$A$40:$A$783,$A300,СВЦЭМ!$B$40:$B$783,M$296)+'СЕТ СН'!$F$16</f>
        <v>0</v>
      </c>
      <c r="N300" s="36">
        <f ca="1">SUMIFS(СВЦЭМ!$I$40:$I$783,СВЦЭМ!$A$40:$A$783,$A300,СВЦЭМ!$B$40:$B$783,N$296)+'СЕТ СН'!$F$16</f>
        <v>0</v>
      </c>
      <c r="O300" s="36">
        <f ca="1">SUMIFS(СВЦЭМ!$I$40:$I$783,СВЦЭМ!$A$40:$A$783,$A300,СВЦЭМ!$B$40:$B$783,O$296)+'СЕТ СН'!$F$16</f>
        <v>0</v>
      </c>
      <c r="P300" s="36">
        <f ca="1">SUMIFS(СВЦЭМ!$I$40:$I$783,СВЦЭМ!$A$40:$A$783,$A300,СВЦЭМ!$B$40:$B$783,P$296)+'СЕТ СН'!$F$16</f>
        <v>0</v>
      </c>
      <c r="Q300" s="36">
        <f ca="1">SUMIFS(СВЦЭМ!$I$40:$I$783,СВЦЭМ!$A$40:$A$783,$A300,СВЦЭМ!$B$40:$B$783,Q$296)+'СЕТ СН'!$F$16</f>
        <v>0</v>
      </c>
      <c r="R300" s="36">
        <f ca="1">SUMIFS(СВЦЭМ!$I$40:$I$783,СВЦЭМ!$A$40:$A$783,$A300,СВЦЭМ!$B$40:$B$783,R$296)+'СЕТ СН'!$F$16</f>
        <v>0</v>
      </c>
      <c r="S300" s="36">
        <f ca="1">SUMIFS(СВЦЭМ!$I$40:$I$783,СВЦЭМ!$A$40:$A$783,$A300,СВЦЭМ!$B$40:$B$783,S$296)+'СЕТ СН'!$F$16</f>
        <v>0</v>
      </c>
      <c r="T300" s="36">
        <f ca="1">SUMIFS(СВЦЭМ!$I$40:$I$783,СВЦЭМ!$A$40:$A$783,$A300,СВЦЭМ!$B$40:$B$783,T$296)+'СЕТ СН'!$F$16</f>
        <v>0</v>
      </c>
      <c r="U300" s="36">
        <f ca="1">SUMIFS(СВЦЭМ!$I$40:$I$783,СВЦЭМ!$A$40:$A$783,$A300,СВЦЭМ!$B$40:$B$783,U$296)+'СЕТ СН'!$F$16</f>
        <v>0</v>
      </c>
      <c r="V300" s="36">
        <f ca="1">SUMIFS(СВЦЭМ!$I$40:$I$783,СВЦЭМ!$A$40:$A$783,$A300,СВЦЭМ!$B$40:$B$783,V$296)+'СЕТ СН'!$F$16</f>
        <v>0</v>
      </c>
      <c r="W300" s="36">
        <f ca="1">SUMIFS(СВЦЭМ!$I$40:$I$783,СВЦЭМ!$A$40:$A$783,$A300,СВЦЭМ!$B$40:$B$783,W$296)+'СЕТ СН'!$F$16</f>
        <v>0</v>
      </c>
      <c r="X300" s="36">
        <f ca="1">SUMIFS(СВЦЭМ!$I$40:$I$783,СВЦЭМ!$A$40:$A$783,$A300,СВЦЭМ!$B$40:$B$783,X$296)+'СЕТ СН'!$F$16</f>
        <v>0</v>
      </c>
      <c r="Y300" s="36">
        <f ca="1">SUMIFS(СВЦЭМ!$I$40:$I$783,СВЦЭМ!$A$40:$A$783,$A300,СВЦЭМ!$B$40:$B$783,Y$296)+'СЕТ СН'!$F$16</f>
        <v>0</v>
      </c>
    </row>
    <row r="301" spans="1:27" ht="15.75" hidden="1" x14ac:dyDescent="0.2">
      <c r="A301" s="35">
        <f t="shared" si="8"/>
        <v>44625</v>
      </c>
      <c r="B301" s="36">
        <f ca="1">SUMIFS(СВЦЭМ!$I$40:$I$783,СВЦЭМ!$A$40:$A$783,$A301,СВЦЭМ!$B$40:$B$783,B$296)+'СЕТ СН'!$F$16</f>
        <v>0</v>
      </c>
      <c r="C301" s="36">
        <f ca="1">SUMIFS(СВЦЭМ!$I$40:$I$783,СВЦЭМ!$A$40:$A$783,$A301,СВЦЭМ!$B$40:$B$783,C$296)+'СЕТ СН'!$F$16</f>
        <v>0</v>
      </c>
      <c r="D301" s="36">
        <f ca="1">SUMIFS(СВЦЭМ!$I$40:$I$783,СВЦЭМ!$A$40:$A$783,$A301,СВЦЭМ!$B$40:$B$783,D$296)+'СЕТ СН'!$F$16</f>
        <v>0</v>
      </c>
      <c r="E301" s="36">
        <f ca="1">SUMIFS(СВЦЭМ!$I$40:$I$783,СВЦЭМ!$A$40:$A$783,$A301,СВЦЭМ!$B$40:$B$783,E$296)+'СЕТ СН'!$F$16</f>
        <v>0</v>
      </c>
      <c r="F301" s="36">
        <f ca="1">SUMIFS(СВЦЭМ!$I$40:$I$783,СВЦЭМ!$A$40:$A$783,$A301,СВЦЭМ!$B$40:$B$783,F$296)+'СЕТ СН'!$F$16</f>
        <v>0</v>
      </c>
      <c r="G301" s="36">
        <f ca="1">SUMIFS(СВЦЭМ!$I$40:$I$783,СВЦЭМ!$A$40:$A$783,$A301,СВЦЭМ!$B$40:$B$783,G$296)+'СЕТ СН'!$F$16</f>
        <v>0</v>
      </c>
      <c r="H301" s="36">
        <f ca="1">SUMIFS(СВЦЭМ!$I$40:$I$783,СВЦЭМ!$A$40:$A$783,$A301,СВЦЭМ!$B$40:$B$783,H$296)+'СЕТ СН'!$F$16</f>
        <v>0</v>
      </c>
      <c r="I301" s="36">
        <f ca="1">SUMIFS(СВЦЭМ!$I$40:$I$783,СВЦЭМ!$A$40:$A$783,$A301,СВЦЭМ!$B$40:$B$783,I$296)+'СЕТ СН'!$F$16</f>
        <v>0</v>
      </c>
      <c r="J301" s="36">
        <f ca="1">SUMIFS(СВЦЭМ!$I$40:$I$783,СВЦЭМ!$A$40:$A$783,$A301,СВЦЭМ!$B$40:$B$783,J$296)+'СЕТ СН'!$F$16</f>
        <v>0</v>
      </c>
      <c r="K301" s="36">
        <f ca="1">SUMIFS(СВЦЭМ!$I$40:$I$783,СВЦЭМ!$A$40:$A$783,$A301,СВЦЭМ!$B$40:$B$783,K$296)+'СЕТ СН'!$F$16</f>
        <v>0</v>
      </c>
      <c r="L301" s="36">
        <f ca="1">SUMIFS(СВЦЭМ!$I$40:$I$783,СВЦЭМ!$A$40:$A$783,$A301,СВЦЭМ!$B$40:$B$783,L$296)+'СЕТ СН'!$F$16</f>
        <v>0</v>
      </c>
      <c r="M301" s="36">
        <f ca="1">SUMIFS(СВЦЭМ!$I$40:$I$783,СВЦЭМ!$A$40:$A$783,$A301,СВЦЭМ!$B$40:$B$783,M$296)+'СЕТ СН'!$F$16</f>
        <v>0</v>
      </c>
      <c r="N301" s="36">
        <f ca="1">SUMIFS(СВЦЭМ!$I$40:$I$783,СВЦЭМ!$A$40:$A$783,$A301,СВЦЭМ!$B$40:$B$783,N$296)+'СЕТ СН'!$F$16</f>
        <v>0</v>
      </c>
      <c r="O301" s="36">
        <f ca="1">SUMIFS(СВЦЭМ!$I$40:$I$783,СВЦЭМ!$A$40:$A$783,$A301,СВЦЭМ!$B$40:$B$783,O$296)+'СЕТ СН'!$F$16</f>
        <v>0</v>
      </c>
      <c r="P301" s="36">
        <f ca="1">SUMIFS(СВЦЭМ!$I$40:$I$783,СВЦЭМ!$A$40:$A$783,$A301,СВЦЭМ!$B$40:$B$783,P$296)+'СЕТ СН'!$F$16</f>
        <v>0</v>
      </c>
      <c r="Q301" s="36">
        <f ca="1">SUMIFS(СВЦЭМ!$I$40:$I$783,СВЦЭМ!$A$40:$A$783,$A301,СВЦЭМ!$B$40:$B$783,Q$296)+'СЕТ СН'!$F$16</f>
        <v>0</v>
      </c>
      <c r="R301" s="36">
        <f ca="1">SUMIFS(СВЦЭМ!$I$40:$I$783,СВЦЭМ!$A$40:$A$783,$A301,СВЦЭМ!$B$40:$B$783,R$296)+'СЕТ СН'!$F$16</f>
        <v>0</v>
      </c>
      <c r="S301" s="36">
        <f ca="1">SUMIFS(СВЦЭМ!$I$40:$I$783,СВЦЭМ!$A$40:$A$783,$A301,СВЦЭМ!$B$40:$B$783,S$296)+'СЕТ СН'!$F$16</f>
        <v>0</v>
      </c>
      <c r="T301" s="36">
        <f ca="1">SUMIFS(СВЦЭМ!$I$40:$I$783,СВЦЭМ!$A$40:$A$783,$A301,СВЦЭМ!$B$40:$B$783,T$296)+'СЕТ СН'!$F$16</f>
        <v>0</v>
      </c>
      <c r="U301" s="36">
        <f ca="1">SUMIFS(СВЦЭМ!$I$40:$I$783,СВЦЭМ!$A$40:$A$783,$A301,СВЦЭМ!$B$40:$B$783,U$296)+'СЕТ СН'!$F$16</f>
        <v>0</v>
      </c>
      <c r="V301" s="36">
        <f ca="1">SUMIFS(СВЦЭМ!$I$40:$I$783,СВЦЭМ!$A$40:$A$783,$A301,СВЦЭМ!$B$40:$B$783,V$296)+'СЕТ СН'!$F$16</f>
        <v>0</v>
      </c>
      <c r="W301" s="36">
        <f ca="1">SUMIFS(СВЦЭМ!$I$40:$I$783,СВЦЭМ!$A$40:$A$783,$A301,СВЦЭМ!$B$40:$B$783,W$296)+'СЕТ СН'!$F$16</f>
        <v>0</v>
      </c>
      <c r="X301" s="36">
        <f ca="1">SUMIFS(СВЦЭМ!$I$40:$I$783,СВЦЭМ!$A$40:$A$783,$A301,СВЦЭМ!$B$40:$B$783,X$296)+'СЕТ СН'!$F$16</f>
        <v>0</v>
      </c>
      <c r="Y301" s="36">
        <f ca="1">SUMIFS(СВЦЭМ!$I$40:$I$783,СВЦЭМ!$A$40:$A$783,$A301,СВЦЭМ!$B$40:$B$783,Y$296)+'СЕТ СН'!$F$16</f>
        <v>0</v>
      </c>
    </row>
    <row r="302" spans="1:27" ht="15.75" hidden="1" x14ac:dyDescent="0.2">
      <c r="A302" s="35">
        <f t="shared" si="8"/>
        <v>44626</v>
      </c>
      <c r="B302" s="36">
        <f ca="1">SUMIFS(СВЦЭМ!$I$40:$I$783,СВЦЭМ!$A$40:$A$783,$A302,СВЦЭМ!$B$40:$B$783,B$296)+'СЕТ СН'!$F$16</f>
        <v>0</v>
      </c>
      <c r="C302" s="36">
        <f ca="1">SUMIFS(СВЦЭМ!$I$40:$I$783,СВЦЭМ!$A$40:$A$783,$A302,СВЦЭМ!$B$40:$B$783,C$296)+'СЕТ СН'!$F$16</f>
        <v>0</v>
      </c>
      <c r="D302" s="36">
        <f ca="1">SUMIFS(СВЦЭМ!$I$40:$I$783,СВЦЭМ!$A$40:$A$783,$A302,СВЦЭМ!$B$40:$B$783,D$296)+'СЕТ СН'!$F$16</f>
        <v>0</v>
      </c>
      <c r="E302" s="36">
        <f ca="1">SUMIFS(СВЦЭМ!$I$40:$I$783,СВЦЭМ!$A$40:$A$783,$A302,СВЦЭМ!$B$40:$B$783,E$296)+'СЕТ СН'!$F$16</f>
        <v>0</v>
      </c>
      <c r="F302" s="36">
        <f ca="1">SUMIFS(СВЦЭМ!$I$40:$I$783,СВЦЭМ!$A$40:$A$783,$A302,СВЦЭМ!$B$40:$B$783,F$296)+'СЕТ СН'!$F$16</f>
        <v>0</v>
      </c>
      <c r="G302" s="36">
        <f ca="1">SUMIFS(СВЦЭМ!$I$40:$I$783,СВЦЭМ!$A$40:$A$783,$A302,СВЦЭМ!$B$40:$B$783,G$296)+'СЕТ СН'!$F$16</f>
        <v>0</v>
      </c>
      <c r="H302" s="36">
        <f ca="1">SUMIFS(СВЦЭМ!$I$40:$I$783,СВЦЭМ!$A$40:$A$783,$A302,СВЦЭМ!$B$40:$B$783,H$296)+'СЕТ СН'!$F$16</f>
        <v>0</v>
      </c>
      <c r="I302" s="36">
        <f ca="1">SUMIFS(СВЦЭМ!$I$40:$I$783,СВЦЭМ!$A$40:$A$783,$A302,СВЦЭМ!$B$40:$B$783,I$296)+'СЕТ СН'!$F$16</f>
        <v>0</v>
      </c>
      <c r="J302" s="36">
        <f ca="1">SUMIFS(СВЦЭМ!$I$40:$I$783,СВЦЭМ!$A$40:$A$783,$A302,СВЦЭМ!$B$40:$B$783,J$296)+'СЕТ СН'!$F$16</f>
        <v>0</v>
      </c>
      <c r="K302" s="36">
        <f ca="1">SUMIFS(СВЦЭМ!$I$40:$I$783,СВЦЭМ!$A$40:$A$783,$A302,СВЦЭМ!$B$40:$B$783,K$296)+'СЕТ СН'!$F$16</f>
        <v>0</v>
      </c>
      <c r="L302" s="36">
        <f ca="1">SUMIFS(СВЦЭМ!$I$40:$I$783,СВЦЭМ!$A$40:$A$783,$A302,СВЦЭМ!$B$40:$B$783,L$296)+'СЕТ СН'!$F$16</f>
        <v>0</v>
      </c>
      <c r="M302" s="36">
        <f ca="1">SUMIFS(СВЦЭМ!$I$40:$I$783,СВЦЭМ!$A$40:$A$783,$A302,СВЦЭМ!$B$40:$B$783,M$296)+'СЕТ СН'!$F$16</f>
        <v>0</v>
      </c>
      <c r="N302" s="36">
        <f ca="1">SUMIFS(СВЦЭМ!$I$40:$I$783,СВЦЭМ!$A$40:$A$783,$A302,СВЦЭМ!$B$40:$B$783,N$296)+'СЕТ СН'!$F$16</f>
        <v>0</v>
      </c>
      <c r="O302" s="36">
        <f ca="1">SUMIFS(СВЦЭМ!$I$40:$I$783,СВЦЭМ!$A$40:$A$783,$A302,СВЦЭМ!$B$40:$B$783,O$296)+'СЕТ СН'!$F$16</f>
        <v>0</v>
      </c>
      <c r="P302" s="36">
        <f ca="1">SUMIFS(СВЦЭМ!$I$40:$I$783,СВЦЭМ!$A$40:$A$783,$A302,СВЦЭМ!$B$40:$B$783,P$296)+'СЕТ СН'!$F$16</f>
        <v>0</v>
      </c>
      <c r="Q302" s="36">
        <f ca="1">SUMIFS(СВЦЭМ!$I$40:$I$783,СВЦЭМ!$A$40:$A$783,$A302,СВЦЭМ!$B$40:$B$783,Q$296)+'СЕТ СН'!$F$16</f>
        <v>0</v>
      </c>
      <c r="R302" s="36">
        <f ca="1">SUMIFS(СВЦЭМ!$I$40:$I$783,СВЦЭМ!$A$40:$A$783,$A302,СВЦЭМ!$B$40:$B$783,R$296)+'СЕТ СН'!$F$16</f>
        <v>0</v>
      </c>
      <c r="S302" s="36">
        <f ca="1">SUMIFS(СВЦЭМ!$I$40:$I$783,СВЦЭМ!$A$40:$A$783,$A302,СВЦЭМ!$B$40:$B$783,S$296)+'СЕТ СН'!$F$16</f>
        <v>0</v>
      </c>
      <c r="T302" s="36">
        <f ca="1">SUMIFS(СВЦЭМ!$I$40:$I$783,СВЦЭМ!$A$40:$A$783,$A302,СВЦЭМ!$B$40:$B$783,T$296)+'СЕТ СН'!$F$16</f>
        <v>0</v>
      </c>
      <c r="U302" s="36">
        <f ca="1">SUMIFS(СВЦЭМ!$I$40:$I$783,СВЦЭМ!$A$40:$A$783,$A302,СВЦЭМ!$B$40:$B$783,U$296)+'СЕТ СН'!$F$16</f>
        <v>0</v>
      </c>
      <c r="V302" s="36">
        <f ca="1">SUMIFS(СВЦЭМ!$I$40:$I$783,СВЦЭМ!$A$40:$A$783,$A302,СВЦЭМ!$B$40:$B$783,V$296)+'СЕТ СН'!$F$16</f>
        <v>0</v>
      </c>
      <c r="W302" s="36">
        <f ca="1">SUMIFS(СВЦЭМ!$I$40:$I$783,СВЦЭМ!$A$40:$A$783,$A302,СВЦЭМ!$B$40:$B$783,W$296)+'СЕТ СН'!$F$16</f>
        <v>0</v>
      </c>
      <c r="X302" s="36">
        <f ca="1">SUMIFS(СВЦЭМ!$I$40:$I$783,СВЦЭМ!$A$40:$A$783,$A302,СВЦЭМ!$B$40:$B$783,X$296)+'СЕТ СН'!$F$16</f>
        <v>0</v>
      </c>
      <c r="Y302" s="36">
        <f ca="1">SUMIFS(СВЦЭМ!$I$40:$I$783,СВЦЭМ!$A$40:$A$783,$A302,СВЦЭМ!$B$40:$B$783,Y$296)+'СЕТ СН'!$F$16</f>
        <v>0</v>
      </c>
    </row>
    <row r="303" spans="1:27" ht="15.75" hidden="1" x14ac:dyDescent="0.2">
      <c r="A303" s="35">
        <f t="shared" si="8"/>
        <v>44627</v>
      </c>
      <c r="B303" s="36">
        <f ca="1">SUMIFS(СВЦЭМ!$I$40:$I$783,СВЦЭМ!$A$40:$A$783,$A303,СВЦЭМ!$B$40:$B$783,B$296)+'СЕТ СН'!$F$16</f>
        <v>0</v>
      </c>
      <c r="C303" s="36">
        <f ca="1">SUMIFS(СВЦЭМ!$I$40:$I$783,СВЦЭМ!$A$40:$A$783,$A303,СВЦЭМ!$B$40:$B$783,C$296)+'СЕТ СН'!$F$16</f>
        <v>0</v>
      </c>
      <c r="D303" s="36">
        <f ca="1">SUMIFS(СВЦЭМ!$I$40:$I$783,СВЦЭМ!$A$40:$A$783,$A303,СВЦЭМ!$B$40:$B$783,D$296)+'СЕТ СН'!$F$16</f>
        <v>0</v>
      </c>
      <c r="E303" s="36">
        <f ca="1">SUMIFS(СВЦЭМ!$I$40:$I$783,СВЦЭМ!$A$40:$A$783,$A303,СВЦЭМ!$B$40:$B$783,E$296)+'СЕТ СН'!$F$16</f>
        <v>0</v>
      </c>
      <c r="F303" s="36">
        <f ca="1">SUMIFS(СВЦЭМ!$I$40:$I$783,СВЦЭМ!$A$40:$A$783,$A303,СВЦЭМ!$B$40:$B$783,F$296)+'СЕТ СН'!$F$16</f>
        <v>0</v>
      </c>
      <c r="G303" s="36">
        <f ca="1">SUMIFS(СВЦЭМ!$I$40:$I$783,СВЦЭМ!$A$40:$A$783,$A303,СВЦЭМ!$B$40:$B$783,G$296)+'СЕТ СН'!$F$16</f>
        <v>0</v>
      </c>
      <c r="H303" s="36">
        <f ca="1">SUMIFS(СВЦЭМ!$I$40:$I$783,СВЦЭМ!$A$40:$A$783,$A303,СВЦЭМ!$B$40:$B$783,H$296)+'СЕТ СН'!$F$16</f>
        <v>0</v>
      </c>
      <c r="I303" s="36">
        <f ca="1">SUMIFS(СВЦЭМ!$I$40:$I$783,СВЦЭМ!$A$40:$A$783,$A303,СВЦЭМ!$B$40:$B$783,I$296)+'СЕТ СН'!$F$16</f>
        <v>0</v>
      </c>
      <c r="J303" s="36">
        <f ca="1">SUMIFS(СВЦЭМ!$I$40:$I$783,СВЦЭМ!$A$40:$A$783,$A303,СВЦЭМ!$B$40:$B$783,J$296)+'СЕТ СН'!$F$16</f>
        <v>0</v>
      </c>
      <c r="K303" s="36">
        <f ca="1">SUMIFS(СВЦЭМ!$I$40:$I$783,СВЦЭМ!$A$40:$A$783,$A303,СВЦЭМ!$B$40:$B$783,K$296)+'СЕТ СН'!$F$16</f>
        <v>0</v>
      </c>
      <c r="L303" s="36">
        <f ca="1">SUMIFS(СВЦЭМ!$I$40:$I$783,СВЦЭМ!$A$40:$A$783,$A303,СВЦЭМ!$B$40:$B$783,L$296)+'СЕТ СН'!$F$16</f>
        <v>0</v>
      </c>
      <c r="M303" s="36">
        <f ca="1">SUMIFS(СВЦЭМ!$I$40:$I$783,СВЦЭМ!$A$40:$A$783,$A303,СВЦЭМ!$B$40:$B$783,M$296)+'СЕТ СН'!$F$16</f>
        <v>0</v>
      </c>
      <c r="N303" s="36">
        <f ca="1">SUMIFS(СВЦЭМ!$I$40:$I$783,СВЦЭМ!$A$40:$A$783,$A303,СВЦЭМ!$B$40:$B$783,N$296)+'СЕТ СН'!$F$16</f>
        <v>0</v>
      </c>
      <c r="O303" s="36">
        <f ca="1">SUMIFS(СВЦЭМ!$I$40:$I$783,СВЦЭМ!$A$40:$A$783,$A303,СВЦЭМ!$B$40:$B$783,O$296)+'СЕТ СН'!$F$16</f>
        <v>0</v>
      </c>
      <c r="P303" s="36">
        <f ca="1">SUMIFS(СВЦЭМ!$I$40:$I$783,СВЦЭМ!$A$40:$A$783,$A303,СВЦЭМ!$B$40:$B$783,P$296)+'СЕТ СН'!$F$16</f>
        <v>0</v>
      </c>
      <c r="Q303" s="36">
        <f ca="1">SUMIFS(СВЦЭМ!$I$40:$I$783,СВЦЭМ!$A$40:$A$783,$A303,СВЦЭМ!$B$40:$B$783,Q$296)+'СЕТ СН'!$F$16</f>
        <v>0</v>
      </c>
      <c r="R303" s="36">
        <f ca="1">SUMIFS(СВЦЭМ!$I$40:$I$783,СВЦЭМ!$A$40:$A$783,$A303,СВЦЭМ!$B$40:$B$783,R$296)+'СЕТ СН'!$F$16</f>
        <v>0</v>
      </c>
      <c r="S303" s="36">
        <f ca="1">SUMIFS(СВЦЭМ!$I$40:$I$783,СВЦЭМ!$A$40:$A$783,$A303,СВЦЭМ!$B$40:$B$783,S$296)+'СЕТ СН'!$F$16</f>
        <v>0</v>
      </c>
      <c r="T303" s="36">
        <f ca="1">SUMIFS(СВЦЭМ!$I$40:$I$783,СВЦЭМ!$A$40:$A$783,$A303,СВЦЭМ!$B$40:$B$783,T$296)+'СЕТ СН'!$F$16</f>
        <v>0</v>
      </c>
      <c r="U303" s="36">
        <f ca="1">SUMIFS(СВЦЭМ!$I$40:$I$783,СВЦЭМ!$A$40:$A$783,$A303,СВЦЭМ!$B$40:$B$783,U$296)+'СЕТ СН'!$F$16</f>
        <v>0</v>
      </c>
      <c r="V303" s="36">
        <f ca="1">SUMIFS(СВЦЭМ!$I$40:$I$783,СВЦЭМ!$A$40:$A$783,$A303,СВЦЭМ!$B$40:$B$783,V$296)+'СЕТ СН'!$F$16</f>
        <v>0</v>
      </c>
      <c r="W303" s="36">
        <f ca="1">SUMIFS(СВЦЭМ!$I$40:$I$783,СВЦЭМ!$A$40:$A$783,$A303,СВЦЭМ!$B$40:$B$783,W$296)+'СЕТ СН'!$F$16</f>
        <v>0</v>
      </c>
      <c r="X303" s="36">
        <f ca="1">SUMIFS(СВЦЭМ!$I$40:$I$783,СВЦЭМ!$A$40:$A$783,$A303,СВЦЭМ!$B$40:$B$783,X$296)+'СЕТ СН'!$F$16</f>
        <v>0</v>
      </c>
      <c r="Y303" s="36">
        <f ca="1">SUMIFS(СВЦЭМ!$I$40:$I$783,СВЦЭМ!$A$40:$A$783,$A303,СВЦЭМ!$B$40:$B$783,Y$296)+'СЕТ СН'!$F$16</f>
        <v>0</v>
      </c>
    </row>
    <row r="304" spans="1:27" ht="15.75" hidden="1" x14ac:dyDescent="0.2">
      <c r="A304" s="35">
        <f t="shared" si="8"/>
        <v>44628</v>
      </c>
      <c r="B304" s="36">
        <f ca="1">SUMIFS(СВЦЭМ!$I$40:$I$783,СВЦЭМ!$A$40:$A$783,$A304,СВЦЭМ!$B$40:$B$783,B$296)+'СЕТ СН'!$F$16</f>
        <v>0</v>
      </c>
      <c r="C304" s="36">
        <f ca="1">SUMIFS(СВЦЭМ!$I$40:$I$783,СВЦЭМ!$A$40:$A$783,$A304,СВЦЭМ!$B$40:$B$783,C$296)+'СЕТ СН'!$F$16</f>
        <v>0</v>
      </c>
      <c r="D304" s="36">
        <f ca="1">SUMIFS(СВЦЭМ!$I$40:$I$783,СВЦЭМ!$A$40:$A$783,$A304,СВЦЭМ!$B$40:$B$783,D$296)+'СЕТ СН'!$F$16</f>
        <v>0</v>
      </c>
      <c r="E304" s="36">
        <f ca="1">SUMIFS(СВЦЭМ!$I$40:$I$783,СВЦЭМ!$A$40:$A$783,$A304,СВЦЭМ!$B$40:$B$783,E$296)+'СЕТ СН'!$F$16</f>
        <v>0</v>
      </c>
      <c r="F304" s="36">
        <f ca="1">SUMIFS(СВЦЭМ!$I$40:$I$783,СВЦЭМ!$A$40:$A$783,$A304,СВЦЭМ!$B$40:$B$783,F$296)+'СЕТ СН'!$F$16</f>
        <v>0</v>
      </c>
      <c r="G304" s="36">
        <f ca="1">SUMIFS(СВЦЭМ!$I$40:$I$783,СВЦЭМ!$A$40:$A$783,$A304,СВЦЭМ!$B$40:$B$783,G$296)+'СЕТ СН'!$F$16</f>
        <v>0</v>
      </c>
      <c r="H304" s="36">
        <f ca="1">SUMIFS(СВЦЭМ!$I$40:$I$783,СВЦЭМ!$A$40:$A$783,$A304,СВЦЭМ!$B$40:$B$783,H$296)+'СЕТ СН'!$F$16</f>
        <v>0</v>
      </c>
      <c r="I304" s="36">
        <f ca="1">SUMIFS(СВЦЭМ!$I$40:$I$783,СВЦЭМ!$A$40:$A$783,$A304,СВЦЭМ!$B$40:$B$783,I$296)+'СЕТ СН'!$F$16</f>
        <v>0</v>
      </c>
      <c r="J304" s="36">
        <f ca="1">SUMIFS(СВЦЭМ!$I$40:$I$783,СВЦЭМ!$A$40:$A$783,$A304,СВЦЭМ!$B$40:$B$783,J$296)+'СЕТ СН'!$F$16</f>
        <v>0</v>
      </c>
      <c r="K304" s="36">
        <f ca="1">SUMIFS(СВЦЭМ!$I$40:$I$783,СВЦЭМ!$A$40:$A$783,$A304,СВЦЭМ!$B$40:$B$783,K$296)+'СЕТ СН'!$F$16</f>
        <v>0</v>
      </c>
      <c r="L304" s="36">
        <f ca="1">SUMIFS(СВЦЭМ!$I$40:$I$783,СВЦЭМ!$A$40:$A$783,$A304,СВЦЭМ!$B$40:$B$783,L$296)+'СЕТ СН'!$F$16</f>
        <v>0</v>
      </c>
      <c r="M304" s="36">
        <f ca="1">SUMIFS(СВЦЭМ!$I$40:$I$783,СВЦЭМ!$A$40:$A$783,$A304,СВЦЭМ!$B$40:$B$783,M$296)+'СЕТ СН'!$F$16</f>
        <v>0</v>
      </c>
      <c r="N304" s="36">
        <f ca="1">SUMIFS(СВЦЭМ!$I$40:$I$783,СВЦЭМ!$A$40:$A$783,$A304,СВЦЭМ!$B$40:$B$783,N$296)+'СЕТ СН'!$F$16</f>
        <v>0</v>
      </c>
      <c r="O304" s="36">
        <f ca="1">SUMIFS(СВЦЭМ!$I$40:$I$783,СВЦЭМ!$A$40:$A$783,$A304,СВЦЭМ!$B$40:$B$783,O$296)+'СЕТ СН'!$F$16</f>
        <v>0</v>
      </c>
      <c r="P304" s="36">
        <f ca="1">SUMIFS(СВЦЭМ!$I$40:$I$783,СВЦЭМ!$A$40:$A$783,$A304,СВЦЭМ!$B$40:$B$783,P$296)+'СЕТ СН'!$F$16</f>
        <v>0</v>
      </c>
      <c r="Q304" s="36">
        <f ca="1">SUMIFS(СВЦЭМ!$I$40:$I$783,СВЦЭМ!$A$40:$A$783,$A304,СВЦЭМ!$B$40:$B$783,Q$296)+'СЕТ СН'!$F$16</f>
        <v>0</v>
      </c>
      <c r="R304" s="36">
        <f ca="1">SUMIFS(СВЦЭМ!$I$40:$I$783,СВЦЭМ!$A$40:$A$783,$A304,СВЦЭМ!$B$40:$B$783,R$296)+'СЕТ СН'!$F$16</f>
        <v>0</v>
      </c>
      <c r="S304" s="36">
        <f ca="1">SUMIFS(СВЦЭМ!$I$40:$I$783,СВЦЭМ!$A$40:$A$783,$A304,СВЦЭМ!$B$40:$B$783,S$296)+'СЕТ СН'!$F$16</f>
        <v>0</v>
      </c>
      <c r="T304" s="36">
        <f ca="1">SUMIFS(СВЦЭМ!$I$40:$I$783,СВЦЭМ!$A$40:$A$783,$A304,СВЦЭМ!$B$40:$B$783,T$296)+'СЕТ СН'!$F$16</f>
        <v>0</v>
      </c>
      <c r="U304" s="36">
        <f ca="1">SUMIFS(СВЦЭМ!$I$40:$I$783,СВЦЭМ!$A$40:$A$783,$A304,СВЦЭМ!$B$40:$B$783,U$296)+'СЕТ СН'!$F$16</f>
        <v>0</v>
      </c>
      <c r="V304" s="36">
        <f ca="1">SUMIFS(СВЦЭМ!$I$40:$I$783,СВЦЭМ!$A$40:$A$783,$A304,СВЦЭМ!$B$40:$B$783,V$296)+'СЕТ СН'!$F$16</f>
        <v>0</v>
      </c>
      <c r="W304" s="36">
        <f ca="1">SUMIFS(СВЦЭМ!$I$40:$I$783,СВЦЭМ!$A$40:$A$783,$A304,СВЦЭМ!$B$40:$B$783,W$296)+'СЕТ СН'!$F$16</f>
        <v>0</v>
      </c>
      <c r="X304" s="36">
        <f ca="1">SUMIFS(СВЦЭМ!$I$40:$I$783,СВЦЭМ!$A$40:$A$783,$A304,СВЦЭМ!$B$40:$B$783,X$296)+'СЕТ СН'!$F$16</f>
        <v>0</v>
      </c>
      <c r="Y304" s="36">
        <f ca="1">SUMIFS(СВЦЭМ!$I$40:$I$783,СВЦЭМ!$A$40:$A$783,$A304,СВЦЭМ!$B$40:$B$783,Y$296)+'СЕТ СН'!$F$16</f>
        <v>0</v>
      </c>
    </row>
    <row r="305" spans="1:25" ht="15.75" hidden="1" x14ac:dyDescent="0.2">
      <c r="A305" s="35">
        <f t="shared" si="8"/>
        <v>44629</v>
      </c>
      <c r="B305" s="36">
        <f ca="1">SUMIFS(СВЦЭМ!$I$40:$I$783,СВЦЭМ!$A$40:$A$783,$A305,СВЦЭМ!$B$40:$B$783,B$296)+'СЕТ СН'!$F$16</f>
        <v>0</v>
      </c>
      <c r="C305" s="36">
        <f ca="1">SUMIFS(СВЦЭМ!$I$40:$I$783,СВЦЭМ!$A$40:$A$783,$A305,СВЦЭМ!$B$40:$B$783,C$296)+'СЕТ СН'!$F$16</f>
        <v>0</v>
      </c>
      <c r="D305" s="36">
        <f ca="1">SUMIFS(СВЦЭМ!$I$40:$I$783,СВЦЭМ!$A$40:$A$783,$A305,СВЦЭМ!$B$40:$B$783,D$296)+'СЕТ СН'!$F$16</f>
        <v>0</v>
      </c>
      <c r="E305" s="36">
        <f ca="1">SUMIFS(СВЦЭМ!$I$40:$I$783,СВЦЭМ!$A$40:$A$783,$A305,СВЦЭМ!$B$40:$B$783,E$296)+'СЕТ СН'!$F$16</f>
        <v>0</v>
      </c>
      <c r="F305" s="36">
        <f ca="1">SUMIFS(СВЦЭМ!$I$40:$I$783,СВЦЭМ!$A$40:$A$783,$A305,СВЦЭМ!$B$40:$B$783,F$296)+'СЕТ СН'!$F$16</f>
        <v>0</v>
      </c>
      <c r="G305" s="36">
        <f ca="1">SUMIFS(СВЦЭМ!$I$40:$I$783,СВЦЭМ!$A$40:$A$783,$A305,СВЦЭМ!$B$40:$B$783,G$296)+'СЕТ СН'!$F$16</f>
        <v>0</v>
      </c>
      <c r="H305" s="36">
        <f ca="1">SUMIFS(СВЦЭМ!$I$40:$I$783,СВЦЭМ!$A$40:$A$783,$A305,СВЦЭМ!$B$40:$B$783,H$296)+'СЕТ СН'!$F$16</f>
        <v>0</v>
      </c>
      <c r="I305" s="36">
        <f ca="1">SUMIFS(СВЦЭМ!$I$40:$I$783,СВЦЭМ!$A$40:$A$783,$A305,СВЦЭМ!$B$40:$B$783,I$296)+'СЕТ СН'!$F$16</f>
        <v>0</v>
      </c>
      <c r="J305" s="36">
        <f ca="1">SUMIFS(СВЦЭМ!$I$40:$I$783,СВЦЭМ!$A$40:$A$783,$A305,СВЦЭМ!$B$40:$B$783,J$296)+'СЕТ СН'!$F$16</f>
        <v>0</v>
      </c>
      <c r="K305" s="36">
        <f ca="1">SUMIFS(СВЦЭМ!$I$40:$I$783,СВЦЭМ!$A$40:$A$783,$A305,СВЦЭМ!$B$40:$B$783,K$296)+'СЕТ СН'!$F$16</f>
        <v>0</v>
      </c>
      <c r="L305" s="36">
        <f ca="1">SUMIFS(СВЦЭМ!$I$40:$I$783,СВЦЭМ!$A$40:$A$783,$A305,СВЦЭМ!$B$40:$B$783,L$296)+'СЕТ СН'!$F$16</f>
        <v>0</v>
      </c>
      <c r="M305" s="36">
        <f ca="1">SUMIFS(СВЦЭМ!$I$40:$I$783,СВЦЭМ!$A$40:$A$783,$A305,СВЦЭМ!$B$40:$B$783,M$296)+'СЕТ СН'!$F$16</f>
        <v>0</v>
      </c>
      <c r="N305" s="36">
        <f ca="1">SUMIFS(СВЦЭМ!$I$40:$I$783,СВЦЭМ!$A$40:$A$783,$A305,СВЦЭМ!$B$40:$B$783,N$296)+'СЕТ СН'!$F$16</f>
        <v>0</v>
      </c>
      <c r="O305" s="36">
        <f ca="1">SUMIFS(СВЦЭМ!$I$40:$I$783,СВЦЭМ!$A$40:$A$783,$A305,СВЦЭМ!$B$40:$B$783,O$296)+'СЕТ СН'!$F$16</f>
        <v>0</v>
      </c>
      <c r="P305" s="36">
        <f ca="1">SUMIFS(СВЦЭМ!$I$40:$I$783,СВЦЭМ!$A$40:$A$783,$A305,СВЦЭМ!$B$40:$B$783,P$296)+'СЕТ СН'!$F$16</f>
        <v>0</v>
      </c>
      <c r="Q305" s="36">
        <f ca="1">SUMIFS(СВЦЭМ!$I$40:$I$783,СВЦЭМ!$A$40:$A$783,$A305,СВЦЭМ!$B$40:$B$783,Q$296)+'СЕТ СН'!$F$16</f>
        <v>0</v>
      </c>
      <c r="R305" s="36">
        <f ca="1">SUMIFS(СВЦЭМ!$I$40:$I$783,СВЦЭМ!$A$40:$A$783,$A305,СВЦЭМ!$B$40:$B$783,R$296)+'СЕТ СН'!$F$16</f>
        <v>0</v>
      </c>
      <c r="S305" s="36">
        <f ca="1">SUMIFS(СВЦЭМ!$I$40:$I$783,СВЦЭМ!$A$40:$A$783,$A305,СВЦЭМ!$B$40:$B$783,S$296)+'СЕТ СН'!$F$16</f>
        <v>0</v>
      </c>
      <c r="T305" s="36">
        <f ca="1">SUMIFS(СВЦЭМ!$I$40:$I$783,СВЦЭМ!$A$40:$A$783,$A305,СВЦЭМ!$B$40:$B$783,T$296)+'СЕТ СН'!$F$16</f>
        <v>0</v>
      </c>
      <c r="U305" s="36">
        <f ca="1">SUMIFS(СВЦЭМ!$I$40:$I$783,СВЦЭМ!$A$40:$A$783,$A305,СВЦЭМ!$B$40:$B$783,U$296)+'СЕТ СН'!$F$16</f>
        <v>0</v>
      </c>
      <c r="V305" s="36">
        <f ca="1">SUMIFS(СВЦЭМ!$I$40:$I$783,СВЦЭМ!$A$40:$A$783,$A305,СВЦЭМ!$B$40:$B$783,V$296)+'СЕТ СН'!$F$16</f>
        <v>0</v>
      </c>
      <c r="W305" s="36">
        <f ca="1">SUMIFS(СВЦЭМ!$I$40:$I$783,СВЦЭМ!$A$40:$A$783,$A305,СВЦЭМ!$B$40:$B$783,W$296)+'СЕТ СН'!$F$16</f>
        <v>0</v>
      </c>
      <c r="X305" s="36">
        <f ca="1">SUMIFS(СВЦЭМ!$I$40:$I$783,СВЦЭМ!$A$40:$A$783,$A305,СВЦЭМ!$B$40:$B$783,X$296)+'СЕТ СН'!$F$16</f>
        <v>0</v>
      </c>
      <c r="Y305" s="36">
        <f ca="1">SUMIFS(СВЦЭМ!$I$40:$I$783,СВЦЭМ!$A$40:$A$783,$A305,СВЦЭМ!$B$40:$B$783,Y$296)+'СЕТ СН'!$F$16</f>
        <v>0</v>
      </c>
    </row>
    <row r="306" spans="1:25" ht="15.75" hidden="1" x14ac:dyDescent="0.2">
      <c r="A306" s="35">
        <f t="shared" si="8"/>
        <v>44630</v>
      </c>
      <c r="B306" s="36">
        <f ca="1">SUMIFS(СВЦЭМ!$I$40:$I$783,СВЦЭМ!$A$40:$A$783,$A306,СВЦЭМ!$B$40:$B$783,B$296)+'СЕТ СН'!$F$16</f>
        <v>0</v>
      </c>
      <c r="C306" s="36">
        <f ca="1">SUMIFS(СВЦЭМ!$I$40:$I$783,СВЦЭМ!$A$40:$A$783,$A306,СВЦЭМ!$B$40:$B$783,C$296)+'СЕТ СН'!$F$16</f>
        <v>0</v>
      </c>
      <c r="D306" s="36">
        <f ca="1">SUMIFS(СВЦЭМ!$I$40:$I$783,СВЦЭМ!$A$40:$A$783,$A306,СВЦЭМ!$B$40:$B$783,D$296)+'СЕТ СН'!$F$16</f>
        <v>0</v>
      </c>
      <c r="E306" s="36">
        <f ca="1">SUMIFS(СВЦЭМ!$I$40:$I$783,СВЦЭМ!$A$40:$A$783,$A306,СВЦЭМ!$B$40:$B$783,E$296)+'СЕТ СН'!$F$16</f>
        <v>0</v>
      </c>
      <c r="F306" s="36">
        <f ca="1">SUMIFS(СВЦЭМ!$I$40:$I$783,СВЦЭМ!$A$40:$A$783,$A306,СВЦЭМ!$B$40:$B$783,F$296)+'СЕТ СН'!$F$16</f>
        <v>0</v>
      </c>
      <c r="G306" s="36">
        <f ca="1">SUMIFS(СВЦЭМ!$I$40:$I$783,СВЦЭМ!$A$40:$A$783,$A306,СВЦЭМ!$B$40:$B$783,G$296)+'СЕТ СН'!$F$16</f>
        <v>0</v>
      </c>
      <c r="H306" s="36">
        <f ca="1">SUMIFS(СВЦЭМ!$I$40:$I$783,СВЦЭМ!$A$40:$A$783,$A306,СВЦЭМ!$B$40:$B$783,H$296)+'СЕТ СН'!$F$16</f>
        <v>0</v>
      </c>
      <c r="I306" s="36">
        <f ca="1">SUMIFS(СВЦЭМ!$I$40:$I$783,СВЦЭМ!$A$40:$A$783,$A306,СВЦЭМ!$B$40:$B$783,I$296)+'СЕТ СН'!$F$16</f>
        <v>0</v>
      </c>
      <c r="J306" s="36">
        <f ca="1">SUMIFS(СВЦЭМ!$I$40:$I$783,СВЦЭМ!$A$40:$A$783,$A306,СВЦЭМ!$B$40:$B$783,J$296)+'СЕТ СН'!$F$16</f>
        <v>0</v>
      </c>
      <c r="K306" s="36">
        <f ca="1">SUMIFS(СВЦЭМ!$I$40:$I$783,СВЦЭМ!$A$40:$A$783,$A306,СВЦЭМ!$B$40:$B$783,K$296)+'СЕТ СН'!$F$16</f>
        <v>0</v>
      </c>
      <c r="L306" s="36">
        <f ca="1">SUMIFS(СВЦЭМ!$I$40:$I$783,СВЦЭМ!$A$40:$A$783,$A306,СВЦЭМ!$B$40:$B$783,L$296)+'СЕТ СН'!$F$16</f>
        <v>0</v>
      </c>
      <c r="M306" s="36">
        <f ca="1">SUMIFS(СВЦЭМ!$I$40:$I$783,СВЦЭМ!$A$40:$A$783,$A306,СВЦЭМ!$B$40:$B$783,M$296)+'СЕТ СН'!$F$16</f>
        <v>0</v>
      </c>
      <c r="N306" s="36">
        <f ca="1">SUMIFS(СВЦЭМ!$I$40:$I$783,СВЦЭМ!$A$40:$A$783,$A306,СВЦЭМ!$B$40:$B$783,N$296)+'СЕТ СН'!$F$16</f>
        <v>0</v>
      </c>
      <c r="O306" s="36">
        <f ca="1">SUMIFS(СВЦЭМ!$I$40:$I$783,СВЦЭМ!$A$40:$A$783,$A306,СВЦЭМ!$B$40:$B$783,O$296)+'СЕТ СН'!$F$16</f>
        <v>0</v>
      </c>
      <c r="P306" s="36">
        <f ca="1">SUMIFS(СВЦЭМ!$I$40:$I$783,СВЦЭМ!$A$40:$A$783,$A306,СВЦЭМ!$B$40:$B$783,P$296)+'СЕТ СН'!$F$16</f>
        <v>0</v>
      </c>
      <c r="Q306" s="36">
        <f ca="1">SUMIFS(СВЦЭМ!$I$40:$I$783,СВЦЭМ!$A$40:$A$783,$A306,СВЦЭМ!$B$40:$B$783,Q$296)+'СЕТ СН'!$F$16</f>
        <v>0</v>
      </c>
      <c r="R306" s="36">
        <f ca="1">SUMIFS(СВЦЭМ!$I$40:$I$783,СВЦЭМ!$A$40:$A$783,$A306,СВЦЭМ!$B$40:$B$783,R$296)+'СЕТ СН'!$F$16</f>
        <v>0</v>
      </c>
      <c r="S306" s="36">
        <f ca="1">SUMIFS(СВЦЭМ!$I$40:$I$783,СВЦЭМ!$A$40:$A$783,$A306,СВЦЭМ!$B$40:$B$783,S$296)+'СЕТ СН'!$F$16</f>
        <v>0</v>
      </c>
      <c r="T306" s="36">
        <f ca="1">SUMIFS(СВЦЭМ!$I$40:$I$783,СВЦЭМ!$A$40:$A$783,$A306,СВЦЭМ!$B$40:$B$783,T$296)+'СЕТ СН'!$F$16</f>
        <v>0</v>
      </c>
      <c r="U306" s="36">
        <f ca="1">SUMIFS(СВЦЭМ!$I$40:$I$783,СВЦЭМ!$A$40:$A$783,$A306,СВЦЭМ!$B$40:$B$783,U$296)+'СЕТ СН'!$F$16</f>
        <v>0</v>
      </c>
      <c r="V306" s="36">
        <f ca="1">SUMIFS(СВЦЭМ!$I$40:$I$783,СВЦЭМ!$A$40:$A$783,$A306,СВЦЭМ!$B$40:$B$783,V$296)+'СЕТ СН'!$F$16</f>
        <v>0</v>
      </c>
      <c r="W306" s="36">
        <f ca="1">SUMIFS(СВЦЭМ!$I$40:$I$783,СВЦЭМ!$A$40:$A$783,$A306,СВЦЭМ!$B$40:$B$783,W$296)+'СЕТ СН'!$F$16</f>
        <v>0</v>
      </c>
      <c r="X306" s="36">
        <f ca="1">SUMIFS(СВЦЭМ!$I$40:$I$783,СВЦЭМ!$A$40:$A$783,$A306,СВЦЭМ!$B$40:$B$783,X$296)+'СЕТ СН'!$F$16</f>
        <v>0</v>
      </c>
      <c r="Y306" s="36">
        <f ca="1">SUMIFS(СВЦЭМ!$I$40:$I$783,СВЦЭМ!$A$40:$A$783,$A306,СВЦЭМ!$B$40:$B$783,Y$296)+'СЕТ СН'!$F$16</f>
        <v>0</v>
      </c>
    </row>
    <row r="307" spans="1:25" ht="15.75" hidden="1" x14ac:dyDescent="0.2">
      <c r="A307" s="35">
        <f t="shared" si="8"/>
        <v>44631</v>
      </c>
      <c r="B307" s="36">
        <f ca="1">SUMIFS(СВЦЭМ!$I$40:$I$783,СВЦЭМ!$A$40:$A$783,$A307,СВЦЭМ!$B$40:$B$783,B$296)+'СЕТ СН'!$F$16</f>
        <v>0</v>
      </c>
      <c r="C307" s="36">
        <f ca="1">SUMIFS(СВЦЭМ!$I$40:$I$783,СВЦЭМ!$A$40:$A$783,$A307,СВЦЭМ!$B$40:$B$783,C$296)+'СЕТ СН'!$F$16</f>
        <v>0</v>
      </c>
      <c r="D307" s="36">
        <f ca="1">SUMIFS(СВЦЭМ!$I$40:$I$783,СВЦЭМ!$A$40:$A$783,$A307,СВЦЭМ!$B$40:$B$783,D$296)+'СЕТ СН'!$F$16</f>
        <v>0</v>
      </c>
      <c r="E307" s="36">
        <f ca="1">SUMIFS(СВЦЭМ!$I$40:$I$783,СВЦЭМ!$A$40:$A$783,$A307,СВЦЭМ!$B$40:$B$783,E$296)+'СЕТ СН'!$F$16</f>
        <v>0</v>
      </c>
      <c r="F307" s="36">
        <f ca="1">SUMIFS(СВЦЭМ!$I$40:$I$783,СВЦЭМ!$A$40:$A$783,$A307,СВЦЭМ!$B$40:$B$783,F$296)+'СЕТ СН'!$F$16</f>
        <v>0</v>
      </c>
      <c r="G307" s="36">
        <f ca="1">SUMIFS(СВЦЭМ!$I$40:$I$783,СВЦЭМ!$A$40:$A$783,$A307,СВЦЭМ!$B$40:$B$783,G$296)+'СЕТ СН'!$F$16</f>
        <v>0</v>
      </c>
      <c r="H307" s="36">
        <f ca="1">SUMIFS(СВЦЭМ!$I$40:$I$783,СВЦЭМ!$A$40:$A$783,$A307,СВЦЭМ!$B$40:$B$783,H$296)+'СЕТ СН'!$F$16</f>
        <v>0</v>
      </c>
      <c r="I307" s="36">
        <f ca="1">SUMIFS(СВЦЭМ!$I$40:$I$783,СВЦЭМ!$A$40:$A$783,$A307,СВЦЭМ!$B$40:$B$783,I$296)+'СЕТ СН'!$F$16</f>
        <v>0</v>
      </c>
      <c r="J307" s="36">
        <f ca="1">SUMIFS(СВЦЭМ!$I$40:$I$783,СВЦЭМ!$A$40:$A$783,$A307,СВЦЭМ!$B$40:$B$783,J$296)+'СЕТ СН'!$F$16</f>
        <v>0</v>
      </c>
      <c r="K307" s="36">
        <f ca="1">SUMIFS(СВЦЭМ!$I$40:$I$783,СВЦЭМ!$A$40:$A$783,$A307,СВЦЭМ!$B$40:$B$783,K$296)+'СЕТ СН'!$F$16</f>
        <v>0</v>
      </c>
      <c r="L307" s="36">
        <f ca="1">SUMIFS(СВЦЭМ!$I$40:$I$783,СВЦЭМ!$A$40:$A$783,$A307,СВЦЭМ!$B$40:$B$783,L$296)+'СЕТ СН'!$F$16</f>
        <v>0</v>
      </c>
      <c r="M307" s="36">
        <f ca="1">SUMIFS(СВЦЭМ!$I$40:$I$783,СВЦЭМ!$A$40:$A$783,$A307,СВЦЭМ!$B$40:$B$783,M$296)+'СЕТ СН'!$F$16</f>
        <v>0</v>
      </c>
      <c r="N307" s="36">
        <f ca="1">SUMIFS(СВЦЭМ!$I$40:$I$783,СВЦЭМ!$A$40:$A$783,$A307,СВЦЭМ!$B$40:$B$783,N$296)+'СЕТ СН'!$F$16</f>
        <v>0</v>
      </c>
      <c r="O307" s="36">
        <f ca="1">SUMIFS(СВЦЭМ!$I$40:$I$783,СВЦЭМ!$A$40:$A$783,$A307,СВЦЭМ!$B$40:$B$783,O$296)+'СЕТ СН'!$F$16</f>
        <v>0</v>
      </c>
      <c r="P307" s="36">
        <f ca="1">SUMIFS(СВЦЭМ!$I$40:$I$783,СВЦЭМ!$A$40:$A$783,$A307,СВЦЭМ!$B$40:$B$783,P$296)+'СЕТ СН'!$F$16</f>
        <v>0</v>
      </c>
      <c r="Q307" s="36">
        <f ca="1">SUMIFS(СВЦЭМ!$I$40:$I$783,СВЦЭМ!$A$40:$A$783,$A307,СВЦЭМ!$B$40:$B$783,Q$296)+'СЕТ СН'!$F$16</f>
        <v>0</v>
      </c>
      <c r="R307" s="36">
        <f ca="1">SUMIFS(СВЦЭМ!$I$40:$I$783,СВЦЭМ!$A$40:$A$783,$A307,СВЦЭМ!$B$40:$B$783,R$296)+'СЕТ СН'!$F$16</f>
        <v>0</v>
      </c>
      <c r="S307" s="36">
        <f ca="1">SUMIFS(СВЦЭМ!$I$40:$I$783,СВЦЭМ!$A$40:$A$783,$A307,СВЦЭМ!$B$40:$B$783,S$296)+'СЕТ СН'!$F$16</f>
        <v>0</v>
      </c>
      <c r="T307" s="36">
        <f ca="1">SUMIFS(СВЦЭМ!$I$40:$I$783,СВЦЭМ!$A$40:$A$783,$A307,СВЦЭМ!$B$40:$B$783,T$296)+'СЕТ СН'!$F$16</f>
        <v>0</v>
      </c>
      <c r="U307" s="36">
        <f ca="1">SUMIFS(СВЦЭМ!$I$40:$I$783,СВЦЭМ!$A$40:$A$783,$A307,СВЦЭМ!$B$40:$B$783,U$296)+'СЕТ СН'!$F$16</f>
        <v>0</v>
      </c>
      <c r="V307" s="36">
        <f ca="1">SUMIFS(СВЦЭМ!$I$40:$I$783,СВЦЭМ!$A$40:$A$783,$A307,СВЦЭМ!$B$40:$B$783,V$296)+'СЕТ СН'!$F$16</f>
        <v>0</v>
      </c>
      <c r="W307" s="36">
        <f ca="1">SUMIFS(СВЦЭМ!$I$40:$I$783,СВЦЭМ!$A$40:$A$783,$A307,СВЦЭМ!$B$40:$B$783,W$296)+'СЕТ СН'!$F$16</f>
        <v>0</v>
      </c>
      <c r="X307" s="36">
        <f ca="1">SUMIFS(СВЦЭМ!$I$40:$I$783,СВЦЭМ!$A$40:$A$783,$A307,СВЦЭМ!$B$40:$B$783,X$296)+'СЕТ СН'!$F$16</f>
        <v>0</v>
      </c>
      <c r="Y307" s="36">
        <f ca="1">SUMIFS(СВЦЭМ!$I$40:$I$783,СВЦЭМ!$A$40:$A$783,$A307,СВЦЭМ!$B$40:$B$783,Y$296)+'СЕТ СН'!$F$16</f>
        <v>0</v>
      </c>
    </row>
    <row r="308" spans="1:25" ht="15.75" hidden="1" x14ac:dyDescent="0.2">
      <c r="A308" s="35">
        <f t="shared" si="8"/>
        <v>44632</v>
      </c>
      <c r="B308" s="36">
        <f ca="1">SUMIFS(СВЦЭМ!$I$40:$I$783,СВЦЭМ!$A$40:$A$783,$A308,СВЦЭМ!$B$40:$B$783,B$296)+'СЕТ СН'!$F$16</f>
        <v>0</v>
      </c>
      <c r="C308" s="36">
        <f ca="1">SUMIFS(СВЦЭМ!$I$40:$I$783,СВЦЭМ!$A$40:$A$783,$A308,СВЦЭМ!$B$40:$B$783,C$296)+'СЕТ СН'!$F$16</f>
        <v>0</v>
      </c>
      <c r="D308" s="36">
        <f ca="1">SUMIFS(СВЦЭМ!$I$40:$I$783,СВЦЭМ!$A$40:$A$783,$A308,СВЦЭМ!$B$40:$B$783,D$296)+'СЕТ СН'!$F$16</f>
        <v>0</v>
      </c>
      <c r="E308" s="36">
        <f ca="1">SUMIFS(СВЦЭМ!$I$40:$I$783,СВЦЭМ!$A$40:$A$783,$A308,СВЦЭМ!$B$40:$B$783,E$296)+'СЕТ СН'!$F$16</f>
        <v>0</v>
      </c>
      <c r="F308" s="36">
        <f ca="1">SUMIFS(СВЦЭМ!$I$40:$I$783,СВЦЭМ!$A$40:$A$783,$A308,СВЦЭМ!$B$40:$B$783,F$296)+'СЕТ СН'!$F$16</f>
        <v>0</v>
      </c>
      <c r="G308" s="36">
        <f ca="1">SUMIFS(СВЦЭМ!$I$40:$I$783,СВЦЭМ!$A$40:$A$783,$A308,СВЦЭМ!$B$40:$B$783,G$296)+'СЕТ СН'!$F$16</f>
        <v>0</v>
      </c>
      <c r="H308" s="36">
        <f ca="1">SUMIFS(СВЦЭМ!$I$40:$I$783,СВЦЭМ!$A$40:$A$783,$A308,СВЦЭМ!$B$40:$B$783,H$296)+'СЕТ СН'!$F$16</f>
        <v>0</v>
      </c>
      <c r="I308" s="36">
        <f ca="1">SUMIFS(СВЦЭМ!$I$40:$I$783,СВЦЭМ!$A$40:$A$783,$A308,СВЦЭМ!$B$40:$B$783,I$296)+'СЕТ СН'!$F$16</f>
        <v>0</v>
      </c>
      <c r="J308" s="36">
        <f ca="1">SUMIFS(СВЦЭМ!$I$40:$I$783,СВЦЭМ!$A$40:$A$783,$A308,СВЦЭМ!$B$40:$B$783,J$296)+'СЕТ СН'!$F$16</f>
        <v>0</v>
      </c>
      <c r="K308" s="36">
        <f ca="1">SUMIFS(СВЦЭМ!$I$40:$I$783,СВЦЭМ!$A$40:$A$783,$A308,СВЦЭМ!$B$40:$B$783,K$296)+'СЕТ СН'!$F$16</f>
        <v>0</v>
      </c>
      <c r="L308" s="36">
        <f ca="1">SUMIFS(СВЦЭМ!$I$40:$I$783,СВЦЭМ!$A$40:$A$783,$A308,СВЦЭМ!$B$40:$B$783,L$296)+'СЕТ СН'!$F$16</f>
        <v>0</v>
      </c>
      <c r="M308" s="36">
        <f ca="1">SUMIFS(СВЦЭМ!$I$40:$I$783,СВЦЭМ!$A$40:$A$783,$A308,СВЦЭМ!$B$40:$B$783,M$296)+'СЕТ СН'!$F$16</f>
        <v>0</v>
      </c>
      <c r="N308" s="36">
        <f ca="1">SUMIFS(СВЦЭМ!$I$40:$I$783,СВЦЭМ!$A$40:$A$783,$A308,СВЦЭМ!$B$40:$B$783,N$296)+'СЕТ СН'!$F$16</f>
        <v>0</v>
      </c>
      <c r="O308" s="36">
        <f ca="1">SUMIFS(СВЦЭМ!$I$40:$I$783,СВЦЭМ!$A$40:$A$783,$A308,СВЦЭМ!$B$40:$B$783,O$296)+'СЕТ СН'!$F$16</f>
        <v>0</v>
      </c>
      <c r="P308" s="36">
        <f ca="1">SUMIFS(СВЦЭМ!$I$40:$I$783,СВЦЭМ!$A$40:$A$783,$A308,СВЦЭМ!$B$40:$B$783,P$296)+'СЕТ СН'!$F$16</f>
        <v>0</v>
      </c>
      <c r="Q308" s="36">
        <f ca="1">SUMIFS(СВЦЭМ!$I$40:$I$783,СВЦЭМ!$A$40:$A$783,$A308,СВЦЭМ!$B$40:$B$783,Q$296)+'СЕТ СН'!$F$16</f>
        <v>0</v>
      </c>
      <c r="R308" s="36">
        <f ca="1">SUMIFS(СВЦЭМ!$I$40:$I$783,СВЦЭМ!$A$40:$A$783,$A308,СВЦЭМ!$B$40:$B$783,R$296)+'СЕТ СН'!$F$16</f>
        <v>0</v>
      </c>
      <c r="S308" s="36">
        <f ca="1">SUMIFS(СВЦЭМ!$I$40:$I$783,СВЦЭМ!$A$40:$A$783,$A308,СВЦЭМ!$B$40:$B$783,S$296)+'СЕТ СН'!$F$16</f>
        <v>0</v>
      </c>
      <c r="T308" s="36">
        <f ca="1">SUMIFS(СВЦЭМ!$I$40:$I$783,СВЦЭМ!$A$40:$A$783,$A308,СВЦЭМ!$B$40:$B$783,T$296)+'СЕТ СН'!$F$16</f>
        <v>0</v>
      </c>
      <c r="U308" s="36">
        <f ca="1">SUMIFS(СВЦЭМ!$I$40:$I$783,СВЦЭМ!$A$40:$A$783,$A308,СВЦЭМ!$B$40:$B$783,U$296)+'СЕТ СН'!$F$16</f>
        <v>0</v>
      </c>
      <c r="V308" s="36">
        <f ca="1">SUMIFS(СВЦЭМ!$I$40:$I$783,СВЦЭМ!$A$40:$A$783,$A308,СВЦЭМ!$B$40:$B$783,V$296)+'СЕТ СН'!$F$16</f>
        <v>0</v>
      </c>
      <c r="W308" s="36">
        <f ca="1">SUMIFS(СВЦЭМ!$I$40:$I$783,СВЦЭМ!$A$40:$A$783,$A308,СВЦЭМ!$B$40:$B$783,W$296)+'СЕТ СН'!$F$16</f>
        <v>0</v>
      </c>
      <c r="X308" s="36">
        <f ca="1">SUMIFS(СВЦЭМ!$I$40:$I$783,СВЦЭМ!$A$40:$A$783,$A308,СВЦЭМ!$B$40:$B$783,X$296)+'СЕТ СН'!$F$16</f>
        <v>0</v>
      </c>
      <c r="Y308" s="36">
        <f ca="1">SUMIFS(СВЦЭМ!$I$40:$I$783,СВЦЭМ!$A$40:$A$783,$A308,СВЦЭМ!$B$40:$B$783,Y$296)+'СЕТ СН'!$F$16</f>
        <v>0</v>
      </c>
    </row>
    <row r="309" spans="1:25" ht="15.75" hidden="1" x14ac:dyDescent="0.2">
      <c r="A309" s="35">
        <f t="shared" si="8"/>
        <v>44633</v>
      </c>
      <c r="B309" s="36">
        <f ca="1">SUMIFS(СВЦЭМ!$I$40:$I$783,СВЦЭМ!$A$40:$A$783,$A309,СВЦЭМ!$B$40:$B$783,B$296)+'СЕТ СН'!$F$16</f>
        <v>0</v>
      </c>
      <c r="C309" s="36">
        <f ca="1">SUMIFS(СВЦЭМ!$I$40:$I$783,СВЦЭМ!$A$40:$A$783,$A309,СВЦЭМ!$B$40:$B$783,C$296)+'СЕТ СН'!$F$16</f>
        <v>0</v>
      </c>
      <c r="D309" s="36">
        <f ca="1">SUMIFS(СВЦЭМ!$I$40:$I$783,СВЦЭМ!$A$40:$A$783,$A309,СВЦЭМ!$B$40:$B$783,D$296)+'СЕТ СН'!$F$16</f>
        <v>0</v>
      </c>
      <c r="E309" s="36">
        <f ca="1">SUMIFS(СВЦЭМ!$I$40:$I$783,СВЦЭМ!$A$40:$A$783,$A309,СВЦЭМ!$B$40:$B$783,E$296)+'СЕТ СН'!$F$16</f>
        <v>0</v>
      </c>
      <c r="F309" s="36">
        <f ca="1">SUMIFS(СВЦЭМ!$I$40:$I$783,СВЦЭМ!$A$40:$A$783,$A309,СВЦЭМ!$B$40:$B$783,F$296)+'СЕТ СН'!$F$16</f>
        <v>0</v>
      </c>
      <c r="G309" s="36">
        <f ca="1">SUMIFS(СВЦЭМ!$I$40:$I$783,СВЦЭМ!$A$40:$A$783,$A309,СВЦЭМ!$B$40:$B$783,G$296)+'СЕТ СН'!$F$16</f>
        <v>0</v>
      </c>
      <c r="H309" s="36">
        <f ca="1">SUMIFS(СВЦЭМ!$I$40:$I$783,СВЦЭМ!$A$40:$A$783,$A309,СВЦЭМ!$B$40:$B$783,H$296)+'СЕТ СН'!$F$16</f>
        <v>0</v>
      </c>
      <c r="I309" s="36">
        <f ca="1">SUMIFS(СВЦЭМ!$I$40:$I$783,СВЦЭМ!$A$40:$A$783,$A309,СВЦЭМ!$B$40:$B$783,I$296)+'СЕТ СН'!$F$16</f>
        <v>0</v>
      </c>
      <c r="J309" s="36">
        <f ca="1">SUMIFS(СВЦЭМ!$I$40:$I$783,СВЦЭМ!$A$40:$A$783,$A309,СВЦЭМ!$B$40:$B$783,J$296)+'СЕТ СН'!$F$16</f>
        <v>0</v>
      </c>
      <c r="K309" s="36">
        <f ca="1">SUMIFS(СВЦЭМ!$I$40:$I$783,СВЦЭМ!$A$40:$A$783,$A309,СВЦЭМ!$B$40:$B$783,K$296)+'СЕТ СН'!$F$16</f>
        <v>0</v>
      </c>
      <c r="L309" s="36">
        <f ca="1">SUMIFS(СВЦЭМ!$I$40:$I$783,СВЦЭМ!$A$40:$A$783,$A309,СВЦЭМ!$B$40:$B$783,L$296)+'СЕТ СН'!$F$16</f>
        <v>0</v>
      </c>
      <c r="M309" s="36">
        <f ca="1">SUMIFS(СВЦЭМ!$I$40:$I$783,СВЦЭМ!$A$40:$A$783,$A309,СВЦЭМ!$B$40:$B$783,M$296)+'СЕТ СН'!$F$16</f>
        <v>0</v>
      </c>
      <c r="N309" s="36">
        <f ca="1">SUMIFS(СВЦЭМ!$I$40:$I$783,СВЦЭМ!$A$40:$A$783,$A309,СВЦЭМ!$B$40:$B$783,N$296)+'СЕТ СН'!$F$16</f>
        <v>0</v>
      </c>
      <c r="O309" s="36">
        <f ca="1">SUMIFS(СВЦЭМ!$I$40:$I$783,СВЦЭМ!$A$40:$A$783,$A309,СВЦЭМ!$B$40:$B$783,O$296)+'СЕТ СН'!$F$16</f>
        <v>0</v>
      </c>
      <c r="P309" s="36">
        <f ca="1">SUMIFS(СВЦЭМ!$I$40:$I$783,СВЦЭМ!$A$40:$A$783,$A309,СВЦЭМ!$B$40:$B$783,P$296)+'СЕТ СН'!$F$16</f>
        <v>0</v>
      </c>
      <c r="Q309" s="36">
        <f ca="1">SUMIFS(СВЦЭМ!$I$40:$I$783,СВЦЭМ!$A$40:$A$783,$A309,СВЦЭМ!$B$40:$B$783,Q$296)+'СЕТ СН'!$F$16</f>
        <v>0</v>
      </c>
      <c r="R309" s="36">
        <f ca="1">SUMIFS(СВЦЭМ!$I$40:$I$783,СВЦЭМ!$A$40:$A$783,$A309,СВЦЭМ!$B$40:$B$783,R$296)+'СЕТ СН'!$F$16</f>
        <v>0</v>
      </c>
      <c r="S309" s="36">
        <f ca="1">SUMIFS(СВЦЭМ!$I$40:$I$783,СВЦЭМ!$A$40:$A$783,$A309,СВЦЭМ!$B$40:$B$783,S$296)+'СЕТ СН'!$F$16</f>
        <v>0</v>
      </c>
      <c r="T309" s="36">
        <f ca="1">SUMIFS(СВЦЭМ!$I$40:$I$783,СВЦЭМ!$A$40:$A$783,$A309,СВЦЭМ!$B$40:$B$783,T$296)+'СЕТ СН'!$F$16</f>
        <v>0</v>
      </c>
      <c r="U309" s="36">
        <f ca="1">SUMIFS(СВЦЭМ!$I$40:$I$783,СВЦЭМ!$A$40:$A$783,$A309,СВЦЭМ!$B$40:$B$783,U$296)+'СЕТ СН'!$F$16</f>
        <v>0</v>
      </c>
      <c r="V309" s="36">
        <f ca="1">SUMIFS(СВЦЭМ!$I$40:$I$783,СВЦЭМ!$A$40:$A$783,$A309,СВЦЭМ!$B$40:$B$783,V$296)+'СЕТ СН'!$F$16</f>
        <v>0</v>
      </c>
      <c r="W309" s="36">
        <f ca="1">SUMIFS(СВЦЭМ!$I$40:$I$783,СВЦЭМ!$A$40:$A$783,$A309,СВЦЭМ!$B$40:$B$783,W$296)+'СЕТ СН'!$F$16</f>
        <v>0</v>
      </c>
      <c r="X309" s="36">
        <f ca="1">SUMIFS(СВЦЭМ!$I$40:$I$783,СВЦЭМ!$A$40:$A$783,$A309,СВЦЭМ!$B$40:$B$783,X$296)+'СЕТ СН'!$F$16</f>
        <v>0</v>
      </c>
      <c r="Y309" s="36">
        <f ca="1">SUMIFS(СВЦЭМ!$I$40:$I$783,СВЦЭМ!$A$40:$A$783,$A309,СВЦЭМ!$B$40:$B$783,Y$296)+'СЕТ СН'!$F$16</f>
        <v>0</v>
      </c>
    </row>
    <row r="310" spans="1:25" ht="15.75" hidden="1" x14ac:dyDescent="0.2">
      <c r="A310" s="35">
        <f t="shared" si="8"/>
        <v>44634</v>
      </c>
      <c r="B310" s="36">
        <f ca="1">SUMIFS(СВЦЭМ!$I$40:$I$783,СВЦЭМ!$A$40:$A$783,$A310,СВЦЭМ!$B$40:$B$783,B$296)+'СЕТ СН'!$F$16</f>
        <v>0</v>
      </c>
      <c r="C310" s="36">
        <f ca="1">SUMIFS(СВЦЭМ!$I$40:$I$783,СВЦЭМ!$A$40:$A$783,$A310,СВЦЭМ!$B$40:$B$783,C$296)+'СЕТ СН'!$F$16</f>
        <v>0</v>
      </c>
      <c r="D310" s="36">
        <f ca="1">SUMIFS(СВЦЭМ!$I$40:$I$783,СВЦЭМ!$A$40:$A$783,$A310,СВЦЭМ!$B$40:$B$783,D$296)+'СЕТ СН'!$F$16</f>
        <v>0</v>
      </c>
      <c r="E310" s="36">
        <f ca="1">SUMIFS(СВЦЭМ!$I$40:$I$783,СВЦЭМ!$A$40:$A$783,$A310,СВЦЭМ!$B$40:$B$783,E$296)+'СЕТ СН'!$F$16</f>
        <v>0</v>
      </c>
      <c r="F310" s="36">
        <f ca="1">SUMIFS(СВЦЭМ!$I$40:$I$783,СВЦЭМ!$A$40:$A$783,$A310,СВЦЭМ!$B$40:$B$783,F$296)+'СЕТ СН'!$F$16</f>
        <v>0</v>
      </c>
      <c r="G310" s="36">
        <f ca="1">SUMIFS(СВЦЭМ!$I$40:$I$783,СВЦЭМ!$A$40:$A$783,$A310,СВЦЭМ!$B$40:$B$783,G$296)+'СЕТ СН'!$F$16</f>
        <v>0</v>
      </c>
      <c r="H310" s="36">
        <f ca="1">SUMIFS(СВЦЭМ!$I$40:$I$783,СВЦЭМ!$A$40:$A$783,$A310,СВЦЭМ!$B$40:$B$783,H$296)+'СЕТ СН'!$F$16</f>
        <v>0</v>
      </c>
      <c r="I310" s="36">
        <f ca="1">SUMIFS(СВЦЭМ!$I$40:$I$783,СВЦЭМ!$A$40:$A$783,$A310,СВЦЭМ!$B$40:$B$783,I$296)+'СЕТ СН'!$F$16</f>
        <v>0</v>
      </c>
      <c r="J310" s="36">
        <f ca="1">SUMIFS(СВЦЭМ!$I$40:$I$783,СВЦЭМ!$A$40:$A$783,$A310,СВЦЭМ!$B$40:$B$783,J$296)+'СЕТ СН'!$F$16</f>
        <v>0</v>
      </c>
      <c r="K310" s="36">
        <f ca="1">SUMIFS(СВЦЭМ!$I$40:$I$783,СВЦЭМ!$A$40:$A$783,$A310,СВЦЭМ!$B$40:$B$783,K$296)+'СЕТ СН'!$F$16</f>
        <v>0</v>
      </c>
      <c r="L310" s="36">
        <f ca="1">SUMIFS(СВЦЭМ!$I$40:$I$783,СВЦЭМ!$A$40:$A$783,$A310,СВЦЭМ!$B$40:$B$783,L$296)+'СЕТ СН'!$F$16</f>
        <v>0</v>
      </c>
      <c r="M310" s="36">
        <f ca="1">SUMIFS(СВЦЭМ!$I$40:$I$783,СВЦЭМ!$A$40:$A$783,$A310,СВЦЭМ!$B$40:$B$783,M$296)+'СЕТ СН'!$F$16</f>
        <v>0</v>
      </c>
      <c r="N310" s="36">
        <f ca="1">SUMIFS(СВЦЭМ!$I$40:$I$783,СВЦЭМ!$A$40:$A$783,$A310,СВЦЭМ!$B$40:$B$783,N$296)+'СЕТ СН'!$F$16</f>
        <v>0</v>
      </c>
      <c r="O310" s="36">
        <f ca="1">SUMIFS(СВЦЭМ!$I$40:$I$783,СВЦЭМ!$A$40:$A$783,$A310,СВЦЭМ!$B$40:$B$783,O$296)+'СЕТ СН'!$F$16</f>
        <v>0</v>
      </c>
      <c r="P310" s="36">
        <f ca="1">SUMIFS(СВЦЭМ!$I$40:$I$783,СВЦЭМ!$A$40:$A$783,$A310,СВЦЭМ!$B$40:$B$783,P$296)+'СЕТ СН'!$F$16</f>
        <v>0</v>
      </c>
      <c r="Q310" s="36">
        <f ca="1">SUMIFS(СВЦЭМ!$I$40:$I$783,СВЦЭМ!$A$40:$A$783,$A310,СВЦЭМ!$B$40:$B$783,Q$296)+'СЕТ СН'!$F$16</f>
        <v>0</v>
      </c>
      <c r="R310" s="36">
        <f ca="1">SUMIFS(СВЦЭМ!$I$40:$I$783,СВЦЭМ!$A$40:$A$783,$A310,СВЦЭМ!$B$40:$B$783,R$296)+'СЕТ СН'!$F$16</f>
        <v>0</v>
      </c>
      <c r="S310" s="36">
        <f ca="1">SUMIFS(СВЦЭМ!$I$40:$I$783,СВЦЭМ!$A$40:$A$783,$A310,СВЦЭМ!$B$40:$B$783,S$296)+'СЕТ СН'!$F$16</f>
        <v>0</v>
      </c>
      <c r="T310" s="36">
        <f ca="1">SUMIFS(СВЦЭМ!$I$40:$I$783,СВЦЭМ!$A$40:$A$783,$A310,СВЦЭМ!$B$40:$B$783,T$296)+'СЕТ СН'!$F$16</f>
        <v>0</v>
      </c>
      <c r="U310" s="36">
        <f ca="1">SUMIFS(СВЦЭМ!$I$40:$I$783,СВЦЭМ!$A$40:$A$783,$A310,СВЦЭМ!$B$40:$B$783,U$296)+'СЕТ СН'!$F$16</f>
        <v>0</v>
      </c>
      <c r="V310" s="36">
        <f ca="1">SUMIFS(СВЦЭМ!$I$40:$I$783,СВЦЭМ!$A$40:$A$783,$A310,СВЦЭМ!$B$40:$B$783,V$296)+'СЕТ СН'!$F$16</f>
        <v>0</v>
      </c>
      <c r="W310" s="36">
        <f ca="1">SUMIFS(СВЦЭМ!$I$40:$I$783,СВЦЭМ!$A$40:$A$783,$A310,СВЦЭМ!$B$40:$B$783,W$296)+'СЕТ СН'!$F$16</f>
        <v>0</v>
      </c>
      <c r="X310" s="36">
        <f ca="1">SUMIFS(СВЦЭМ!$I$40:$I$783,СВЦЭМ!$A$40:$A$783,$A310,СВЦЭМ!$B$40:$B$783,X$296)+'СЕТ СН'!$F$16</f>
        <v>0</v>
      </c>
      <c r="Y310" s="36">
        <f ca="1">SUMIFS(СВЦЭМ!$I$40:$I$783,СВЦЭМ!$A$40:$A$783,$A310,СВЦЭМ!$B$40:$B$783,Y$296)+'СЕТ СН'!$F$16</f>
        <v>0</v>
      </c>
    </row>
    <row r="311" spans="1:25" ht="15.75" hidden="1" x14ac:dyDescent="0.2">
      <c r="A311" s="35">
        <f t="shared" si="8"/>
        <v>44635</v>
      </c>
      <c r="B311" s="36">
        <f ca="1">SUMIFS(СВЦЭМ!$I$40:$I$783,СВЦЭМ!$A$40:$A$783,$A311,СВЦЭМ!$B$40:$B$783,B$296)+'СЕТ СН'!$F$16</f>
        <v>0</v>
      </c>
      <c r="C311" s="36">
        <f ca="1">SUMIFS(СВЦЭМ!$I$40:$I$783,СВЦЭМ!$A$40:$A$783,$A311,СВЦЭМ!$B$40:$B$783,C$296)+'СЕТ СН'!$F$16</f>
        <v>0</v>
      </c>
      <c r="D311" s="36">
        <f ca="1">SUMIFS(СВЦЭМ!$I$40:$I$783,СВЦЭМ!$A$40:$A$783,$A311,СВЦЭМ!$B$40:$B$783,D$296)+'СЕТ СН'!$F$16</f>
        <v>0</v>
      </c>
      <c r="E311" s="36">
        <f ca="1">SUMIFS(СВЦЭМ!$I$40:$I$783,СВЦЭМ!$A$40:$A$783,$A311,СВЦЭМ!$B$40:$B$783,E$296)+'СЕТ СН'!$F$16</f>
        <v>0</v>
      </c>
      <c r="F311" s="36">
        <f ca="1">SUMIFS(СВЦЭМ!$I$40:$I$783,СВЦЭМ!$A$40:$A$783,$A311,СВЦЭМ!$B$40:$B$783,F$296)+'СЕТ СН'!$F$16</f>
        <v>0</v>
      </c>
      <c r="G311" s="36">
        <f ca="1">SUMIFS(СВЦЭМ!$I$40:$I$783,СВЦЭМ!$A$40:$A$783,$A311,СВЦЭМ!$B$40:$B$783,G$296)+'СЕТ СН'!$F$16</f>
        <v>0</v>
      </c>
      <c r="H311" s="36">
        <f ca="1">SUMIFS(СВЦЭМ!$I$40:$I$783,СВЦЭМ!$A$40:$A$783,$A311,СВЦЭМ!$B$40:$B$783,H$296)+'СЕТ СН'!$F$16</f>
        <v>0</v>
      </c>
      <c r="I311" s="36">
        <f ca="1">SUMIFS(СВЦЭМ!$I$40:$I$783,СВЦЭМ!$A$40:$A$783,$A311,СВЦЭМ!$B$40:$B$783,I$296)+'СЕТ СН'!$F$16</f>
        <v>0</v>
      </c>
      <c r="J311" s="36">
        <f ca="1">SUMIFS(СВЦЭМ!$I$40:$I$783,СВЦЭМ!$A$40:$A$783,$A311,СВЦЭМ!$B$40:$B$783,J$296)+'СЕТ СН'!$F$16</f>
        <v>0</v>
      </c>
      <c r="K311" s="36">
        <f ca="1">SUMIFS(СВЦЭМ!$I$40:$I$783,СВЦЭМ!$A$40:$A$783,$A311,СВЦЭМ!$B$40:$B$783,K$296)+'СЕТ СН'!$F$16</f>
        <v>0</v>
      </c>
      <c r="L311" s="36">
        <f ca="1">SUMIFS(СВЦЭМ!$I$40:$I$783,СВЦЭМ!$A$40:$A$783,$A311,СВЦЭМ!$B$40:$B$783,L$296)+'СЕТ СН'!$F$16</f>
        <v>0</v>
      </c>
      <c r="M311" s="36">
        <f ca="1">SUMIFS(СВЦЭМ!$I$40:$I$783,СВЦЭМ!$A$40:$A$783,$A311,СВЦЭМ!$B$40:$B$783,M$296)+'СЕТ СН'!$F$16</f>
        <v>0</v>
      </c>
      <c r="N311" s="36">
        <f ca="1">SUMIFS(СВЦЭМ!$I$40:$I$783,СВЦЭМ!$A$40:$A$783,$A311,СВЦЭМ!$B$40:$B$783,N$296)+'СЕТ СН'!$F$16</f>
        <v>0</v>
      </c>
      <c r="O311" s="36">
        <f ca="1">SUMIFS(СВЦЭМ!$I$40:$I$783,СВЦЭМ!$A$40:$A$783,$A311,СВЦЭМ!$B$40:$B$783,O$296)+'СЕТ СН'!$F$16</f>
        <v>0</v>
      </c>
      <c r="P311" s="36">
        <f ca="1">SUMIFS(СВЦЭМ!$I$40:$I$783,СВЦЭМ!$A$40:$A$783,$A311,СВЦЭМ!$B$40:$B$783,P$296)+'СЕТ СН'!$F$16</f>
        <v>0</v>
      </c>
      <c r="Q311" s="36">
        <f ca="1">SUMIFS(СВЦЭМ!$I$40:$I$783,СВЦЭМ!$A$40:$A$783,$A311,СВЦЭМ!$B$40:$B$783,Q$296)+'СЕТ СН'!$F$16</f>
        <v>0</v>
      </c>
      <c r="R311" s="36">
        <f ca="1">SUMIFS(СВЦЭМ!$I$40:$I$783,СВЦЭМ!$A$40:$A$783,$A311,СВЦЭМ!$B$40:$B$783,R$296)+'СЕТ СН'!$F$16</f>
        <v>0</v>
      </c>
      <c r="S311" s="36">
        <f ca="1">SUMIFS(СВЦЭМ!$I$40:$I$783,СВЦЭМ!$A$40:$A$783,$A311,СВЦЭМ!$B$40:$B$783,S$296)+'СЕТ СН'!$F$16</f>
        <v>0</v>
      </c>
      <c r="T311" s="36">
        <f ca="1">SUMIFS(СВЦЭМ!$I$40:$I$783,СВЦЭМ!$A$40:$A$783,$A311,СВЦЭМ!$B$40:$B$783,T$296)+'СЕТ СН'!$F$16</f>
        <v>0</v>
      </c>
      <c r="U311" s="36">
        <f ca="1">SUMIFS(СВЦЭМ!$I$40:$I$783,СВЦЭМ!$A$40:$A$783,$A311,СВЦЭМ!$B$40:$B$783,U$296)+'СЕТ СН'!$F$16</f>
        <v>0</v>
      </c>
      <c r="V311" s="36">
        <f ca="1">SUMIFS(СВЦЭМ!$I$40:$I$783,СВЦЭМ!$A$40:$A$783,$A311,СВЦЭМ!$B$40:$B$783,V$296)+'СЕТ СН'!$F$16</f>
        <v>0</v>
      </c>
      <c r="W311" s="36">
        <f ca="1">SUMIFS(СВЦЭМ!$I$40:$I$783,СВЦЭМ!$A$40:$A$783,$A311,СВЦЭМ!$B$40:$B$783,W$296)+'СЕТ СН'!$F$16</f>
        <v>0</v>
      </c>
      <c r="X311" s="36">
        <f ca="1">SUMIFS(СВЦЭМ!$I$40:$I$783,СВЦЭМ!$A$40:$A$783,$A311,СВЦЭМ!$B$40:$B$783,X$296)+'СЕТ СН'!$F$16</f>
        <v>0</v>
      </c>
      <c r="Y311" s="36">
        <f ca="1">SUMIFS(СВЦЭМ!$I$40:$I$783,СВЦЭМ!$A$40:$A$783,$A311,СВЦЭМ!$B$40:$B$783,Y$296)+'СЕТ СН'!$F$16</f>
        <v>0</v>
      </c>
    </row>
    <row r="312" spans="1:25" ht="15.75" hidden="1" x14ac:dyDescent="0.2">
      <c r="A312" s="35">
        <f t="shared" si="8"/>
        <v>44636</v>
      </c>
      <c r="B312" s="36">
        <f ca="1">SUMIFS(СВЦЭМ!$I$40:$I$783,СВЦЭМ!$A$40:$A$783,$A312,СВЦЭМ!$B$40:$B$783,B$296)+'СЕТ СН'!$F$16</f>
        <v>0</v>
      </c>
      <c r="C312" s="36">
        <f ca="1">SUMIFS(СВЦЭМ!$I$40:$I$783,СВЦЭМ!$A$40:$A$783,$A312,СВЦЭМ!$B$40:$B$783,C$296)+'СЕТ СН'!$F$16</f>
        <v>0</v>
      </c>
      <c r="D312" s="36">
        <f ca="1">SUMIFS(СВЦЭМ!$I$40:$I$783,СВЦЭМ!$A$40:$A$783,$A312,СВЦЭМ!$B$40:$B$783,D$296)+'СЕТ СН'!$F$16</f>
        <v>0</v>
      </c>
      <c r="E312" s="36">
        <f ca="1">SUMIFS(СВЦЭМ!$I$40:$I$783,СВЦЭМ!$A$40:$A$783,$A312,СВЦЭМ!$B$40:$B$783,E$296)+'СЕТ СН'!$F$16</f>
        <v>0</v>
      </c>
      <c r="F312" s="36">
        <f ca="1">SUMIFS(СВЦЭМ!$I$40:$I$783,СВЦЭМ!$A$40:$A$783,$A312,СВЦЭМ!$B$40:$B$783,F$296)+'СЕТ СН'!$F$16</f>
        <v>0</v>
      </c>
      <c r="G312" s="36">
        <f ca="1">SUMIFS(СВЦЭМ!$I$40:$I$783,СВЦЭМ!$A$40:$A$783,$A312,СВЦЭМ!$B$40:$B$783,G$296)+'СЕТ СН'!$F$16</f>
        <v>0</v>
      </c>
      <c r="H312" s="36">
        <f ca="1">SUMIFS(СВЦЭМ!$I$40:$I$783,СВЦЭМ!$A$40:$A$783,$A312,СВЦЭМ!$B$40:$B$783,H$296)+'СЕТ СН'!$F$16</f>
        <v>0</v>
      </c>
      <c r="I312" s="36">
        <f ca="1">SUMIFS(СВЦЭМ!$I$40:$I$783,СВЦЭМ!$A$40:$A$783,$A312,СВЦЭМ!$B$40:$B$783,I$296)+'СЕТ СН'!$F$16</f>
        <v>0</v>
      </c>
      <c r="J312" s="36">
        <f ca="1">SUMIFS(СВЦЭМ!$I$40:$I$783,СВЦЭМ!$A$40:$A$783,$A312,СВЦЭМ!$B$40:$B$783,J$296)+'СЕТ СН'!$F$16</f>
        <v>0</v>
      </c>
      <c r="K312" s="36">
        <f ca="1">SUMIFS(СВЦЭМ!$I$40:$I$783,СВЦЭМ!$A$40:$A$783,$A312,СВЦЭМ!$B$40:$B$783,K$296)+'СЕТ СН'!$F$16</f>
        <v>0</v>
      </c>
      <c r="L312" s="36">
        <f ca="1">SUMIFS(СВЦЭМ!$I$40:$I$783,СВЦЭМ!$A$40:$A$783,$A312,СВЦЭМ!$B$40:$B$783,L$296)+'СЕТ СН'!$F$16</f>
        <v>0</v>
      </c>
      <c r="M312" s="36">
        <f ca="1">SUMIFS(СВЦЭМ!$I$40:$I$783,СВЦЭМ!$A$40:$A$783,$A312,СВЦЭМ!$B$40:$B$783,M$296)+'СЕТ СН'!$F$16</f>
        <v>0</v>
      </c>
      <c r="N312" s="36">
        <f ca="1">SUMIFS(СВЦЭМ!$I$40:$I$783,СВЦЭМ!$A$40:$A$783,$A312,СВЦЭМ!$B$40:$B$783,N$296)+'СЕТ СН'!$F$16</f>
        <v>0</v>
      </c>
      <c r="O312" s="36">
        <f ca="1">SUMIFS(СВЦЭМ!$I$40:$I$783,СВЦЭМ!$A$40:$A$783,$A312,СВЦЭМ!$B$40:$B$783,O$296)+'СЕТ СН'!$F$16</f>
        <v>0</v>
      </c>
      <c r="P312" s="36">
        <f ca="1">SUMIFS(СВЦЭМ!$I$40:$I$783,СВЦЭМ!$A$40:$A$783,$A312,СВЦЭМ!$B$40:$B$783,P$296)+'СЕТ СН'!$F$16</f>
        <v>0</v>
      </c>
      <c r="Q312" s="36">
        <f ca="1">SUMIFS(СВЦЭМ!$I$40:$I$783,СВЦЭМ!$A$40:$A$783,$A312,СВЦЭМ!$B$40:$B$783,Q$296)+'СЕТ СН'!$F$16</f>
        <v>0</v>
      </c>
      <c r="R312" s="36">
        <f ca="1">SUMIFS(СВЦЭМ!$I$40:$I$783,СВЦЭМ!$A$40:$A$783,$A312,СВЦЭМ!$B$40:$B$783,R$296)+'СЕТ СН'!$F$16</f>
        <v>0</v>
      </c>
      <c r="S312" s="36">
        <f ca="1">SUMIFS(СВЦЭМ!$I$40:$I$783,СВЦЭМ!$A$40:$A$783,$A312,СВЦЭМ!$B$40:$B$783,S$296)+'СЕТ СН'!$F$16</f>
        <v>0</v>
      </c>
      <c r="T312" s="36">
        <f ca="1">SUMIFS(СВЦЭМ!$I$40:$I$783,СВЦЭМ!$A$40:$A$783,$A312,СВЦЭМ!$B$40:$B$783,T$296)+'СЕТ СН'!$F$16</f>
        <v>0</v>
      </c>
      <c r="U312" s="36">
        <f ca="1">SUMIFS(СВЦЭМ!$I$40:$I$783,СВЦЭМ!$A$40:$A$783,$A312,СВЦЭМ!$B$40:$B$783,U$296)+'СЕТ СН'!$F$16</f>
        <v>0</v>
      </c>
      <c r="V312" s="36">
        <f ca="1">SUMIFS(СВЦЭМ!$I$40:$I$783,СВЦЭМ!$A$40:$A$783,$A312,СВЦЭМ!$B$40:$B$783,V$296)+'СЕТ СН'!$F$16</f>
        <v>0</v>
      </c>
      <c r="W312" s="36">
        <f ca="1">SUMIFS(СВЦЭМ!$I$40:$I$783,СВЦЭМ!$A$40:$A$783,$A312,СВЦЭМ!$B$40:$B$783,W$296)+'СЕТ СН'!$F$16</f>
        <v>0</v>
      </c>
      <c r="X312" s="36">
        <f ca="1">SUMIFS(СВЦЭМ!$I$40:$I$783,СВЦЭМ!$A$40:$A$783,$A312,СВЦЭМ!$B$40:$B$783,X$296)+'СЕТ СН'!$F$16</f>
        <v>0</v>
      </c>
      <c r="Y312" s="36">
        <f ca="1">SUMIFS(СВЦЭМ!$I$40:$I$783,СВЦЭМ!$A$40:$A$783,$A312,СВЦЭМ!$B$40:$B$783,Y$296)+'СЕТ СН'!$F$16</f>
        <v>0</v>
      </c>
    </row>
    <row r="313" spans="1:25" ht="15.75" hidden="1" x14ac:dyDescent="0.2">
      <c r="A313" s="35">
        <f t="shared" si="8"/>
        <v>44637</v>
      </c>
      <c r="B313" s="36">
        <f ca="1">SUMIFS(СВЦЭМ!$I$40:$I$783,СВЦЭМ!$A$40:$A$783,$A313,СВЦЭМ!$B$40:$B$783,B$296)+'СЕТ СН'!$F$16</f>
        <v>0</v>
      </c>
      <c r="C313" s="36">
        <f ca="1">SUMIFS(СВЦЭМ!$I$40:$I$783,СВЦЭМ!$A$40:$A$783,$A313,СВЦЭМ!$B$40:$B$783,C$296)+'СЕТ СН'!$F$16</f>
        <v>0</v>
      </c>
      <c r="D313" s="36">
        <f ca="1">SUMIFS(СВЦЭМ!$I$40:$I$783,СВЦЭМ!$A$40:$A$783,$A313,СВЦЭМ!$B$40:$B$783,D$296)+'СЕТ СН'!$F$16</f>
        <v>0</v>
      </c>
      <c r="E313" s="36">
        <f ca="1">SUMIFS(СВЦЭМ!$I$40:$I$783,СВЦЭМ!$A$40:$A$783,$A313,СВЦЭМ!$B$40:$B$783,E$296)+'СЕТ СН'!$F$16</f>
        <v>0</v>
      </c>
      <c r="F313" s="36">
        <f ca="1">SUMIFS(СВЦЭМ!$I$40:$I$783,СВЦЭМ!$A$40:$A$783,$A313,СВЦЭМ!$B$40:$B$783,F$296)+'СЕТ СН'!$F$16</f>
        <v>0</v>
      </c>
      <c r="G313" s="36">
        <f ca="1">SUMIFS(СВЦЭМ!$I$40:$I$783,СВЦЭМ!$A$40:$A$783,$A313,СВЦЭМ!$B$40:$B$783,G$296)+'СЕТ СН'!$F$16</f>
        <v>0</v>
      </c>
      <c r="H313" s="36">
        <f ca="1">SUMIFS(СВЦЭМ!$I$40:$I$783,СВЦЭМ!$A$40:$A$783,$A313,СВЦЭМ!$B$40:$B$783,H$296)+'СЕТ СН'!$F$16</f>
        <v>0</v>
      </c>
      <c r="I313" s="36">
        <f ca="1">SUMIFS(СВЦЭМ!$I$40:$I$783,СВЦЭМ!$A$40:$A$783,$A313,СВЦЭМ!$B$40:$B$783,I$296)+'СЕТ СН'!$F$16</f>
        <v>0</v>
      </c>
      <c r="J313" s="36">
        <f ca="1">SUMIFS(СВЦЭМ!$I$40:$I$783,СВЦЭМ!$A$40:$A$783,$A313,СВЦЭМ!$B$40:$B$783,J$296)+'СЕТ СН'!$F$16</f>
        <v>0</v>
      </c>
      <c r="K313" s="36">
        <f ca="1">SUMIFS(СВЦЭМ!$I$40:$I$783,СВЦЭМ!$A$40:$A$783,$A313,СВЦЭМ!$B$40:$B$783,K$296)+'СЕТ СН'!$F$16</f>
        <v>0</v>
      </c>
      <c r="L313" s="36">
        <f ca="1">SUMIFS(СВЦЭМ!$I$40:$I$783,СВЦЭМ!$A$40:$A$783,$A313,СВЦЭМ!$B$40:$B$783,L$296)+'СЕТ СН'!$F$16</f>
        <v>0</v>
      </c>
      <c r="M313" s="36">
        <f ca="1">SUMIFS(СВЦЭМ!$I$40:$I$783,СВЦЭМ!$A$40:$A$783,$A313,СВЦЭМ!$B$40:$B$783,M$296)+'СЕТ СН'!$F$16</f>
        <v>0</v>
      </c>
      <c r="N313" s="36">
        <f ca="1">SUMIFS(СВЦЭМ!$I$40:$I$783,СВЦЭМ!$A$40:$A$783,$A313,СВЦЭМ!$B$40:$B$783,N$296)+'СЕТ СН'!$F$16</f>
        <v>0</v>
      </c>
      <c r="O313" s="36">
        <f ca="1">SUMIFS(СВЦЭМ!$I$40:$I$783,СВЦЭМ!$A$40:$A$783,$A313,СВЦЭМ!$B$40:$B$783,O$296)+'СЕТ СН'!$F$16</f>
        <v>0</v>
      </c>
      <c r="P313" s="36">
        <f ca="1">SUMIFS(СВЦЭМ!$I$40:$I$783,СВЦЭМ!$A$40:$A$783,$A313,СВЦЭМ!$B$40:$B$783,P$296)+'СЕТ СН'!$F$16</f>
        <v>0</v>
      </c>
      <c r="Q313" s="36">
        <f ca="1">SUMIFS(СВЦЭМ!$I$40:$I$783,СВЦЭМ!$A$40:$A$783,$A313,СВЦЭМ!$B$40:$B$783,Q$296)+'СЕТ СН'!$F$16</f>
        <v>0</v>
      </c>
      <c r="R313" s="36">
        <f ca="1">SUMIFS(СВЦЭМ!$I$40:$I$783,СВЦЭМ!$A$40:$A$783,$A313,СВЦЭМ!$B$40:$B$783,R$296)+'СЕТ СН'!$F$16</f>
        <v>0</v>
      </c>
      <c r="S313" s="36">
        <f ca="1">SUMIFS(СВЦЭМ!$I$40:$I$783,СВЦЭМ!$A$40:$A$783,$A313,СВЦЭМ!$B$40:$B$783,S$296)+'СЕТ СН'!$F$16</f>
        <v>0</v>
      </c>
      <c r="T313" s="36">
        <f ca="1">SUMIFS(СВЦЭМ!$I$40:$I$783,СВЦЭМ!$A$40:$A$783,$A313,СВЦЭМ!$B$40:$B$783,T$296)+'СЕТ СН'!$F$16</f>
        <v>0</v>
      </c>
      <c r="U313" s="36">
        <f ca="1">SUMIFS(СВЦЭМ!$I$40:$I$783,СВЦЭМ!$A$40:$A$783,$A313,СВЦЭМ!$B$40:$B$783,U$296)+'СЕТ СН'!$F$16</f>
        <v>0</v>
      </c>
      <c r="V313" s="36">
        <f ca="1">SUMIFS(СВЦЭМ!$I$40:$I$783,СВЦЭМ!$A$40:$A$783,$A313,СВЦЭМ!$B$40:$B$783,V$296)+'СЕТ СН'!$F$16</f>
        <v>0</v>
      </c>
      <c r="W313" s="36">
        <f ca="1">SUMIFS(СВЦЭМ!$I$40:$I$783,СВЦЭМ!$A$40:$A$783,$A313,СВЦЭМ!$B$40:$B$783,W$296)+'СЕТ СН'!$F$16</f>
        <v>0</v>
      </c>
      <c r="X313" s="36">
        <f ca="1">SUMIFS(СВЦЭМ!$I$40:$I$783,СВЦЭМ!$A$40:$A$783,$A313,СВЦЭМ!$B$40:$B$783,X$296)+'СЕТ СН'!$F$16</f>
        <v>0</v>
      </c>
      <c r="Y313" s="36">
        <f ca="1">SUMIFS(СВЦЭМ!$I$40:$I$783,СВЦЭМ!$A$40:$A$783,$A313,СВЦЭМ!$B$40:$B$783,Y$296)+'СЕТ СН'!$F$16</f>
        <v>0</v>
      </c>
    </row>
    <row r="314" spans="1:25" ht="15.75" hidden="1" x14ac:dyDescent="0.2">
      <c r="A314" s="35">
        <f t="shared" si="8"/>
        <v>44638</v>
      </c>
      <c r="B314" s="36">
        <f ca="1">SUMIFS(СВЦЭМ!$I$40:$I$783,СВЦЭМ!$A$40:$A$783,$A314,СВЦЭМ!$B$40:$B$783,B$296)+'СЕТ СН'!$F$16</f>
        <v>0</v>
      </c>
      <c r="C314" s="36">
        <f ca="1">SUMIFS(СВЦЭМ!$I$40:$I$783,СВЦЭМ!$A$40:$A$783,$A314,СВЦЭМ!$B$40:$B$783,C$296)+'СЕТ СН'!$F$16</f>
        <v>0</v>
      </c>
      <c r="D314" s="36">
        <f ca="1">SUMIFS(СВЦЭМ!$I$40:$I$783,СВЦЭМ!$A$40:$A$783,$A314,СВЦЭМ!$B$40:$B$783,D$296)+'СЕТ СН'!$F$16</f>
        <v>0</v>
      </c>
      <c r="E314" s="36">
        <f ca="1">SUMIFS(СВЦЭМ!$I$40:$I$783,СВЦЭМ!$A$40:$A$783,$A314,СВЦЭМ!$B$40:$B$783,E$296)+'СЕТ СН'!$F$16</f>
        <v>0</v>
      </c>
      <c r="F314" s="36">
        <f ca="1">SUMIFS(СВЦЭМ!$I$40:$I$783,СВЦЭМ!$A$40:$A$783,$A314,СВЦЭМ!$B$40:$B$783,F$296)+'СЕТ СН'!$F$16</f>
        <v>0</v>
      </c>
      <c r="G314" s="36">
        <f ca="1">SUMIFS(СВЦЭМ!$I$40:$I$783,СВЦЭМ!$A$40:$A$783,$A314,СВЦЭМ!$B$40:$B$783,G$296)+'СЕТ СН'!$F$16</f>
        <v>0</v>
      </c>
      <c r="H314" s="36">
        <f ca="1">SUMIFS(СВЦЭМ!$I$40:$I$783,СВЦЭМ!$A$40:$A$783,$A314,СВЦЭМ!$B$40:$B$783,H$296)+'СЕТ СН'!$F$16</f>
        <v>0</v>
      </c>
      <c r="I314" s="36">
        <f ca="1">SUMIFS(СВЦЭМ!$I$40:$I$783,СВЦЭМ!$A$40:$A$783,$A314,СВЦЭМ!$B$40:$B$783,I$296)+'СЕТ СН'!$F$16</f>
        <v>0</v>
      </c>
      <c r="J314" s="36">
        <f ca="1">SUMIFS(СВЦЭМ!$I$40:$I$783,СВЦЭМ!$A$40:$A$783,$A314,СВЦЭМ!$B$40:$B$783,J$296)+'СЕТ СН'!$F$16</f>
        <v>0</v>
      </c>
      <c r="K314" s="36">
        <f ca="1">SUMIFS(СВЦЭМ!$I$40:$I$783,СВЦЭМ!$A$40:$A$783,$A314,СВЦЭМ!$B$40:$B$783,K$296)+'СЕТ СН'!$F$16</f>
        <v>0</v>
      </c>
      <c r="L314" s="36">
        <f ca="1">SUMIFS(СВЦЭМ!$I$40:$I$783,СВЦЭМ!$A$40:$A$783,$A314,СВЦЭМ!$B$40:$B$783,L$296)+'СЕТ СН'!$F$16</f>
        <v>0</v>
      </c>
      <c r="M314" s="36">
        <f ca="1">SUMIFS(СВЦЭМ!$I$40:$I$783,СВЦЭМ!$A$40:$A$783,$A314,СВЦЭМ!$B$40:$B$783,M$296)+'СЕТ СН'!$F$16</f>
        <v>0</v>
      </c>
      <c r="N314" s="36">
        <f ca="1">SUMIFS(СВЦЭМ!$I$40:$I$783,СВЦЭМ!$A$40:$A$783,$A314,СВЦЭМ!$B$40:$B$783,N$296)+'СЕТ СН'!$F$16</f>
        <v>0</v>
      </c>
      <c r="O314" s="36">
        <f ca="1">SUMIFS(СВЦЭМ!$I$40:$I$783,СВЦЭМ!$A$40:$A$783,$A314,СВЦЭМ!$B$40:$B$783,O$296)+'СЕТ СН'!$F$16</f>
        <v>0</v>
      </c>
      <c r="P314" s="36">
        <f ca="1">SUMIFS(СВЦЭМ!$I$40:$I$783,СВЦЭМ!$A$40:$A$783,$A314,СВЦЭМ!$B$40:$B$783,P$296)+'СЕТ СН'!$F$16</f>
        <v>0</v>
      </c>
      <c r="Q314" s="36">
        <f ca="1">SUMIFS(СВЦЭМ!$I$40:$I$783,СВЦЭМ!$A$40:$A$783,$A314,СВЦЭМ!$B$40:$B$783,Q$296)+'СЕТ СН'!$F$16</f>
        <v>0</v>
      </c>
      <c r="R314" s="36">
        <f ca="1">SUMIFS(СВЦЭМ!$I$40:$I$783,СВЦЭМ!$A$40:$A$783,$A314,СВЦЭМ!$B$40:$B$783,R$296)+'СЕТ СН'!$F$16</f>
        <v>0</v>
      </c>
      <c r="S314" s="36">
        <f ca="1">SUMIFS(СВЦЭМ!$I$40:$I$783,СВЦЭМ!$A$40:$A$783,$A314,СВЦЭМ!$B$40:$B$783,S$296)+'СЕТ СН'!$F$16</f>
        <v>0</v>
      </c>
      <c r="T314" s="36">
        <f ca="1">SUMIFS(СВЦЭМ!$I$40:$I$783,СВЦЭМ!$A$40:$A$783,$A314,СВЦЭМ!$B$40:$B$783,T$296)+'СЕТ СН'!$F$16</f>
        <v>0</v>
      </c>
      <c r="U314" s="36">
        <f ca="1">SUMIFS(СВЦЭМ!$I$40:$I$783,СВЦЭМ!$A$40:$A$783,$A314,СВЦЭМ!$B$40:$B$783,U$296)+'СЕТ СН'!$F$16</f>
        <v>0</v>
      </c>
      <c r="V314" s="36">
        <f ca="1">SUMIFS(СВЦЭМ!$I$40:$I$783,СВЦЭМ!$A$40:$A$783,$A314,СВЦЭМ!$B$40:$B$783,V$296)+'СЕТ СН'!$F$16</f>
        <v>0</v>
      </c>
      <c r="W314" s="36">
        <f ca="1">SUMIFS(СВЦЭМ!$I$40:$I$783,СВЦЭМ!$A$40:$A$783,$A314,СВЦЭМ!$B$40:$B$783,W$296)+'СЕТ СН'!$F$16</f>
        <v>0</v>
      </c>
      <c r="X314" s="36">
        <f ca="1">SUMIFS(СВЦЭМ!$I$40:$I$783,СВЦЭМ!$A$40:$A$783,$A314,СВЦЭМ!$B$40:$B$783,X$296)+'СЕТ СН'!$F$16</f>
        <v>0</v>
      </c>
      <c r="Y314" s="36">
        <f ca="1">SUMIFS(СВЦЭМ!$I$40:$I$783,СВЦЭМ!$A$40:$A$783,$A314,СВЦЭМ!$B$40:$B$783,Y$296)+'СЕТ СН'!$F$16</f>
        <v>0</v>
      </c>
    </row>
    <row r="315" spans="1:25" ht="15.75" hidden="1" x14ac:dyDescent="0.2">
      <c r="A315" s="35">
        <f t="shared" si="8"/>
        <v>44639</v>
      </c>
      <c r="B315" s="36">
        <f ca="1">SUMIFS(СВЦЭМ!$I$40:$I$783,СВЦЭМ!$A$40:$A$783,$A315,СВЦЭМ!$B$40:$B$783,B$296)+'СЕТ СН'!$F$16</f>
        <v>0</v>
      </c>
      <c r="C315" s="36">
        <f ca="1">SUMIFS(СВЦЭМ!$I$40:$I$783,СВЦЭМ!$A$40:$A$783,$A315,СВЦЭМ!$B$40:$B$783,C$296)+'СЕТ СН'!$F$16</f>
        <v>0</v>
      </c>
      <c r="D315" s="36">
        <f ca="1">SUMIFS(СВЦЭМ!$I$40:$I$783,СВЦЭМ!$A$40:$A$783,$A315,СВЦЭМ!$B$40:$B$783,D$296)+'СЕТ СН'!$F$16</f>
        <v>0</v>
      </c>
      <c r="E315" s="36">
        <f ca="1">SUMIFS(СВЦЭМ!$I$40:$I$783,СВЦЭМ!$A$40:$A$783,$A315,СВЦЭМ!$B$40:$B$783,E$296)+'СЕТ СН'!$F$16</f>
        <v>0</v>
      </c>
      <c r="F315" s="36">
        <f ca="1">SUMIFS(СВЦЭМ!$I$40:$I$783,СВЦЭМ!$A$40:$A$783,$A315,СВЦЭМ!$B$40:$B$783,F$296)+'СЕТ СН'!$F$16</f>
        <v>0</v>
      </c>
      <c r="G315" s="36">
        <f ca="1">SUMIFS(СВЦЭМ!$I$40:$I$783,СВЦЭМ!$A$40:$A$783,$A315,СВЦЭМ!$B$40:$B$783,G$296)+'СЕТ СН'!$F$16</f>
        <v>0</v>
      </c>
      <c r="H315" s="36">
        <f ca="1">SUMIFS(СВЦЭМ!$I$40:$I$783,СВЦЭМ!$A$40:$A$783,$A315,СВЦЭМ!$B$40:$B$783,H$296)+'СЕТ СН'!$F$16</f>
        <v>0</v>
      </c>
      <c r="I315" s="36">
        <f ca="1">SUMIFS(СВЦЭМ!$I$40:$I$783,СВЦЭМ!$A$40:$A$783,$A315,СВЦЭМ!$B$40:$B$783,I$296)+'СЕТ СН'!$F$16</f>
        <v>0</v>
      </c>
      <c r="J315" s="36">
        <f ca="1">SUMIFS(СВЦЭМ!$I$40:$I$783,СВЦЭМ!$A$40:$A$783,$A315,СВЦЭМ!$B$40:$B$783,J$296)+'СЕТ СН'!$F$16</f>
        <v>0</v>
      </c>
      <c r="K315" s="36">
        <f ca="1">SUMIFS(СВЦЭМ!$I$40:$I$783,СВЦЭМ!$A$40:$A$783,$A315,СВЦЭМ!$B$40:$B$783,K$296)+'СЕТ СН'!$F$16</f>
        <v>0</v>
      </c>
      <c r="L315" s="36">
        <f ca="1">SUMIFS(СВЦЭМ!$I$40:$I$783,СВЦЭМ!$A$40:$A$783,$A315,СВЦЭМ!$B$40:$B$783,L$296)+'СЕТ СН'!$F$16</f>
        <v>0</v>
      </c>
      <c r="M315" s="36">
        <f ca="1">SUMIFS(СВЦЭМ!$I$40:$I$783,СВЦЭМ!$A$40:$A$783,$A315,СВЦЭМ!$B$40:$B$783,M$296)+'СЕТ СН'!$F$16</f>
        <v>0</v>
      </c>
      <c r="N315" s="36">
        <f ca="1">SUMIFS(СВЦЭМ!$I$40:$I$783,СВЦЭМ!$A$40:$A$783,$A315,СВЦЭМ!$B$40:$B$783,N$296)+'СЕТ СН'!$F$16</f>
        <v>0</v>
      </c>
      <c r="O315" s="36">
        <f ca="1">SUMIFS(СВЦЭМ!$I$40:$I$783,СВЦЭМ!$A$40:$A$783,$A315,СВЦЭМ!$B$40:$B$783,O$296)+'СЕТ СН'!$F$16</f>
        <v>0</v>
      </c>
      <c r="P315" s="36">
        <f ca="1">SUMIFS(СВЦЭМ!$I$40:$I$783,СВЦЭМ!$A$40:$A$783,$A315,СВЦЭМ!$B$40:$B$783,P$296)+'СЕТ СН'!$F$16</f>
        <v>0</v>
      </c>
      <c r="Q315" s="36">
        <f ca="1">SUMIFS(СВЦЭМ!$I$40:$I$783,СВЦЭМ!$A$40:$A$783,$A315,СВЦЭМ!$B$40:$B$783,Q$296)+'СЕТ СН'!$F$16</f>
        <v>0</v>
      </c>
      <c r="R315" s="36">
        <f ca="1">SUMIFS(СВЦЭМ!$I$40:$I$783,СВЦЭМ!$A$40:$A$783,$A315,СВЦЭМ!$B$40:$B$783,R$296)+'СЕТ СН'!$F$16</f>
        <v>0</v>
      </c>
      <c r="S315" s="36">
        <f ca="1">SUMIFS(СВЦЭМ!$I$40:$I$783,СВЦЭМ!$A$40:$A$783,$A315,СВЦЭМ!$B$40:$B$783,S$296)+'СЕТ СН'!$F$16</f>
        <v>0</v>
      </c>
      <c r="T315" s="36">
        <f ca="1">SUMIFS(СВЦЭМ!$I$40:$I$783,СВЦЭМ!$A$40:$A$783,$A315,СВЦЭМ!$B$40:$B$783,T$296)+'СЕТ СН'!$F$16</f>
        <v>0</v>
      </c>
      <c r="U315" s="36">
        <f ca="1">SUMIFS(СВЦЭМ!$I$40:$I$783,СВЦЭМ!$A$40:$A$783,$A315,СВЦЭМ!$B$40:$B$783,U$296)+'СЕТ СН'!$F$16</f>
        <v>0</v>
      </c>
      <c r="V315" s="36">
        <f ca="1">SUMIFS(СВЦЭМ!$I$40:$I$783,СВЦЭМ!$A$40:$A$783,$A315,СВЦЭМ!$B$40:$B$783,V$296)+'СЕТ СН'!$F$16</f>
        <v>0</v>
      </c>
      <c r="W315" s="36">
        <f ca="1">SUMIFS(СВЦЭМ!$I$40:$I$783,СВЦЭМ!$A$40:$A$783,$A315,СВЦЭМ!$B$40:$B$783,W$296)+'СЕТ СН'!$F$16</f>
        <v>0</v>
      </c>
      <c r="X315" s="36">
        <f ca="1">SUMIFS(СВЦЭМ!$I$40:$I$783,СВЦЭМ!$A$40:$A$783,$A315,СВЦЭМ!$B$40:$B$783,X$296)+'СЕТ СН'!$F$16</f>
        <v>0</v>
      </c>
      <c r="Y315" s="36">
        <f ca="1">SUMIFS(СВЦЭМ!$I$40:$I$783,СВЦЭМ!$A$40:$A$783,$A315,СВЦЭМ!$B$40:$B$783,Y$296)+'СЕТ СН'!$F$16</f>
        <v>0</v>
      </c>
    </row>
    <row r="316" spans="1:25" ht="15.75" hidden="1" x14ac:dyDescent="0.2">
      <c r="A316" s="35">
        <f t="shared" si="8"/>
        <v>44640</v>
      </c>
      <c r="B316" s="36">
        <f ca="1">SUMIFS(СВЦЭМ!$I$40:$I$783,СВЦЭМ!$A$40:$A$783,$A316,СВЦЭМ!$B$40:$B$783,B$296)+'СЕТ СН'!$F$16</f>
        <v>0</v>
      </c>
      <c r="C316" s="36">
        <f ca="1">SUMIFS(СВЦЭМ!$I$40:$I$783,СВЦЭМ!$A$40:$A$783,$A316,СВЦЭМ!$B$40:$B$783,C$296)+'СЕТ СН'!$F$16</f>
        <v>0</v>
      </c>
      <c r="D316" s="36">
        <f ca="1">SUMIFS(СВЦЭМ!$I$40:$I$783,СВЦЭМ!$A$40:$A$783,$A316,СВЦЭМ!$B$40:$B$783,D$296)+'СЕТ СН'!$F$16</f>
        <v>0</v>
      </c>
      <c r="E316" s="36">
        <f ca="1">SUMIFS(СВЦЭМ!$I$40:$I$783,СВЦЭМ!$A$40:$A$783,$A316,СВЦЭМ!$B$40:$B$783,E$296)+'СЕТ СН'!$F$16</f>
        <v>0</v>
      </c>
      <c r="F316" s="36">
        <f ca="1">SUMIFS(СВЦЭМ!$I$40:$I$783,СВЦЭМ!$A$40:$A$783,$A316,СВЦЭМ!$B$40:$B$783,F$296)+'СЕТ СН'!$F$16</f>
        <v>0</v>
      </c>
      <c r="G316" s="36">
        <f ca="1">SUMIFS(СВЦЭМ!$I$40:$I$783,СВЦЭМ!$A$40:$A$783,$A316,СВЦЭМ!$B$40:$B$783,G$296)+'СЕТ СН'!$F$16</f>
        <v>0</v>
      </c>
      <c r="H316" s="36">
        <f ca="1">SUMIFS(СВЦЭМ!$I$40:$I$783,СВЦЭМ!$A$40:$A$783,$A316,СВЦЭМ!$B$40:$B$783,H$296)+'СЕТ СН'!$F$16</f>
        <v>0</v>
      </c>
      <c r="I316" s="36">
        <f ca="1">SUMIFS(СВЦЭМ!$I$40:$I$783,СВЦЭМ!$A$40:$A$783,$A316,СВЦЭМ!$B$40:$B$783,I$296)+'СЕТ СН'!$F$16</f>
        <v>0</v>
      </c>
      <c r="J316" s="36">
        <f ca="1">SUMIFS(СВЦЭМ!$I$40:$I$783,СВЦЭМ!$A$40:$A$783,$A316,СВЦЭМ!$B$40:$B$783,J$296)+'СЕТ СН'!$F$16</f>
        <v>0</v>
      </c>
      <c r="K316" s="36">
        <f ca="1">SUMIFS(СВЦЭМ!$I$40:$I$783,СВЦЭМ!$A$40:$A$783,$A316,СВЦЭМ!$B$40:$B$783,K$296)+'СЕТ СН'!$F$16</f>
        <v>0</v>
      </c>
      <c r="L316" s="36">
        <f ca="1">SUMIFS(СВЦЭМ!$I$40:$I$783,СВЦЭМ!$A$40:$A$783,$A316,СВЦЭМ!$B$40:$B$783,L$296)+'СЕТ СН'!$F$16</f>
        <v>0</v>
      </c>
      <c r="M316" s="36">
        <f ca="1">SUMIFS(СВЦЭМ!$I$40:$I$783,СВЦЭМ!$A$40:$A$783,$A316,СВЦЭМ!$B$40:$B$783,M$296)+'СЕТ СН'!$F$16</f>
        <v>0</v>
      </c>
      <c r="N316" s="36">
        <f ca="1">SUMIFS(СВЦЭМ!$I$40:$I$783,СВЦЭМ!$A$40:$A$783,$A316,СВЦЭМ!$B$40:$B$783,N$296)+'СЕТ СН'!$F$16</f>
        <v>0</v>
      </c>
      <c r="O316" s="36">
        <f ca="1">SUMIFS(СВЦЭМ!$I$40:$I$783,СВЦЭМ!$A$40:$A$783,$A316,СВЦЭМ!$B$40:$B$783,O$296)+'СЕТ СН'!$F$16</f>
        <v>0</v>
      </c>
      <c r="P316" s="36">
        <f ca="1">SUMIFS(СВЦЭМ!$I$40:$I$783,СВЦЭМ!$A$40:$A$783,$A316,СВЦЭМ!$B$40:$B$783,P$296)+'СЕТ СН'!$F$16</f>
        <v>0</v>
      </c>
      <c r="Q316" s="36">
        <f ca="1">SUMIFS(СВЦЭМ!$I$40:$I$783,СВЦЭМ!$A$40:$A$783,$A316,СВЦЭМ!$B$40:$B$783,Q$296)+'СЕТ СН'!$F$16</f>
        <v>0</v>
      </c>
      <c r="R316" s="36">
        <f ca="1">SUMIFS(СВЦЭМ!$I$40:$I$783,СВЦЭМ!$A$40:$A$783,$A316,СВЦЭМ!$B$40:$B$783,R$296)+'СЕТ СН'!$F$16</f>
        <v>0</v>
      </c>
      <c r="S316" s="36">
        <f ca="1">SUMIFS(СВЦЭМ!$I$40:$I$783,СВЦЭМ!$A$40:$A$783,$A316,СВЦЭМ!$B$40:$B$783,S$296)+'СЕТ СН'!$F$16</f>
        <v>0</v>
      </c>
      <c r="T316" s="36">
        <f ca="1">SUMIFS(СВЦЭМ!$I$40:$I$783,СВЦЭМ!$A$40:$A$783,$A316,СВЦЭМ!$B$40:$B$783,T$296)+'СЕТ СН'!$F$16</f>
        <v>0</v>
      </c>
      <c r="U316" s="36">
        <f ca="1">SUMIFS(СВЦЭМ!$I$40:$I$783,СВЦЭМ!$A$40:$A$783,$A316,СВЦЭМ!$B$40:$B$783,U$296)+'СЕТ СН'!$F$16</f>
        <v>0</v>
      </c>
      <c r="V316" s="36">
        <f ca="1">SUMIFS(СВЦЭМ!$I$40:$I$783,СВЦЭМ!$A$40:$A$783,$A316,СВЦЭМ!$B$40:$B$783,V$296)+'СЕТ СН'!$F$16</f>
        <v>0</v>
      </c>
      <c r="W316" s="36">
        <f ca="1">SUMIFS(СВЦЭМ!$I$40:$I$783,СВЦЭМ!$A$40:$A$783,$A316,СВЦЭМ!$B$40:$B$783,W$296)+'СЕТ СН'!$F$16</f>
        <v>0</v>
      </c>
      <c r="X316" s="36">
        <f ca="1">SUMIFS(СВЦЭМ!$I$40:$I$783,СВЦЭМ!$A$40:$A$783,$A316,СВЦЭМ!$B$40:$B$783,X$296)+'СЕТ СН'!$F$16</f>
        <v>0</v>
      </c>
      <c r="Y316" s="36">
        <f ca="1">SUMIFS(СВЦЭМ!$I$40:$I$783,СВЦЭМ!$A$40:$A$783,$A316,СВЦЭМ!$B$40:$B$783,Y$296)+'СЕТ СН'!$F$16</f>
        <v>0</v>
      </c>
    </row>
    <row r="317" spans="1:25" ht="15.75" hidden="1" x14ac:dyDescent="0.2">
      <c r="A317" s="35">
        <f t="shared" si="8"/>
        <v>44641</v>
      </c>
      <c r="B317" s="36">
        <f ca="1">SUMIFS(СВЦЭМ!$I$40:$I$783,СВЦЭМ!$A$40:$A$783,$A317,СВЦЭМ!$B$40:$B$783,B$296)+'СЕТ СН'!$F$16</f>
        <v>0</v>
      </c>
      <c r="C317" s="36">
        <f ca="1">SUMIFS(СВЦЭМ!$I$40:$I$783,СВЦЭМ!$A$40:$A$783,$A317,СВЦЭМ!$B$40:$B$783,C$296)+'СЕТ СН'!$F$16</f>
        <v>0</v>
      </c>
      <c r="D317" s="36">
        <f ca="1">SUMIFS(СВЦЭМ!$I$40:$I$783,СВЦЭМ!$A$40:$A$783,$A317,СВЦЭМ!$B$40:$B$783,D$296)+'СЕТ СН'!$F$16</f>
        <v>0</v>
      </c>
      <c r="E317" s="36">
        <f ca="1">SUMIFS(СВЦЭМ!$I$40:$I$783,СВЦЭМ!$A$40:$A$783,$A317,СВЦЭМ!$B$40:$B$783,E$296)+'СЕТ СН'!$F$16</f>
        <v>0</v>
      </c>
      <c r="F317" s="36">
        <f ca="1">SUMIFS(СВЦЭМ!$I$40:$I$783,СВЦЭМ!$A$40:$A$783,$A317,СВЦЭМ!$B$40:$B$783,F$296)+'СЕТ СН'!$F$16</f>
        <v>0</v>
      </c>
      <c r="G317" s="36">
        <f ca="1">SUMIFS(СВЦЭМ!$I$40:$I$783,СВЦЭМ!$A$40:$A$783,$A317,СВЦЭМ!$B$40:$B$783,G$296)+'СЕТ СН'!$F$16</f>
        <v>0</v>
      </c>
      <c r="H317" s="36">
        <f ca="1">SUMIFS(СВЦЭМ!$I$40:$I$783,СВЦЭМ!$A$40:$A$783,$A317,СВЦЭМ!$B$40:$B$783,H$296)+'СЕТ СН'!$F$16</f>
        <v>0</v>
      </c>
      <c r="I317" s="36">
        <f ca="1">SUMIFS(СВЦЭМ!$I$40:$I$783,СВЦЭМ!$A$40:$A$783,$A317,СВЦЭМ!$B$40:$B$783,I$296)+'СЕТ СН'!$F$16</f>
        <v>0</v>
      </c>
      <c r="J317" s="36">
        <f ca="1">SUMIFS(СВЦЭМ!$I$40:$I$783,СВЦЭМ!$A$40:$A$783,$A317,СВЦЭМ!$B$40:$B$783,J$296)+'СЕТ СН'!$F$16</f>
        <v>0</v>
      </c>
      <c r="K317" s="36">
        <f ca="1">SUMIFS(СВЦЭМ!$I$40:$I$783,СВЦЭМ!$A$40:$A$783,$A317,СВЦЭМ!$B$40:$B$783,K$296)+'СЕТ СН'!$F$16</f>
        <v>0</v>
      </c>
      <c r="L317" s="36">
        <f ca="1">SUMIFS(СВЦЭМ!$I$40:$I$783,СВЦЭМ!$A$40:$A$783,$A317,СВЦЭМ!$B$40:$B$783,L$296)+'СЕТ СН'!$F$16</f>
        <v>0</v>
      </c>
      <c r="M317" s="36">
        <f ca="1">SUMIFS(СВЦЭМ!$I$40:$I$783,СВЦЭМ!$A$40:$A$783,$A317,СВЦЭМ!$B$40:$B$783,M$296)+'СЕТ СН'!$F$16</f>
        <v>0</v>
      </c>
      <c r="N317" s="36">
        <f ca="1">SUMIFS(СВЦЭМ!$I$40:$I$783,СВЦЭМ!$A$40:$A$783,$A317,СВЦЭМ!$B$40:$B$783,N$296)+'СЕТ СН'!$F$16</f>
        <v>0</v>
      </c>
      <c r="O317" s="36">
        <f ca="1">SUMIFS(СВЦЭМ!$I$40:$I$783,СВЦЭМ!$A$40:$A$783,$A317,СВЦЭМ!$B$40:$B$783,O$296)+'СЕТ СН'!$F$16</f>
        <v>0</v>
      </c>
      <c r="P317" s="36">
        <f ca="1">SUMIFS(СВЦЭМ!$I$40:$I$783,СВЦЭМ!$A$40:$A$783,$A317,СВЦЭМ!$B$40:$B$783,P$296)+'СЕТ СН'!$F$16</f>
        <v>0</v>
      </c>
      <c r="Q317" s="36">
        <f ca="1">SUMIFS(СВЦЭМ!$I$40:$I$783,СВЦЭМ!$A$40:$A$783,$A317,СВЦЭМ!$B$40:$B$783,Q$296)+'СЕТ СН'!$F$16</f>
        <v>0</v>
      </c>
      <c r="R317" s="36">
        <f ca="1">SUMIFS(СВЦЭМ!$I$40:$I$783,СВЦЭМ!$A$40:$A$783,$A317,СВЦЭМ!$B$40:$B$783,R$296)+'СЕТ СН'!$F$16</f>
        <v>0</v>
      </c>
      <c r="S317" s="36">
        <f ca="1">SUMIFS(СВЦЭМ!$I$40:$I$783,СВЦЭМ!$A$40:$A$783,$A317,СВЦЭМ!$B$40:$B$783,S$296)+'СЕТ СН'!$F$16</f>
        <v>0</v>
      </c>
      <c r="T317" s="36">
        <f ca="1">SUMIFS(СВЦЭМ!$I$40:$I$783,СВЦЭМ!$A$40:$A$783,$A317,СВЦЭМ!$B$40:$B$783,T$296)+'СЕТ СН'!$F$16</f>
        <v>0</v>
      </c>
      <c r="U317" s="36">
        <f ca="1">SUMIFS(СВЦЭМ!$I$40:$I$783,СВЦЭМ!$A$40:$A$783,$A317,СВЦЭМ!$B$40:$B$783,U$296)+'СЕТ СН'!$F$16</f>
        <v>0</v>
      </c>
      <c r="V317" s="36">
        <f ca="1">SUMIFS(СВЦЭМ!$I$40:$I$783,СВЦЭМ!$A$40:$A$783,$A317,СВЦЭМ!$B$40:$B$783,V$296)+'СЕТ СН'!$F$16</f>
        <v>0</v>
      </c>
      <c r="W317" s="36">
        <f ca="1">SUMIFS(СВЦЭМ!$I$40:$I$783,СВЦЭМ!$A$40:$A$783,$A317,СВЦЭМ!$B$40:$B$783,W$296)+'СЕТ СН'!$F$16</f>
        <v>0</v>
      </c>
      <c r="X317" s="36">
        <f ca="1">SUMIFS(СВЦЭМ!$I$40:$I$783,СВЦЭМ!$A$40:$A$783,$A317,СВЦЭМ!$B$40:$B$783,X$296)+'СЕТ СН'!$F$16</f>
        <v>0</v>
      </c>
      <c r="Y317" s="36">
        <f ca="1">SUMIFS(СВЦЭМ!$I$40:$I$783,СВЦЭМ!$A$40:$A$783,$A317,СВЦЭМ!$B$40:$B$783,Y$296)+'СЕТ СН'!$F$16</f>
        <v>0</v>
      </c>
    </row>
    <row r="318" spans="1:25" ht="15.75" hidden="1" x14ac:dyDescent="0.2">
      <c r="A318" s="35">
        <f t="shared" si="8"/>
        <v>44642</v>
      </c>
      <c r="B318" s="36">
        <f ca="1">SUMIFS(СВЦЭМ!$I$40:$I$783,СВЦЭМ!$A$40:$A$783,$A318,СВЦЭМ!$B$40:$B$783,B$296)+'СЕТ СН'!$F$16</f>
        <v>0</v>
      </c>
      <c r="C318" s="36">
        <f ca="1">SUMIFS(СВЦЭМ!$I$40:$I$783,СВЦЭМ!$A$40:$A$783,$A318,СВЦЭМ!$B$40:$B$783,C$296)+'СЕТ СН'!$F$16</f>
        <v>0</v>
      </c>
      <c r="D318" s="36">
        <f ca="1">SUMIFS(СВЦЭМ!$I$40:$I$783,СВЦЭМ!$A$40:$A$783,$A318,СВЦЭМ!$B$40:$B$783,D$296)+'СЕТ СН'!$F$16</f>
        <v>0</v>
      </c>
      <c r="E318" s="36">
        <f ca="1">SUMIFS(СВЦЭМ!$I$40:$I$783,СВЦЭМ!$A$40:$A$783,$A318,СВЦЭМ!$B$40:$B$783,E$296)+'СЕТ СН'!$F$16</f>
        <v>0</v>
      </c>
      <c r="F318" s="36">
        <f ca="1">SUMIFS(СВЦЭМ!$I$40:$I$783,СВЦЭМ!$A$40:$A$783,$A318,СВЦЭМ!$B$40:$B$783,F$296)+'СЕТ СН'!$F$16</f>
        <v>0</v>
      </c>
      <c r="G318" s="36">
        <f ca="1">SUMIFS(СВЦЭМ!$I$40:$I$783,СВЦЭМ!$A$40:$A$783,$A318,СВЦЭМ!$B$40:$B$783,G$296)+'СЕТ СН'!$F$16</f>
        <v>0</v>
      </c>
      <c r="H318" s="36">
        <f ca="1">SUMIFS(СВЦЭМ!$I$40:$I$783,СВЦЭМ!$A$40:$A$783,$A318,СВЦЭМ!$B$40:$B$783,H$296)+'СЕТ СН'!$F$16</f>
        <v>0</v>
      </c>
      <c r="I318" s="36">
        <f ca="1">SUMIFS(СВЦЭМ!$I$40:$I$783,СВЦЭМ!$A$40:$A$783,$A318,СВЦЭМ!$B$40:$B$783,I$296)+'СЕТ СН'!$F$16</f>
        <v>0</v>
      </c>
      <c r="J318" s="36">
        <f ca="1">SUMIFS(СВЦЭМ!$I$40:$I$783,СВЦЭМ!$A$40:$A$783,$A318,СВЦЭМ!$B$40:$B$783,J$296)+'СЕТ СН'!$F$16</f>
        <v>0</v>
      </c>
      <c r="K318" s="36">
        <f ca="1">SUMIFS(СВЦЭМ!$I$40:$I$783,СВЦЭМ!$A$40:$A$783,$A318,СВЦЭМ!$B$40:$B$783,K$296)+'СЕТ СН'!$F$16</f>
        <v>0</v>
      </c>
      <c r="L318" s="36">
        <f ca="1">SUMIFS(СВЦЭМ!$I$40:$I$783,СВЦЭМ!$A$40:$A$783,$A318,СВЦЭМ!$B$40:$B$783,L$296)+'СЕТ СН'!$F$16</f>
        <v>0</v>
      </c>
      <c r="M318" s="36">
        <f ca="1">SUMIFS(СВЦЭМ!$I$40:$I$783,СВЦЭМ!$A$40:$A$783,$A318,СВЦЭМ!$B$40:$B$783,M$296)+'СЕТ СН'!$F$16</f>
        <v>0</v>
      </c>
      <c r="N318" s="36">
        <f ca="1">SUMIFS(СВЦЭМ!$I$40:$I$783,СВЦЭМ!$A$40:$A$783,$A318,СВЦЭМ!$B$40:$B$783,N$296)+'СЕТ СН'!$F$16</f>
        <v>0</v>
      </c>
      <c r="O318" s="36">
        <f ca="1">SUMIFS(СВЦЭМ!$I$40:$I$783,СВЦЭМ!$A$40:$A$783,$A318,СВЦЭМ!$B$40:$B$783,O$296)+'СЕТ СН'!$F$16</f>
        <v>0</v>
      </c>
      <c r="P318" s="36">
        <f ca="1">SUMIFS(СВЦЭМ!$I$40:$I$783,СВЦЭМ!$A$40:$A$783,$A318,СВЦЭМ!$B$40:$B$783,P$296)+'СЕТ СН'!$F$16</f>
        <v>0</v>
      </c>
      <c r="Q318" s="36">
        <f ca="1">SUMIFS(СВЦЭМ!$I$40:$I$783,СВЦЭМ!$A$40:$A$783,$A318,СВЦЭМ!$B$40:$B$783,Q$296)+'СЕТ СН'!$F$16</f>
        <v>0</v>
      </c>
      <c r="R318" s="36">
        <f ca="1">SUMIFS(СВЦЭМ!$I$40:$I$783,СВЦЭМ!$A$40:$A$783,$A318,СВЦЭМ!$B$40:$B$783,R$296)+'СЕТ СН'!$F$16</f>
        <v>0</v>
      </c>
      <c r="S318" s="36">
        <f ca="1">SUMIFS(СВЦЭМ!$I$40:$I$783,СВЦЭМ!$A$40:$A$783,$A318,СВЦЭМ!$B$40:$B$783,S$296)+'СЕТ СН'!$F$16</f>
        <v>0</v>
      </c>
      <c r="T318" s="36">
        <f ca="1">SUMIFS(СВЦЭМ!$I$40:$I$783,СВЦЭМ!$A$40:$A$783,$A318,СВЦЭМ!$B$40:$B$783,T$296)+'СЕТ СН'!$F$16</f>
        <v>0</v>
      </c>
      <c r="U318" s="36">
        <f ca="1">SUMIFS(СВЦЭМ!$I$40:$I$783,СВЦЭМ!$A$40:$A$783,$A318,СВЦЭМ!$B$40:$B$783,U$296)+'СЕТ СН'!$F$16</f>
        <v>0</v>
      </c>
      <c r="V318" s="36">
        <f ca="1">SUMIFS(СВЦЭМ!$I$40:$I$783,СВЦЭМ!$A$40:$A$783,$A318,СВЦЭМ!$B$40:$B$783,V$296)+'СЕТ СН'!$F$16</f>
        <v>0</v>
      </c>
      <c r="W318" s="36">
        <f ca="1">SUMIFS(СВЦЭМ!$I$40:$I$783,СВЦЭМ!$A$40:$A$783,$A318,СВЦЭМ!$B$40:$B$783,W$296)+'СЕТ СН'!$F$16</f>
        <v>0</v>
      </c>
      <c r="X318" s="36">
        <f ca="1">SUMIFS(СВЦЭМ!$I$40:$I$783,СВЦЭМ!$A$40:$A$783,$A318,СВЦЭМ!$B$40:$B$783,X$296)+'СЕТ СН'!$F$16</f>
        <v>0</v>
      </c>
      <c r="Y318" s="36">
        <f ca="1">SUMIFS(СВЦЭМ!$I$40:$I$783,СВЦЭМ!$A$40:$A$783,$A318,СВЦЭМ!$B$40:$B$783,Y$296)+'СЕТ СН'!$F$16</f>
        <v>0</v>
      </c>
    </row>
    <row r="319" spans="1:25" ht="15.75" hidden="1" x14ac:dyDescent="0.2">
      <c r="A319" s="35">
        <f t="shared" si="8"/>
        <v>44643</v>
      </c>
      <c r="B319" s="36">
        <f ca="1">SUMIFS(СВЦЭМ!$I$40:$I$783,СВЦЭМ!$A$40:$A$783,$A319,СВЦЭМ!$B$40:$B$783,B$296)+'СЕТ СН'!$F$16</f>
        <v>0</v>
      </c>
      <c r="C319" s="36">
        <f ca="1">SUMIFS(СВЦЭМ!$I$40:$I$783,СВЦЭМ!$A$40:$A$783,$A319,СВЦЭМ!$B$40:$B$783,C$296)+'СЕТ СН'!$F$16</f>
        <v>0</v>
      </c>
      <c r="D319" s="36">
        <f ca="1">SUMIFS(СВЦЭМ!$I$40:$I$783,СВЦЭМ!$A$40:$A$783,$A319,СВЦЭМ!$B$40:$B$783,D$296)+'СЕТ СН'!$F$16</f>
        <v>0</v>
      </c>
      <c r="E319" s="36">
        <f ca="1">SUMIFS(СВЦЭМ!$I$40:$I$783,СВЦЭМ!$A$40:$A$783,$A319,СВЦЭМ!$B$40:$B$783,E$296)+'СЕТ СН'!$F$16</f>
        <v>0</v>
      </c>
      <c r="F319" s="36">
        <f ca="1">SUMIFS(СВЦЭМ!$I$40:$I$783,СВЦЭМ!$A$40:$A$783,$A319,СВЦЭМ!$B$40:$B$783,F$296)+'СЕТ СН'!$F$16</f>
        <v>0</v>
      </c>
      <c r="G319" s="36">
        <f ca="1">SUMIFS(СВЦЭМ!$I$40:$I$783,СВЦЭМ!$A$40:$A$783,$A319,СВЦЭМ!$B$40:$B$783,G$296)+'СЕТ СН'!$F$16</f>
        <v>0</v>
      </c>
      <c r="H319" s="36">
        <f ca="1">SUMIFS(СВЦЭМ!$I$40:$I$783,СВЦЭМ!$A$40:$A$783,$A319,СВЦЭМ!$B$40:$B$783,H$296)+'СЕТ СН'!$F$16</f>
        <v>0</v>
      </c>
      <c r="I319" s="36">
        <f ca="1">SUMIFS(СВЦЭМ!$I$40:$I$783,СВЦЭМ!$A$40:$A$783,$A319,СВЦЭМ!$B$40:$B$783,I$296)+'СЕТ СН'!$F$16</f>
        <v>0</v>
      </c>
      <c r="J319" s="36">
        <f ca="1">SUMIFS(СВЦЭМ!$I$40:$I$783,СВЦЭМ!$A$40:$A$783,$A319,СВЦЭМ!$B$40:$B$783,J$296)+'СЕТ СН'!$F$16</f>
        <v>0</v>
      </c>
      <c r="K319" s="36">
        <f ca="1">SUMIFS(СВЦЭМ!$I$40:$I$783,СВЦЭМ!$A$40:$A$783,$A319,СВЦЭМ!$B$40:$B$783,K$296)+'СЕТ СН'!$F$16</f>
        <v>0</v>
      </c>
      <c r="L319" s="36">
        <f ca="1">SUMIFS(СВЦЭМ!$I$40:$I$783,СВЦЭМ!$A$40:$A$783,$A319,СВЦЭМ!$B$40:$B$783,L$296)+'СЕТ СН'!$F$16</f>
        <v>0</v>
      </c>
      <c r="M319" s="36">
        <f ca="1">SUMIFS(СВЦЭМ!$I$40:$I$783,СВЦЭМ!$A$40:$A$783,$A319,СВЦЭМ!$B$40:$B$783,M$296)+'СЕТ СН'!$F$16</f>
        <v>0</v>
      </c>
      <c r="N319" s="36">
        <f ca="1">SUMIFS(СВЦЭМ!$I$40:$I$783,СВЦЭМ!$A$40:$A$783,$A319,СВЦЭМ!$B$40:$B$783,N$296)+'СЕТ СН'!$F$16</f>
        <v>0</v>
      </c>
      <c r="O319" s="36">
        <f ca="1">SUMIFS(СВЦЭМ!$I$40:$I$783,СВЦЭМ!$A$40:$A$783,$A319,СВЦЭМ!$B$40:$B$783,O$296)+'СЕТ СН'!$F$16</f>
        <v>0</v>
      </c>
      <c r="P319" s="36">
        <f ca="1">SUMIFS(СВЦЭМ!$I$40:$I$783,СВЦЭМ!$A$40:$A$783,$A319,СВЦЭМ!$B$40:$B$783,P$296)+'СЕТ СН'!$F$16</f>
        <v>0</v>
      </c>
      <c r="Q319" s="36">
        <f ca="1">SUMIFS(СВЦЭМ!$I$40:$I$783,СВЦЭМ!$A$40:$A$783,$A319,СВЦЭМ!$B$40:$B$783,Q$296)+'СЕТ СН'!$F$16</f>
        <v>0</v>
      </c>
      <c r="R319" s="36">
        <f ca="1">SUMIFS(СВЦЭМ!$I$40:$I$783,СВЦЭМ!$A$40:$A$783,$A319,СВЦЭМ!$B$40:$B$783,R$296)+'СЕТ СН'!$F$16</f>
        <v>0</v>
      </c>
      <c r="S319" s="36">
        <f ca="1">SUMIFS(СВЦЭМ!$I$40:$I$783,СВЦЭМ!$A$40:$A$783,$A319,СВЦЭМ!$B$40:$B$783,S$296)+'СЕТ СН'!$F$16</f>
        <v>0</v>
      </c>
      <c r="T319" s="36">
        <f ca="1">SUMIFS(СВЦЭМ!$I$40:$I$783,СВЦЭМ!$A$40:$A$783,$A319,СВЦЭМ!$B$40:$B$783,T$296)+'СЕТ СН'!$F$16</f>
        <v>0</v>
      </c>
      <c r="U319" s="36">
        <f ca="1">SUMIFS(СВЦЭМ!$I$40:$I$783,СВЦЭМ!$A$40:$A$783,$A319,СВЦЭМ!$B$40:$B$783,U$296)+'СЕТ СН'!$F$16</f>
        <v>0</v>
      </c>
      <c r="V319" s="36">
        <f ca="1">SUMIFS(СВЦЭМ!$I$40:$I$783,СВЦЭМ!$A$40:$A$783,$A319,СВЦЭМ!$B$40:$B$783,V$296)+'СЕТ СН'!$F$16</f>
        <v>0</v>
      </c>
      <c r="W319" s="36">
        <f ca="1">SUMIFS(СВЦЭМ!$I$40:$I$783,СВЦЭМ!$A$40:$A$783,$A319,СВЦЭМ!$B$40:$B$783,W$296)+'СЕТ СН'!$F$16</f>
        <v>0</v>
      </c>
      <c r="X319" s="36">
        <f ca="1">SUMIFS(СВЦЭМ!$I$40:$I$783,СВЦЭМ!$A$40:$A$783,$A319,СВЦЭМ!$B$40:$B$783,X$296)+'СЕТ СН'!$F$16</f>
        <v>0</v>
      </c>
      <c r="Y319" s="36">
        <f ca="1">SUMIFS(СВЦЭМ!$I$40:$I$783,СВЦЭМ!$A$40:$A$783,$A319,СВЦЭМ!$B$40:$B$783,Y$296)+'СЕТ СН'!$F$16</f>
        <v>0</v>
      </c>
    </row>
    <row r="320" spans="1:25" ht="15.75" hidden="1" x14ac:dyDescent="0.2">
      <c r="A320" s="35">
        <f t="shared" si="8"/>
        <v>44644</v>
      </c>
      <c r="B320" s="36">
        <f ca="1">SUMIFS(СВЦЭМ!$I$40:$I$783,СВЦЭМ!$A$40:$A$783,$A320,СВЦЭМ!$B$40:$B$783,B$296)+'СЕТ СН'!$F$16</f>
        <v>0</v>
      </c>
      <c r="C320" s="36">
        <f ca="1">SUMIFS(СВЦЭМ!$I$40:$I$783,СВЦЭМ!$A$40:$A$783,$A320,СВЦЭМ!$B$40:$B$783,C$296)+'СЕТ СН'!$F$16</f>
        <v>0</v>
      </c>
      <c r="D320" s="36">
        <f ca="1">SUMIFS(СВЦЭМ!$I$40:$I$783,СВЦЭМ!$A$40:$A$783,$A320,СВЦЭМ!$B$40:$B$783,D$296)+'СЕТ СН'!$F$16</f>
        <v>0</v>
      </c>
      <c r="E320" s="36">
        <f ca="1">SUMIFS(СВЦЭМ!$I$40:$I$783,СВЦЭМ!$A$40:$A$783,$A320,СВЦЭМ!$B$40:$B$783,E$296)+'СЕТ СН'!$F$16</f>
        <v>0</v>
      </c>
      <c r="F320" s="36">
        <f ca="1">SUMIFS(СВЦЭМ!$I$40:$I$783,СВЦЭМ!$A$40:$A$783,$A320,СВЦЭМ!$B$40:$B$783,F$296)+'СЕТ СН'!$F$16</f>
        <v>0</v>
      </c>
      <c r="G320" s="36">
        <f ca="1">SUMIFS(СВЦЭМ!$I$40:$I$783,СВЦЭМ!$A$40:$A$783,$A320,СВЦЭМ!$B$40:$B$783,G$296)+'СЕТ СН'!$F$16</f>
        <v>0</v>
      </c>
      <c r="H320" s="36">
        <f ca="1">SUMIFS(СВЦЭМ!$I$40:$I$783,СВЦЭМ!$A$40:$A$783,$A320,СВЦЭМ!$B$40:$B$783,H$296)+'СЕТ СН'!$F$16</f>
        <v>0</v>
      </c>
      <c r="I320" s="36">
        <f ca="1">SUMIFS(СВЦЭМ!$I$40:$I$783,СВЦЭМ!$A$40:$A$783,$A320,СВЦЭМ!$B$40:$B$783,I$296)+'СЕТ СН'!$F$16</f>
        <v>0</v>
      </c>
      <c r="J320" s="36">
        <f ca="1">SUMIFS(СВЦЭМ!$I$40:$I$783,СВЦЭМ!$A$40:$A$783,$A320,СВЦЭМ!$B$40:$B$783,J$296)+'СЕТ СН'!$F$16</f>
        <v>0</v>
      </c>
      <c r="K320" s="36">
        <f ca="1">SUMIFS(СВЦЭМ!$I$40:$I$783,СВЦЭМ!$A$40:$A$783,$A320,СВЦЭМ!$B$40:$B$783,K$296)+'СЕТ СН'!$F$16</f>
        <v>0</v>
      </c>
      <c r="L320" s="36">
        <f ca="1">SUMIFS(СВЦЭМ!$I$40:$I$783,СВЦЭМ!$A$40:$A$783,$A320,СВЦЭМ!$B$40:$B$783,L$296)+'СЕТ СН'!$F$16</f>
        <v>0</v>
      </c>
      <c r="M320" s="36">
        <f ca="1">SUMIFS(СВЦЭМ!$I$40:$I$783,СВЦЭМ!$A$40:$A$783,$A320,СВЦЭМ!$B$40:$B$783,M$296)+'СЕТ СН'!$F$16</f>
        <v>0</v>
      </c>
      <c r="N320" s="36">
        <f ca="1">SUMIFS(СВЦЭМ!$I$40:$I$783,СВЦЭМ!$A$40:$A$783,$A320,СВЦЭМ!$B$40:$B$783,N$296)+'СЕТ СН'!$F$16</f>
        <v>0</v>
      </c>
      <c r="O320" s="36">
        <f ca="1">SUMIFS(СВЦЭМ!$I$40:$I$783,СВЦЭМ!$A$40:$A$783,$A320,СВЦЭМ!$B$40:$B$783,O$296)+'СЕТ СН'!$F$16</f>
        <v>0</v>
      </c>
      <c r="P320" s="36">
        <f ca="1">SUMIFS(СВЦЭМ!$I$40:$I$783,СВЦЭМ!$A$40:$A$783,$A320,СВЦЭМ!$B$40:$B$783,P$296)+'СЕТ СН'!$F$16</f>
        <v>0</v>
      </c>
      <c r="Q320" s="36">
        <f ca="1">SUMIFS(СВЦЭМ!$I$40:$I$783,СВЦЭМ!$A$40:$A$783,$A320,СВЦЭМ!$B$40:$B$783,Q$296)+'СЕТ СН'!$F$16</f>
        <v>0</v>
      </c>
      <c r="R320" s="36">
        <f ca="1">SUMIFS(СВЦЭМ!$I$40:$I$783,СВЦЭМ!$A$40:$A$783,$A320,СВЦЭМ!$B$40:$B$783,R$296)+'СЕТ СН'!$F$16</f>
        <v>0</v>
      </c>
      <c r="S320" s="36">
        <f ca="1">SUMIFS(СВЦЭМ!$I$40:$I$783,СВЦЭМ!$A$40:$A$783,$A320,СВЦЭМ!$B$40:$B$783,S$296)+'СЕТ СН'!$F$16</f>
        <v>0</v>
      </c>
      <c r="T320" s="36">
        <f ca="1">SUMIFS(СВЦЭМ!$I$40:$I$783,СВЦЭМ!$A$40:$A$783,$A320,СВЦЭМ!$B$40:$B$783,T$296)+'СЕТ СН'!$F$16</f>
        <v>0</v>
      </c>
      <c r="U320" s="36">
        <f ca="1">SUMIFS(СВЦЭМ!$I$40:$I$783,СВЦЭМ!$A$40:$A$783,$A320,СВЦЭМ!$B$40:$B$783,U$296)+'СЕТ СН'!$F$16</f>
        <v>0</v>
      </c>
      <c r="V320" s="36">
        <f ca="1">SUMIFS(СВЦЭМ!$I$40:$I$783,СВЦЭМ!$A$40:$A$783,$A320,СВЦЭМ!$B$40:$B$783,V$296)+'СЕТ СН'!$F$16</f>
        <v>0</v>
      </c>
      <c r="W320" s="36">
        <f ca="1">SUMIFS(СВЦЭМ!$I$40:$I$783,СВЦЭМ!$A$40:$A$783,$A320,СВЦЭМ!$B$40:$B$783,W$296)+'СЕТ СН'!$F$16</f>
        <v>0</v>
      </c>
      <c r="X320" s="36">
        <f ca="1">SUMIFS(СВЦЭМ!$I$40:$I$783,СВЦЭМ!$A$40:$A$783,$A320,СВЦЭМ!$B$40:$B$783,X$296)+'СЕТ СН'!$F$16</f>
        <v>0</v>
      </c>
      <c r="Y320" s="36">
        <f ca="1">SUMIFS(СВЦЭМ!$I$40:$I$783,СВЦЭМ!$A$40:$A$783,$A320,СВЦЭМ!$B$40:$B$783,Y$296)+'СЕТ СН'!$F$16</f>
        <v>0</v>
      </c>
    </row>
    <row r="321" spans="1:27" ht="15.75" hidden="1" x14ac:dyDescent="0.2">
      <c r="A321" s="35">
        <f t="shared" si="8"/>
        <v>44645</v>
      </c>
      <c r="B321" s="36">
        <f ca="1">SUMIFS(СВЦЭМ!$I$40:$I$783,СВЦЭМ!$A$40:$A$783,$A321,СВЦЭМ!$B$40:$B$783,B$296)+'СЕТ СН'!$F$16</f>
        <v>0</v>
      </c>
      <c r="C321" s="36">
        <f ca="1">SUMIFS(СВЦЭМ!$I$40:$I$783,СВЦЭМ!$A$40:$A$783,$A321,СВЦЭМ!$B$40:$B$783,C$296)+'СЕТ СН'!$F$16</f>
        <v>0</v>
      </c>
      <c r="D321" s="36">
        <f ca="1">SUMIFS(СВЦЭМ!$I$40:$I$783,СВЦЭМ!$A$40:$A$783,$A321,СВЦЭМ!$B$40:$B$783,D$296)+'СЕТ СН'!$F$16</f>
        <v>0</v>
      </c>
      <c r="E321" s="36">
        <f ca="1">SUMIFS(СВЦЭМ!$I$40:$I$783,СВЦЭМ!$A$40:$A$783,$A321,СВЦЭМ!$B$40:$B$783,E$296)+'СЕТ СН'!$F$16</f>
        <v>0</v>
      </c>
      <c r="F321" s="36">
        <f ca="1">SUMIFS(СВЦЭМ!$I$40:$I$783,СВЦЭМ!$A$40:$A$783,$A321,СВЦЭМ!$B$40:$B$783,F$296)+'СЕТ СН'!$F$16</f>
        <v>0</v>
      </c>
      <c r="G321" s="36">
        <f ca="1">SUMIFS(СВЦЭМ!$I$40:$I$783,СВЦЭМ!$A$40:$A$783,$A321,СВЦЭМ!$B$40:$B$783,G$296)+'СЕТ СН'!$F$16</f>
        <v>0</v>
      </c>
      <c r="H321" s="36">
        <f ca="1">SUMIFS(СВЦЭМ!$I$40:$I$783,СВЦЭМ!$A$40:$A$783,$A321,СВЦЭМ!$B$40:$B$783,H$296)+'СЕТ СН'!$F$16</f>
        <v>0</v>
      </c>
      <c r="I321" s="36">
        <f ca="1">SUMIFS(СВЦЭМ!$I$40:$I$783,СВЦЭМ!$A$40:$A$783,$A321,СВЦЭМ!$B$40:$B$783,I$296)+'СЕТ СН'!$F$16</f>
        <v>0</v>
      </c>
      <c r="J321" s="36">
        <f ca="1">SUMIFS(СВЦЭМ!$I$40:$I$783,СВЦЭМ!$A$40:$A$783,$A321,СВЦЭМ!$B$40:$B$783,J$296)+'СЕТ СН'!$F$16</f>
        <v>0</v>
      </c>
      <c r="K321" s="36">
        <f ca="1">SUMIFS(СВЦЭМ!$I$40:$I$783,СВЦЭМ!$A$40:$A$783,$A321,СВЦЭМ!$B$40:$B$783,K$296)+'СЕТ СН'!$F$16</f>
        <v>0</v>
      </c>
      <c r="L321" s="36">
        <f ca="1">SUMIFS(СВЦЭМ!$I$40:$I$783,СВЦЭМ!$A$40:$A$783,$A321,СВЦЭМ!$B$40:$B$783,L$296)+'СЕТ СН'!$F$16</f>
        <v>0</v>
      </c>
      <c r="M321" s="36">
        <f ca="1">SUMIFS(СВЦЭМ!$I$40:$I$783,СВЦЭМ!$A$40:$A$783,$A321,СВЦЭМ!$B$40:$B$783,M$296)+'СЕТ СН'!$F$16</f>
        <v>0</v>
      </c>
      <c r="N321" s="36">
        <f ca="1">SUMIFS(СВЦЭМ!$I$40:$I$783,СВЦЭМ!$A$40:$A$783,$A321,СВЦЭМ!$B$40:$B$783,N$296)+'СЕТ СН'!$F$16</f>
        <v>0</v>
      </c>
      <c r="O321" s="36">
        <f ca="1">SUMIFS(СВЦЭМ!$I$40:$I$783,СВЦЭМ!$A$40:$A$783,$A321,СВЦЭМ!$B$40:$B$783,O$296)+'СЕТ СН'!$F$16</f>
        <v>0</v>
      </c>
      <c r="P321" s="36">
        <f ca="1">SUMIFS(СВЦЭМ!$I$40:$I$783,СВЦЭМ!$A$40:$A$783,$A321,СВЦЭМ!$B$40:$B$783,P$296)+'СЕТ СН'!$F$16</f>
        <v>0</v>
      </c>
      <c r="Q321" s="36">
        <f ca="1">SUMIFS(СВЦЭМ!$I$40:$I$783,СВЦЭМ!$A$40:$A$783,$A321,СВЦЭМ!$B$40:$B$783,Q$296)+'СЕТ СН'!$F$16</f>
        <v>0</v>
      </c>
      <c r="R321" s="36">
        <f ca="1">SUMIFS(СВЦЭМ!$I$40:$I$783,СВЦЭМ!$A$40:$A$783,$A321,СВЦЭМ!$B$40:$B$783,R$296)+'СЕТ СН'!$F$16</f>
        <v>0</v>
      </c>
      <c r="S321" s="36">
        <f ca="1">SUMIFS(СВЦЭМ!$I$40:$I$783,СВЦЭМ!$A$40:$A$783,$A321,СВЦЭМ!$B$40:$B$783,S$296)+'СЕТ СН'!$F$16</f>
        <v>0</v>
      </c>
      <c r="T321" s="36">
        <f ca="1">SUMIFS(СВЦЭМ!$I$40:$I$783,СВЦЭМ!$A$40:$A$783,$A321,СВЦЭМ!$B$40:$B$783,T$296)+'СЕТ СН'!$F$16</f>
        <v>0</v>
      </c>
      <c r="U321" s="36">
        <f ca="1">SUMIFS(СВЦЭМ!$I$40:$I$783,СВЦЭМ!$A$40:$A$783,$A321,СВЦЭМ!$B$40:$B$783,U$296)+'СЕТ СН'!$F$16</f>
        <v>0</v>
      </c>
      <c r="V321" s="36">
        <f ca="1">SUMIFS(СВЦЭМ!$I$40:$I$783,СВЦЭМ!$A$40:$A$783,$A321,СВЦЭМ!$B$40:$B$783,V$296)+'СЕТ СН'!$F$16</f>
        <v>0</v>
      </c>
      <c r="W321" s="36">
        <f ca="1">SUMIFS(СВЦЭМ!$I$40:$I$783,СВЦЭМ!$A$40:$A$783,$A321,СВЦЭМ!$B$40:$B$783,W$296)+'СЕТ СН'!$F$16</f>
        <v>0</v>
      </c>
      <c r="X321" s="36">
        <f ca="1">SUMIFS(СВЦЭМ!$I$40:$I$783,СВЦЭМ!$A$40:$A$783,$A321,СВЦЭМ!$B$40:$B$783,X$296)+'СЕТ СН'!$F$16</f>
        <v>0</v>
      </c>
      <c r="Y321" s="36">
        <f ca="1">SUMIFS(СВЦЭМ!$I$40:$I$783,СВЦЭМ!$A$40:$A$783,$A321,СВЦЭМ!$B$40:$B$783,Y$296)+'СЕТ СН'!$F$16</f>
        <v>0</v>
      </c>
    </row>
    <row r="322" spans="1:27" ht="15.75" hidden="1" x14ac:dyDescent="0.2">
      <c r="A322" s="35">
        <f t="shared" si="8"/>
        <v>44646</v>
      </c>
      <c r="B322" s="36">
        <f ca="1">SUMIFS(СВЦЭМ!$I$40:$I$783,СВЦЭМ!$A$40:$A$783,$A322,СВЦЭМ!$B$40:$B$783,B$296)+'СЕТ СН'!$F$16</f>
        <v>0</v>
      </c>
      <c r="C322" s="36">
        <f ca="1">SUMIFS(СВЦЭМ!$I$40:$I$783,СВЦЭМ!$A$40:$A$783,$A322,СВЦЭМ!$B$40:$B$783,C$296)+'СЕТ СН'!$F$16</f>
        <v>0</v>
      </c>
      <c r="D322" s="36">
        <f ca="1">SUMIFS(СВЦЭМ!$I$40:$I$783,СВЦЭМ!$A$40:$A$783,$A322,СВЦЭМ!$B$40:$B$783,D$296)+'СЕТ СН'!$F$16</f>
        <v>0</v>
      </c>
      <c r="E322" s="36">
        <f ca="1">SUMIFS(СВЦЭМ!$I$40:$I$783,СВЦЭМ!$A$40:$A$783,$A322,СВЦЭМ!$B$40:$B$783,E$296)+'СЕТ СН'!$F$16</f>
        <v>0</v>
      </c>
      <c r="F322" s="36">
        <f ca="1">SUMIFS(СВЦЭМ!$I$40:$I$783,СВЦЭМ!$A$40:$A$783,$A322,СВЦЭМ!$B$40:$B$783,F$296)+'СЕТ СН'!$F$16</f>
        <v>0</v>
      </c>
      <c r="G322" s="36">
        <f ca="1">SUMIFS(СВЦЭМ!$I$40:$I$783,СВЦЭМ!$A$40:$A$783,$A322,СВЦЭМ!$B$40:$B$783,G$296)+'СЕТ СН'!$F$16</f>
        <v>0</v>
      </c>
      <c r="H322" s="36">
        <f ca="1">SUMIFS(СВЦЭМ!$I$40:$I$783,СВЦЭМ!$A$40:$A$783,$A322,СВЦЭМ!$B$40:$B$783,H$296)+'СЕТ СН'!$F$16</f>
        <v>0</v>
      </c>
      <c r="I322" s="36">
        <f ca="1">SUMIFS(СВЦЭМ!$I$40:$I$783,СВЦЭМ!$A$40:$A$783,$A322,СВЦЭМ!$B$40:$B$783,I$296)+'СЕТ СН'!$F$16</f>
        <v>0</v>
      </c>
      <c r="J322" s="36">
        <f ca="1">SUMIFS(СВЦЭМ!$I$40:$I$783,СВЦЭМ!$A$40:$A$783,$A322,СВЦЭМ!$B$40:$B$783,J$296)+'СЕТ СН'!$F$16</f>
        <v>0</v>
      </c>
      <c r="K322" s="36">
        <f ca="1">SUMIFS(СВЦЭМ!$I$40:$I$783,СВЦЭМ!$A$40:$A$783,$A322,СВЦЭМ!$B$40:$B$783,K$296)+'СЕТ СН'!$F$16</f>
        <v>0</v>
      </c>
      <c r="L322" s="36">
        <f ca="1">SUMIFS(СВЦЭМ!$I$40:$I$783,СВЦЭМ!$A$40:$A$783,$A322,СВЦЭМ!$B$40:$B$783,L$296)+'СЕТ СН'!$F$16</f>
        <v>0</v>
      </c>
      <c r="M322" s="36">
        <f ca="1">SUMIFS(СВЦЭМ!$I$40:$I$783,СВЦЭМ!$A$40:$A$783,$A322,СВЦЭМ!$B$40:$B$783,M$296)+'СЕТ СН'!$F$16</f>
        <v>0</v>
      </c>
      <c r="N322" s="36">
        <f ca="1">SUMIFS(СВЦЭМ!$I$40:$I$783,СВЦЭМ!$A$40:$A$783,$A322,СВЦЭМ!$B$40:$B$783,N$296)+'СЕТ СН'!$F$16</f>
        <v>0</v>
      </c>
      <c r="O322" s="36">
        <f ca="1">SUMIFS(СВЦЭМ!$I$40:$I$783,СВЦЭМ!$A$40:$A$783,$A322,СВЦЭМ!$B$40:$B$783,O$296)+'СЕТ СН'!$F$16</f>
        <v>0</v>
      </c>
      <c r="P322" s="36">
        <f ca="1">SUMIFS(СВЦЭМ!$I$40:$I$783,СВЦЭМ!$A$40:$A$783,$A322,СВЦЭМ!$B$40:$B$783,P$296)+'СЕТ СН'!$F$16</f>
        <v>0</v>
      </c>
      <c r="Q322" s="36">
        <f ca="1">SUMIFS(СВЦЭМ!$I$40:$I$783,СВЦЭМ!$A$40:$A$783,$A322,СВЦЭМ!$B$40:$B$783,Q$296)+'СЕТ СН'!$F$16</f>
        <v>0</v>
      </c>
      <c r="R322" s="36">
        <f ca="1">SUMIFS(СВЦЭМ!$I$40:$I$783,СВЦЭМ!$A$40:$A$783,$A322,СВЦЭМ!$B$40:$B$783,R$296)+'СЕТ СН'!$F$16</f>
        <v>0</v>
      </c>
      <c r="S322" s="36">
        <f ca="1">SUMIFS(СВЦЭМ!$I$40:$I$783,СВЦЭМ!$A$40:$A$783,$A322,СВЦЭМ!$B$40:$B$783,S$296)+'СЕТ СН'!$F$16</f>
        <v>0</v>
      </c>
      <c r="T322" s="36">
        <f ca="1">SUMIFS(СВЦЭМ!$I$40:$I$783,СВЦЭМ!$A$40:$A$783,$A322,СВЦЭМ!$B$40:$B$783,T$296)+'СЕТ СН'!$F$16</f>
        <v>0</v>
      </c>
      <c r="U322" s="36">
        <f ca="1">SUMIFS(СВЦЭМ!$I$40:$I$783,СВЦЭМ!$A$40:$A$783,$A322,СВЦЭМ!$B$40:$B$783,U$296)+'СЕТ СН'!$F$16</f>
        <v>0</v>
      </c>
      <c r="V322" s="36">
        <f ca="1">SUMIFS(СВЦЭМ!$I$40:$I$783,СВЦЭМ!$A$40:$A$783,$A322,СВЦЭМ!$B$40:$B$783,V$296)+'СЕТ СН'!$F$16</f>
        <v>0</v>
      </c>
      <c r="W322" s="36">
        <f ca="1">SUMIFS(СВЦЭМ!$I$40:$I$783,СВЦЭМ!$A$40:$A$783,$A322,СВЦЭМ!$B$40:$B$783,W$296)+'СЕТ СН'!$F$16</f>
        <v>0</v>
      </c>
      <c r="X322" s="36">
        <f ca="1">SUMIFS(СВЦЭМ!$I$40:$I$783,СВЦЭМ!$A$40:$A$783,$A322,СВЦЭМ!$B$40:$B$783,X$296)+'СЕТ СН'!$F$16</f>
        <v>0</v>
      </c>
      <c r="Y322" s="36">
        <f ca="1">SUMIFS(СВЦЭМ!$I$40:$I$783,СВЦЭМ!$A$40:$A$783,$A322,СВЦЭМ!$B$40:$B$783,Y$296)+'СЕТ СН'!$F$16</f>
        <v>0</v>
      </c>
    </row>
    <row r="323" spans="1:27" ht="15.75" hidden="1" x14ac:dyDescent="0.2">
      <c r="A323" s="35">
        <f t="shared" si="8"/>
        <v>44647</v>
      </c>
      <c r="B323" s="36">
        <f ca="1">SUMIFS(СВЦЭМ!$I$40:$I$783,СВЦЭМ!$A$40:$A$783,$A323,СВЦЭМ!$B$40:$B$783,B$296)+'СЕТ СН'!$F$16</f>
        <v>0</v>
      </c>
      <c r="C323" s="36">
        <f ca="1">SUMIFS(СВЦЭМ!$I$40:$I$783,СВЦЭМ!$A$40:$A$783,$A323,СВЦЭМ!$B$40:$B$783,C$296)+'СЕТ СН'!$F$16</f>
        <v>0</v>
      </c>
      <c r="D323" s="36">
        <f ca="1">SUMIFS(СВЦЭМ!$I$40:$I$783,СВЦЭМ!$A$40:$A$783,$A323,СВЦЭМ!$B$40:$B$783,D$296)+'СЕТ СН'!$F$16</f>
        <v>0</v>
      </c>
      <c r="E323" s="36">
        <f ca="1">SUMIFS(СВЦЭМ!$I$40:$I$783,СВЦЭМ!$A$40:$A$783,$A323,СВЦЭМ!$B$40:$B$783,E$296)+'СЕТ СН'!$F$16</f>
        <v>0</v>
      </c>
      <c r="F323" s="36">
        <f ca="1">SUMIFS(СВЦЭМ!$I$40:$I$783,СВЦЭМ!$A$40:$A$783,$A323,СВЦЭМ!$B$40:$B$783,F$296)+'СЕТ СН'!$F$16</f>
        <v>0</v>
      </c>
      <c r="G323" s="36">
        <f ca="1">SUMIFS(СВЦЭМ!$I$40:$I$783,СВЦЭМ!$A$40:$A$783,$A323,СВЦЭМ!$B$40:$B$783,G$296)+'СЕТ СН'!$F$16</f>
        <v>0</v>
      </c>
      <c r="H323" s="36">
        <f ca="1">SUMIFS(СВЦЭМ!$I$40:$I$783,СВЦЭМ!$A$40:$A$783,$A323,СВЦЭМ!$B$40:$B$783,H$296)+'СЕТ СН'!$F$16</f>
        <v>0</v>
      </c>
      <c r="I323" s="36">
        <f ca="1">SUMIFS(СВЦЭМ!$I$40:$I$783,СВЦЭМ!$A$40:$A$783,$A323,СВЦЭМ!$B$40:$B$783,I$296)+'СЕТ СН'!$F$16</f>
        <v>0</v>
      </c>
      <c r="J323" s="36">
        <f ca="1">SUMIFS(СВЦЭМ!$I$40:$I$783,СВЦЭМ!$A$40:$A$783,$A323,СВЦЭМ!$B$40:$B$783,J$296)+'СЕТ СН'!$F$16</f>
        <v>0</v>
      </c>
      <c r="K323" s="36">
        <f ca="1">SUMIFS(СВЦЭМ!$I$40:$I$783,СВЦЭМ!$A$40:$A$783,$A323,СВЦЭМ!$B$40:$B$783,K$296)+'СЕТ СН'!$F$16</f>
        <v>0</v>
      </c>
      <c r="L323" s="36">
        <f ca="1">SUMIFS(СВЦЭМ!$I$40:$I$783,СВЦЭМ!$A$40:$A$783,$A323,СВЦЭМ!$B$40:$B$783,L$296)+'СЕТ СН'!$F$16</f>
        <v>0</v>
      </c>
      <c r="M323" s="36">
        <f ca="1">SUMIFS(СВЦЭМ!$I$40:$I$783,СВЦЭМ!$A$40:$A$783,$A323,СВЦЭМ!$B$40:$B$783,M$296)+'СЕТ СН'!$F$16</f>
        <v>0</v>
      </c>
      <c r="N323" s="36">
        <f ca="1">SUMIFS(СВЦЭМ!$I$40:$I$783,СВЦЭМ!$A$40:$A$783,$A323,СВЦЭМ!$B$40:$B$783,N$296)+'СЕТ СН'!$F$16</f>
        <v>0</v>
      </c>
      <c r="O323" s="36">
        <f ca="1">SUMIFS(СВЦЭМ!$I$40:$I$783,СВЦЭМ!$A$40:$A$783,$A323,СВЦЭМ!$B$40:$B$783,O$296)+'СЕТ СН'!$F$16</f>
        <v>0</v>
      </c>
      <c r="P323" s="36">
        <f ca="1">SUMIFS(СВЦЭМ!$I$40:$I$783,СВЦЭМ!$A$40:$A$783,$A323,СВЦЭМ!$B$40:$B$783,P$296)+'СЕТ СН'!$F$16</f>
        <v>0</v>
      </c>
      <c r="Q323" s="36">
        <f ca="1">SUMIFS(СВЦЭМ!$I$40:$I$783,СВЦЭМ!$A$40:$A$783,$A323,СВЦЭМ!$B$40:$B$783,Q$296)+'СЕТ СН'!$F$16</f>
        <v>0</v>
      </c>
      <c r="R323" s="36">
        <f ca="1">SUMIFS(СВЦЭМ!$I$40:$I$783,СВЦЭМ!$A$40:$A$783,$A323,СВЦЭМ!$B$40:$B$783,R$296)+'СЕТ СН'!$F$16</f>
        <v>0</v>
      </c>
      <c r="S323" s="36">
        <f ca="1">SUMIFS(СВЦЭМ!$I$40:$I$783,СВЦЭМ!$A$40:$A$783,$A323,СВЦЭМ!$B$40:$B$783,S$296)+'СЕТ СН'!$F$16</f>
        <v>0</v>
      </c>
      <c r="T323" s="36">
        <f ca="1">SUMIFS(СВЦЭМ!$I$40:$I$783,СВЦЭМ!$A$40:$A$783,$A323,СВЦЭМ!$B$40:$B$783,T$296)+'СЕТ СН'!$F$16</f>
        <v>0</v>
      </c>
      <c r="U323" s="36">
        <f ca="1">SUMIFS(СВЦЭМ!$I$40:$I$783,СВЦЭМ!$A$40:$A$783,$A323,СВЦЭМ!$B$40:$B$783,U$296)+'СЕТ СН'!$F$16</f>
        <v>0</v>
      </c>
      <c r="V323" s="36">
        <f ca="1">SUMIFS(СВЦЭМ!$I$40:$I$783,СВЦЭМ!$A$40:$A$783,$A323,СВЦЭМ!$B$40:$B$783,V$296)+'СЕТ СН'!$F$16</f>
        <v>0</v>
      </c>
      <c r="W323" s="36">
        <f ca="1">SUMIFS(СВЦЭМ!$I$40:$I$783,СВЦЭМ!$A$40:$A$783,$A323,СВЦЭМ!$B$40:$B$783,W$296)+'СЕТ СН'!$F$16</f>
        <v>0</v>
      </c>
      <c r="X323" s="36">
        <f ca="1">SUMIFS(СВЦЭМ!$I$40:$I$783,СВЦЭМ!$A$40:$A$783,$A323,СВЦЭМ!$B$40:$B$783,X$296)+'СЕТ СН'!$F$16</f>
        <v>0</v>
      </c>
      <c r="Y323" s="36">
        <f ca="1">SUMIFS(СВЦЭМ!$I$40:$I$783,СВЦЭМ!$A$40:$A$783,$A323,СВЦЭМ!$B$40:$B$783,Y$296)+'СЕТ СН'!$F$16</f>
        <v>0</v>
      </c>
    </row>
    <row r="324" spans="1:27" ht="15.75" hidden="1" x14ac:dyDescent="0.2">
      <c r="A324" s="35">
        <f t="shared" si="8"/>
        <v>44648</v>
      </c>
      <c r="B324" s="36">
        <f ca="1">SUMIFS(СВЦЭМ!$I$40:$I$783,СВЦЭМ!$A$40:$A$783,$A324,СВЦЭМ!$B$40:$B$783,B$296)+'СЕТ СН'!$F$16</f>
        <v>0</v>
      </c>
      <c r="C324" s="36">
        <f ca="1">SUMIFS(СВЦЭМ!$I$40:$I$783,СВЦЭМ!$A$40:$A$783,$A324,СВЦЭМ!$B$40:$B$783,C$296)+'СЕТ СН'!$F$16</f>
        <v>0</v>
      </c>
      <c r="D324" s="36">
        <f ca="1">SUMIFS(СВЦЭМ!$I$40:$I$783,СВЦЭМ!$A$40:$A$783,$A324,СВЦЭМ!$B$40:$B$783,D$296)+'СЕТ СН'!$F$16</f>
        <v>0</v>
      </c>
      <c r="E324" s="36">
        <f ca="1">SUMIFS(СВЦЭМ!$I$40:$I$783,СВЦЭМ!$A$40:$A$783,$A324,СВЦЭМ!$B$40:$B$783,E$296)+'СЕТ СН'!$F$16</f>
        <v>0</v>
      </c>
      <c r="F324" s="36">
        <f ca="1">SUMIFS(СВЦЭМ!$I$40:$I$783,СВЦЭМ!$A$40:$A$783,$A324,СВЦЭМ!$B$40:$B$783,F$296)+'СЕТ СН'!$F$16</f>
        <v>0</v>
      </c>
      <c r="G324" s="36">
        <f ca="1">SUMIFS(СВЦЭМ!$I$40:$I$783,СВЦЭМ!$A$40:$A$783,$A324,СВЦЭМ!$B$40:$B$783,G$296)+'СЕТ СН'!$F$16</f>
        <v>0</v>
      </c>
      <c r="H324" s="36">
        <f ca="1">SUMIFS(СВЦЭМ!$I$40:$I$783,СВЦЭМ!$A$40:$A$783,$A324,СВЦЭМ!$B$40:$B$783,H$296)+'СЕТ СН'!$F$16</f>
        <v>0</v>
      </c>
      <c r="I324" s="36">
        <f ca="1">SUMIFS(СВЦЭМ!$I$40:$I$783,СВЦЭМ!$A$40:$A$783,$A324,СВЦЭМ!$B$40:$B$783,I$296)+'СЕТ СН'!$F$16</f>
        <v>0</v>
      </c>
      <c r="J324" s="36">
        <f ca="1">SUMIFS(СВЦЭМ!$I$40:$I$783,СВЦЭМ!$A$40:$A$783,$A324,СВЦЭМ!$B$40:$B$783,J$296)+'СЕТ СН'!$F$16</f>
        <v>0</v>
      </c>
      <c r="K324" s="36">
        <f ca="1">SUMIFS(СВЦЭМ!$I$40:$I$783,СВЦЭМ!$A$40:$A$783,$A324,СВЦЭМ!$B$40:$B$783,K$296)+'СЕТ СН'!$F$16</f>
        <v>0</v>
      </c>
      <c r="L324" s="36">
        <f ca="1">SUMIFS(СВЦЭМ!$I$40:$I$783,СВЦЭМ!$A$40:$A$783,$A324,СВЦЭМ!$B$40:$B$783,L$296)+'СЕТ СН'!$F$16</f>
        <v>0</v>
      </c>
      <c r="M324" s="36">
        <f ca="1">SUMIFS(СВЦЭМ!$I$40:$I$783,СВЦЭМ!$A$40:$A$783,$A324,СВЦЭМ!$B$40:$B$783,M$296)+'СЕТ СН'!$F$16</f>
        <v>0</v>
      </c>
      <c r="N324" s="36">
        <f ca="1">SUMIFS(СВЦЭМ!$I$40:$I$783,СВЦЭМ!$A$40:$A$783,$A324,СВЦЭМ!$B$40:$B$783,N$296)+'СЕТ СН'!$F$16</f>
        <v>0</v>
      </c>
      <c r="O324" s="36">
        <f ca="1">SUMIFS(СВЦЭМ!$I$40:$I$783,СВЦЭМ!$A$40:$A$783,$A324,СВЦЭМ!$B$40:$B$783,O$296)+'СЕТ СН'!$F$16</f>
        <v>0</v>
      </c>
      <c r="P324" s="36">
        <f ca="1">SUMIFS(СВЦЭМ!$I$40:$I$783,СВЦЭМ!$A$40:$A$783,$A324,СВЦЭМ!$B$40:$B$783,P$296)+'СЕТ СН'!$F$16</f>
        <v>0</v>
      </c>
      <c r="Q324" s="36">
        <f ca="1">SUMIFS(СВЦЭМ!$I$40:$I$783,СВЦЭМ!$A$40:$A$783,$A324,СВЦЭМ!$B$40:$B$783,Q$296)+'СЕТ СН'!$F$16</f>
        <v>0</v>
      </c>
      <c r="R324" s="36">
        <f ca="1">SUMIFS(СВЦЭМ!$I$40:$I$783,СВЦЭМ!$A$40:$A$783,$A324,СВЦЭМ!$B$40:$B$783,R$296)+'СЕТ СН'!$F$16</f>
        <v>0</v>
      </c>
      <c r="S324" s="36">
        <f ca="1">SUMIFS(СВЦЭМ!$I$40:$I$783,СВЦЭМ!$A$40:$A$783,$A324,СВЦЭМ!$B$40:$B$783,S$296)+'СЕТ СН'!$F$16</f>
        <v>0</v>
      </c>
      <c r="T324" s="36">
        <f ca="1">SUMIFS(СВЦЭМ!$I$40:$I$783,СВЦЭМ!$A$40:$A$783,$A324,СВЦЭМ!$B$40:$B$783,T$296)+'СЕТ СН'!$F$16</f>
        <v>0</v>
      </c>
      <c r="U324" s="36">
        <f ca="1">SUMIFS(СВЦЭМ!$I$40:$I$783,СВЦЭМ!$A$40:$A$783,$A324,СВЦЭМ!$B$40:$B$783,U$296)+'СЕТ СН'!$F$16</f>
        <v>0</v>
      </c>
      <c r="V324" s="36">
        <f ca="1">SUMIFS(СВЦЭМ!$I$40:$I$783,СВЦЭМ!$A$40:$A$783,$A324,СВЦЭМ!$B$40:$B$783,V$296)+'СЕТ СН'!$F$16</f>
        <v>0</v>
      </c>
      <c r="W324" s="36">
        <f ca="1">SUMIFS(СВЦЭМ!$I$40:$I$783,СВЦЭМ!$A$40:$A$783,$A324,СВЦЭМ!$B$40:$B$783,W$296)+'СЕТ СН'!$F$16</f>
        <v>0</v>
      </c>
      <c r="X324" s="36">
        <f ca="1">SUMIFS(СВЦЭМ!$I$40:$I$783,СВЦЭМ!$A$40:$A$783,$A324,СВЦЭМ!$B$40:$B$783,X$296)+'СЕТ СН'!$F$16</f>
        <v>0</v>
      </c>
      <c r="Y324" s="36">
        <f ca="1">SUMIFS(СВЦЭМ!$I$40:$I$783,СВЦЭМ!$A$40:$A$783,$A324,СВЦЭМ!$B$40:$B$783,Y$296)+'СЕТ СН'!$F$16</f>
        <v>0</v>
      </c>
    </row>
    <row r="325" spans="1:27" ht="15.75" hidden="1" x14ac:dyDescent="0.2">
      <c r="A325" s="35">
        <f t="shared" si="8"/>
        <v>44649</v>
      </c>
      <c r="B325" s="36">
        <f ca="1">SUMIFS(СВЦЭМ!$I$40:$I$783,СВЦЭМ!$A$40:$A$783,$A325,СВЦЭМ!$B$40:$B$783,B$296)+'СЕТ СН'!$F$16</f>
        <v>0</v>
      </c>
      <c r="C325" s="36">
        <f ca="1">SUMIFS(СВЦЭМ!$I$40:$I$783,СВЦЭМ!$A$40:$A$783,$A325,СВЦЭМ!$B$40:$B$783,C$296)+'СЕТ СН'!$F$16</f>
        <v>0</v>
      </c>
      <c r="D325" s="36">
        <f ca="1">SUMIFS(СВЦЭМ!$I$40:$I$783,СВЦЭМ!$A$40:$A$783,$A325,СВЦЭМ!$B$40:$B$783,D$296)+'СЕТ СН'!$F$16</f>
        <v>0</v>
      </c>
      <c r="E325" s="36">
        <f ca="1">SUMIFS(СВЦЭМ!$I$40:$I$783,СВЦЭМ!$A$40:$A$783,$A325,СВЦЭМ!$B$40:$B$783,E$296)+'СЕТ СН'!$F$16</f>
        <v>0</v>
      </c>
      <c r="F325" s="36">
        <f ca="1">SUMIFS(СВЦЭМ!$I$40:$I$783,СВЦЭМ!$A$40:$A$783,$A325,СВЦЭМ!$B$40:$B$783,F$296)+'СЕТ СН'!$F$16</f>
        <v>0</v>
      </c>
      <c r="G325" s="36">
        <f ca="1">SUMIFS(СВЦЭМ!$I$40:$I$783,СВЦЭМ!$A$40:$A$783,$A325,СВЦЭМ!$B$40:$B$783,G$296)+'СЕТ СН'!$F$16</f>
        <v>0</v>
      </c>
      <c r="H325" s="36">
        <f ca="1">SUMIFS(СВЦЭМ!$I$40:$I$783,СВЦЭМ!$A$40:$A$783,$A325,СВЦЭМ!$B$40:$B$783,H$296)+'СЕТ СН'!$F$16</f>
        <v>0</v>
      </c>
      <c r="I325" s="36">
        <f ca="1">SUMIFS(СВЦЭМ!$I$40:$I$783,СВЦЭМ!$A$40:$A$783,$A325,СВЦЭМ!$B$40:$B$783,I$296)+'СЕТ СН'!$F$16</f>
        <v>0</v>
      </c>
      <c r="J325" s="36">
        <f ca="1">SUMIFS(СВЦЭМ!$I$40:$I$783,СВЦЭМ!$A$40:$A$783,$A325,СВЦЭМ!$B$40:$B$783,J$296)+'СЕТ СН'!$F$16</f>
        <v>0</v>
      </c>
      <c r="K325" s="36">
        <f ca="1">SUMIFS(СВЦЭМ!$I$40:$I$783,СВЦЭМ!$A$40:$A$783,$A325,СВЦЭМ!$B$40:$B$783,K$296)+'СЕТ СН'!$F$16</f>
        <v>0</v>
      </c>
      <c r="L325" s="36">
        <f ca="1">SUMIFS(СВЦЭМ!$I$40:$I$783,СВЦЭМ!$A$40:$A$783,$A325,СВЦЭМ!$B$40:$B$783,L$296)+'СЕТ СН'!$F$16</f>
        <v>0</v>
      </c>
      <c r="M325" s="36">
        <f ca="1">SUMIFS(СВЦЭМ!$I$40:$I$783,СВЦЭМ!$A$40:$A$783,$A325,СВЦЭМ!$B$40:$B$783,M$296)+'СЕТ СН'!$F$16</f>
        <v>0</v>
      </c>
      <c r="N325" s="36">
        <f ca="1">SUMIFS(СВЦЭМ!$I$40:$I$783,СВЦЭМ!$A$40:$A$783,$A325,СВЦЭМ!$B$40:$B$783,N$296)+'СЕТ СН'!$F$16</f>
        <v>0</v>
      </c>
      <c r="O325" s="36">
        <f ca="1">SUMIFS(СВЦЭМ!$I$40:$I$783,СВЦЭМ!$A$40:$A$783,$A325,СВЦЭМ!$B$40:$B$783,O$296)+'СЕТ СН'!$F$16</f>
        <v>0</v>
      </c>
      <c r="P325" s="36">
        <f ca="1">SUMIFS(СВЦЭМ!$I$40:$I$783,СВЦЭМ!$A$40:$A$783,$A325,СВЦЭМ!$B$40:$B$783,P$296)+'СЕТ СН'!$F$16</f>
        <v>0</v>
      </c>
      <c r="Q325" s="36">
        <f ca="1">SUMIFS(СВЦЭМ!$I$40:$I$783,СВЦЭМ!$A$40:$A$783,$A325,СВЦЭМ!$B$40:$B$783,Q$296)+'СЕТ СН'!$F$16</f>
        <v>0</v>
      </c>
      <c r="R325" s="36">
        <f ca="1">SUMIFS(СВЦЭМ!$I$40:$I$783,СВЦЭМ!$A$40:$A$783,$A325,СВЦЭМ!$B$40:$B$783,R$296)+'СЕТ СН'!$F$16</f>
        <v>0</v>
      </c>
      <c r="S325" s="36">
        <f ca="1">SUMIFS(СВЦЭМ!$I$40:$I$783,СВЦЭМ!$A$40:$A$783,$A325,СВЦЭМ!$B$40:$B$783,S$296)+'СЕТ СН'!$F$16</f>
        <v>0</v>
      </c>
      <c r="T325" s="36">
        <f ca="1">SUMIFS(СВЦЭМ!$I$40:$I$783,СВЦЭМ!$A$40:$A$783,$A325,СВЦЭМ!$B$40:$B$783,T$296)+'СЕТ СН'!$F$16</f>
        <v>0</v>
      </c>
      <c r="U325" s="36">
        <f ca="1">SUMIFS(СВЦЭМ!$I$40:$I$783,СВЦЭМ!$A$40:$A$783,$A325,СВЦЭМ!$B$40:$B$783,U$296)+'СЕТ СН'!$F$16</f>
        <v>0</v>
      </c>
      <c r="V325" s="36">
        <f ca="1">SUMIFS(СВЦЭМ!$I$40:$I$783,СВЦЭМ!$A$40:$A$783,$A325,СВЦЭМ!$B$40:$B$783,V$296)+'СЕТ СН'!$F$16</f>
        <v>0</v>
      </c>
      <c r="W325" s="36">
        <f ca="1">SUMIFS(СВЦЭМ!$I$40:$I$783,СВЦЭМ!$A$40:$A$783,$A325,СВЦЭМ!$B$40:$B$783,W$296)+'СЕТ СН'!$F$16</f>
        <v>0</v>
      </c>
      <c r="X325" s="36">
        <f ca="1">SUMIFS(СВЦЭМ!$I$40:$I$783,СВЦЭМ!$A$40:$A$783,$A325,СВЦЭМ!$B$40:$B$783,X$296)+'СЕТ СН'!$F$16</f>
        <v>0</v>
      </c>
      <c r="Y325" s="36">
        <f ca="1">SUMIFS(СВЦЭМ!$I$40:$I$783,СВЦЭМ!$A$40:$A$783,$A325,СВЦЭМ!$B$40:$B$783,Y$296)+'СЕТ СН'!$F$16</f>
        <v>0</v>
      </c>
    </row>
    <row r="326" spans="1:27" ht="15.75" hidden="1" x14ac:dyDescent="0.2">
      <c r="A326" s="35">
        <f t="shared" si="8"/>
        <v>44650</v>
      </c>
      <c r="B326" s="36">
        <f ca="1">SUMIFS(СВЦЭМ!$I$40:$I$783,СВЦЭМ!$A$40:$A$783,$A326,СВЦЭМ!$B$40:$B$783,B$296)+'СЕТ СН'!$F$16</f>
        <v>0</v>
      </c>
      <c r="C326" s="36">
        <f ca="1">SUMIFS(СВЦЭМ!$I$40:$I$783,СВЦЭМ!$A$40:$A$783,$A326,СВЦЭМ!$B$40:$B$783,C$296)+'СЕТ СН'!$F$16</f>
        <v>0</v>
      </c>
      <c r="D326" s="36">
        <f ca="1">SUMIFS(СВЦЭМ!$I$40:$I$783,СВЦЭМ!$A$40:$A$783,$A326,СВЦЭМ!$B$40:$B$783,D$296)+'СЕТ СН'!$F$16</f>
        <v>0</v>
      </c>
      <c r="E326" s="36">
        <f ca="1">SUMIFS(СВЦЭМ!$I$40:$I$783,СВЦЭМ!$A$40:$A$783,$A326,СВЦЭМ!$B$40:$B$783,E$296)+'СЕТ СН'!$F$16</f>
        <v>0</v>
      </c>
      <c r="F326" s="36">
        <f ca="1">SUMIFS(СВЦЭМ!$I$40:$I$783,СВЦЭМ!$A$40:$A$783,$A326,СВЦЭМ!$B$40:$B$783,F$296)+'СЕТ СН'!$F$16</f>
        <v>0</v>
      </c>
      <c r="G326" s="36">
        <f ca="1">SUMIFS(СВЦЭМ!$I$40:$I$783,СВЦЭМ!$A$40:$A$783,$A326,СВЦЭМ!$B$40:$B$783,G$296)+'СЕТ СН'!$F$16</f>
        <v>0</v>
      </c>
      <c r="H326" s="36">
        <f ca="1">SUMIFS(СВЦЭМ!$I$40:$I$783,СВЦЭМ!$A$40:$A$783,$A326,СВЦЭМ!$B$40:$B$783,H$296)+'СЕТ СН'!$F$16</f>
        <v>0</v>
      </c>
      <c r="I326" s="36">
        <f ca="1">SUMIFS(СВЦЭМ!$I$40:$I$783,СВЦЭМ!$A$40:$A$783,$A326,СВЦЭМ!$B$40:$B$783,I$296)+'СЕТ СН'!$F$16</f>
        <v>0</v>
      </c>
      <c r="J326" s="36">
        <f ca="1">SUMIFS(СВЦЭМ!$I$40:$I$783,СВЦЭМ!$A$40:$A$783,$A326,СВЦЭМ!$B$40:$B$783,J$296)+'СЕТ СН'!$F$16</f>
        <v>0</v>
      </c>
      <c r="K326" s="36">
        <f ca="1">SUMIFS(СВЦЭМ!$I$40:$I$783,СВЦЭМ!$A$40:$A$783,$A326,СВЦЭМ!$B$40:$B$783,K$296)+'СЕТ СН'!$F$16</f>
        <v>0</v>
      </c>
      <c r="L326" s="36">
        <f ca="1">SUMIFS(СВЦЭМ!$I$40:$I$783,СВЦЭМ!$A$40:$A$783,$A326,СВЦЭМ!$B$40:$B$783,L$296)+'СЕТ СН'!$F$16</f>
        <v>0</v>
      </c>
      <c r="M326" s="36">
        <f ca="1">SUMIFS(СВЦЭМ!$I$40:$I$783,СВЦЭМ!$A$40:$A$783,$A326,СВЦЭМ!$B$40:$B$783,M$296)+'СЕТ СН'!$F$16</f>
        <v>0</v>
      </c>
      <c r="N326" s="36">
        <f ca="1">SUMIFS(СВЦЭМ!$I$40:$I$783,СВЦЭМ!$A$40:$A$783,$A326,СВЦЭМ!$B$40:$B$783,N$296)+'СЕТ СН'!$F$16</f>
        <v>0</v>
      </c>
      <c r="O326" s="36">
        <f ca="1">SUMIFS(СВЦЭМ!$I$40:$I$783,СВЦЭМ!$A$40:$A$783,$A326,СВЦЭМ!$B$40:$B$783,O$296)+'СЕТ СН'!$F$16</f>
        <v>0</v>
      </c>
      <c r="P326" s="36">
        <f ca="1">SUMIFS(СВЦЭМ!$I$40:$I$783,СВЦЭМ!$A$40:$A$783,$A326,СВЦЭМ!$B$40:$B$783,P$296)+'СЕТ СН'!$F$16</f>
        <v>0</v>
      </c>
      <c r="Q326" s="36">
        <f ca="1">SUMIFS(СВЦЭМ!$I$40:$I$783,СВЦЭМ!$A$40:$A$783,$A326,СВЦЭМ!$B$40:$B$783,Q$296)+'СЕТ СН'!$F$16</f>
        <v>0</v>
      </c>
      <c r="R326" s="36">
        <f ca="1">SUMIFS(СВЦЭМ!$I$40:$I$783,СВЦЭМ!$A$40:$A$783,$A326,СВЦЭМ!$B$40:$B$783,R$296)+'СЕТ СН'!$F$16</f>
        <v>0</v>
      </c>
      <c r="S326" s="36">
        <f ca="1">SUMIFS(СВЦЭМ!$I$40:$I$783,СВЦЭМ!$A$40:$A$783,$A326,СВЦЭМ!$B$40:$B$783,S$296)+'СЕТ СН'!$F$16</f>
        <v>0</v>
      </c>
      <c r="T326" s="36">
        <f ca="1">SUMIFS(СВЦЭМ!$I$40:$I$783,СВЦЭМ!$A$40:$A$783,$A326,СВЦЭМ!$B$40:$B$783,T$296)+'СЕТ СН'!$F$16</f>
        <v>0</v>
      </c>
      <c r="U326" s="36">
        <f ca="1">SUMIFS(СВЦЭМ!$I$40:$I$783,СВЦЭМ!$A$40:$A$783,$A326,СВЦЭМ!$B$40:$B$783,U$296)+'СЕТ СН'!$F$16</f>
        <v>0</v>
      </c>
      <c r="V326" s="36">
        <f ca="1">SUMIFS(СВЦЭМ!$I$40:$I$783,СВЦЭМ!$A$40:$A$783,$A326,СВЦЭМ!$B$40:$B$783,V$296)+'СЕТ СН'!$F$16</f>
        <v>0</v>
      </c>
      <c r="W326" s="36">
        <f ca="1">SUMIFS(СВЦЭМ!$I$40:$I$783,СВЦЭМ!$A$40:$A$783,$A326,СВЦЭМ!$B$40:$B$783,W$296)+'СЕТ СН'!$F$16</f>
        <v>0</v>
      </c>
      <c r="X326" s="36">
        <f ca="1">SUMIFS(СВЦЭМ!$I$40:$I$783,СВЦЭМ!$A$40:$A$783,$A326,СВЦЭМ!$B$40:$B$783,X$296)+'СЕТ СН'!$F$16</f>
        <v>0</v>
      </c>
      <c r="Y326" s="36">
        <f ca="1">SUMIFS(СВЦЭМ!$I$40:$I$783,СВЦЭМ!$A$40:$A$783,$A326,СВЦЭМ!$B$40:$B$783,Y$296)+'СЕТ СН'!$F$16</f>
        <v>0</v>
      </c>
    </row>
    <row r="327" spans="1:27" ht="15.75" hidden="1" x14ac:dyDescent="0.2">
      <c r="A327" s="35">
        <f t="shared" si="8"/>
        <v>44651</v>
      </c>
      <c r="B327" s="36">
        <f ca="1">SUMIFS(СВЦЭМ!$I$40:$I$783,СВЦЭМ!$A$40:$A$783,$A327,СВЦЭМ!$B$40:$B$783,B$296)+'СЕТ СН'!$F$16</f>
        <v>0</v>
      </c>
      <c r="C327" s="36">
        <f ca="1">SUMIFS(СВЦЭМ!$I$40:$I$783,СВЦЭМ!$A$40:$A$783,$A327,СВЦЭМ!$B$40:$B$783,C$296)+'СЕТ СН'!$F$16</f>
        <v>0</v>
      </c>
      <c r="D327" s="36">
        <f ca="1">SUMIFS(СВЦЭМ!$I$40:$I$783,СВЦЭМ!$A$40:$A$783,$A327,СВЦЭМ!$B$40:$B$783,D$296)+'СЕТ СН'!$F$16</f>
        <v>0</v>
      </c>
      <c r="E327" s="36">
        <f ca="1">SUMIFS(СВЦЭМ!$I$40:$I$783,СВЦЭМ!$A$40:$A$783,$A327,СВЦЭМ!$B$40:$B$783,E$296)+'СЕТ СН'!$F$16</f>
        <v>0</v>
      </c>
      <c r="F327" s="36">
        <f ca="1">SUMIFS(СВЦЭМ!$I$40:$I$783,СВЦЭМ!$A$40:$A$783,$A327,СВЦЭМ!$B$40:$B$783,F$296)+'СЕТ СН'!$F$16</f>
        <v>0</v>
      </c>
      <c r="G327" s="36">
        <f ca="1">SUMIFS(СВЦЭМ!$I$40:$I$783,СВЦЭМ!$A$40:$A$783,$A327,СВЦЭМ!$B$40:$B$783,G$296)+'СЕТ СН'!$F$16</f>
        <v>0</v>
      </c>
      <c r="H327" s="36">
        <f ca="1">SUMIFS(СВЦЭМ!$I$40:$I$783,СВЦЭМ!$A$40:$A$783,$A327,СВЦЭМ!$B$40:$B$783,H$296)+'СЕТ СН'!$F$16</f>
        <v>0</v>
      </c>
      <c r="I327" s="36">
        <f ca="1">SUMIFS(СВЦЭМ!$I$40:$I$783,СВЦЭМ!$A$40:$A$783,$A327,СВЦЭМ!$B$40:$B$783,I$296)+'СЕТ СН'!$F$16</f>
        <v>0</v>
      </c>
      <c r="J327" s="36">
        <f ca="1">SUMIFS(СВЦЭМ!$I$40:$I$783,СВЦЭМ!$A$40:$A$783,$A327,СВЦЭМ!$B$40:$B$783,J$296)+'СЕТ СН'!$F$16</f>
        <v>0</v>
      </c>
      <c r="K327" s="36">
        <f ca="1">SUMIFS(СВЦЭМ!$I$40:$I$783,СВЦЭМ!$A$40:$A$783,$A327,СВЦЭМ!$B$40:$B$783,K$296)+'СЕТ СН'!$F$16</f>
        <v>0</v>
      </c>
      <c r="L327" s="36">
        <f ca="1">SUMIFS(СВЦЭМ!$I$40:$I$783,СВЦЭМ!$A$40:$A$783,$A327,СВЦЭМ!$B$40:$B$783,L$296)+'СЕТ СН'!$F$16</f>
        <v>0</v>
      </c>
      <c r="M327" s="36">
        <f ca="1">SUMIFS(СВЦЭМ!$I$40:$I$783,СВЦЭМ!$A$40:$A$783,$A327,СВЦЭМ!$B$40:$B$783,M$296)+'СЕТ СН'!$F$16</f>
        <v>0</v>
      </c>
      <c r="N327" s="36">
        <f ca="1">SUMIFS(СВЦЭМ!$I$40:$I$783,СВЦЭМ!$A$40:$A$783,$A327,СВЦЭМ!$B$40:$B$783,N$296)+'СЕТ СН'!$F$16</f>
        <v>0</v>
      </c>
      <c r="O327" s="36">
        <f ca="1">SUMIFS(СВЦЭМ!$I$40:$I$783,СВЦЭМ!$A$40:$A$783,$A327,СВЦЭМ!$B$40:$B$783,O$296)+'СЕТ СН'!$F$16</f>
        <v>0</v>
      </c>
      <c r="P327" s="36">
        <f ca="1">SUMIFS(СВЦЭМ!$I$40:$I$783,СВЦЭМ!$A$40:$A$783,$A327,СВЦЭМ!$B$40:$B$783,P$296)+'СЕТ СН'!$F$16</f>
        <v>0</v>
      </c>
      <c r="Q327" s="36">
        <f ca="1">SUMIFS(СВЦЭМ!$I$40:$I$783,СВЦЭМ!$A$40:$A$783,$A327,СВЦЭМ!$B$40:$B$783,Q$296)+'СЕТ СН'!$F$16</f>
        <v>0</v>
      </c>
      <c r="R327" s="36">
        <f ca="1">SUMIFS(СВЦЭМ!$I$40:$I$783,СВЦЭМ!$A$40:$A$783,$A327,СВЦЭМ!$B$40:$B$783,R$296)+'СЕТ СН'!$F$16</f>
        <v>0</v>
      </c>
      <c r="S327" s="36">
        <f ca="1">SUMIFS(СВЦЭМ!$I$40:$I$783,СВЦЭМ!$A$40:$A$783,$A327,СВЦЭМ!$B$40:$B$783,S$296)+'СЕТ СН'!$F$16</f>
        <v>0</v>
      </c>
      <c r="T327" s="36">
        <f ca="1">SUMIFS(СВЦЭМ!$I$40:$I$783,СВЦЭМ!$A$40:$A$783,$A327,СВЦЭМ!$B$40:$B$783,T$296)+'СЕТ СН'!$F$16</f>
        <v>0</v>
      </c>
      <c r="U327" s="36">
        <f ca="1">SUMIFS(СВЦЭМ!$I$40:$I$783,СВЦЭМ!$A$40:$A$783,$A327,СВЦЭМ!$B$40:$B$783,U$296)+'СЕТ СН'!$F$16</f>
        <v>0</v>
      </c>
      <c r="V327" s="36">
        <f ca="1">SUMIFS(СВЦЭМ!$I$40:$I$783,СВЦЭМ!$A$40:$A$783,$A327,СВЦЭМ!$B$40:$B$783,V$296)+'СЕТ СН'!$F$16</f>
        <v>0</v>
      </c>
      <c r="W327" s="36">
        <f ca="1">SUMIFS(СВЦЭМ!$I$40:$I$783,СВЦЭМ!$A$40:$A$783,$A327,СВЦЭМ!$B$40:$B$783,W$296)+'СЕТ СН'!$F$16</f>
        <v>0</v>
      </c>
      <c r="X327" s="36">
        <f ca="1">SUMIFS(СВЦЭМ!$I$40:$I$783,СВЦЭМ!$A$40:$A$783,$A327,СВЦЭМ!$B$40:$B$783,X$296)+'СЕТ СН'!$F$16</f>
        <v>0</v>
      </c>
      <c r="Y327" s="36">
        <f ca="1">SUMIFS(СВЦЭМ!$I$40:$I$783,СВЦЭМ!$A$40:$A$783,$A327,СВЦЭМ!$B$40:$B$783,Y$296)+'СЕТ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01.03.2022</v>
      </c>
      <c r="B332" s="36">
        <f ca="1">SUMIFS(СВЦЭМ!$J$40:$J$783,СВЦЭМ!$A$40:$A$783,$A332,СВЦЭМ!$B$40:$B$783,B$331)+'СЕТ СН'!$F$16</f>
        <v>0</v>
      </c>
      <c r="C332" s="36">
        <f ca="1">SUMIFS(СВЦЭМ!$J$40:$J$783,СВЦЭМ!$A$40:$A$783,$A332,СВЦЭМ!$B$40:$B$783,C$331)+'СЕТ СН'!$F$16</f>
        <v>0</v>
      </c>
      <c r="D332" s="36">
        <f ca="1">SUMIFS(СВЦЭМ!$J$40:$J$783,СВЦЭМ!$A$40:$A$783,$A332,СВЦЭМ!$B$40:$B$783,D$331)+'СЕТ СН'!$F$16</f>
        <v>0</v>
      </c>
      <c r="E332" s="36">
        <f ca="1">SUMIFS(СВЦЭМ!$J$40:$J$783,СВЦЭМ!$A$40:$A$783,$A332,СВЦЭМ!$B$40:$B$783,E$331)+'СЕТ СН'!$F$16</f>
        <v>0</v>
      </c>
      <c r="F332" s="36">
        <f ca="1">SUMIFS(СВЦЭМ!$J$40:$J$783,СВЦЭМ!$A$40:$A$783,$A332,СВЦЭМ!$B$40:$B$783,F$331)+'СЕТ СН'!$F$16</f>
        <v>0</v>
      </c>
      <c r="G332" s="36">
        <f ca="1">SUMIFS(СВЦЭМ!$J$40:$J$783,СВЦЭМ!$A$40:$A$783,$A332,СВЦЭМ!$B$40:$B$783,G$331)+'СЕТ СН'!$F$16</f>
        <v>0</v>
      </c>
      <c r="H332" s="36">
        <f ca="1">SUMIFS(СВЦЭМ!$J$40:$J$783,СВЦЭМ!$A$40:$A$783,$A332,СВЦЭМ!$B$40:$B$783,H$331)+'СЕТ СН'!$F$16</f>
        <v>0</v>
      </c>
      <c r="I332" s="36">
        <f ca="1">SUMIFS(СВЦЭМ!$J$40:$J$783,СВЦЭМ!$A$40:$A$783,$A332,СВЦЭМ!$B$40:$B$783,I$331)+'СЕТ СН'!$F$16</f>
        <v>0</v>
      </c>
      <c r="J332" s="36">
        <f ca="1">SUMIFS(СВЦЭМ!$J$40:$J$783,СВЦЭМ!$A$40:$A$783,$A332,СВЦЭМ!$B$40:$B$783,J$331)+'СЕТ СН'!$F$16</f>
        <v>0</v>
      </c>
      <c r="K332" s="36">
        <f ca="1">SUMIFS(СВЦЭМ!$J$40:$J$783,СВЦЭМ!$A$40:$A$783,$A332,СВЦЭМ!$B$40:$B$783,K$331)+'СЕТ СН'!$F$16</f>
        <v>0</v>
      </c>
      <c r="L332" s="36">
        <f ca="1">SUMIFS(СВЦЭМ!$J$40:$J$783,СВЦЭМ!$A$40:$A$783,$A332,СВЦЭМ!$B$40:$B$783,L$331)+'СЕТ СН'!$F$16</f>
        <v>0</v>
      </c>
      <c r="M332" s="36">
        <f ca="1">SUMIFS(СВЦЭМ!$J$40:$J$783,СВЦЭМ!$A$40:$A$783,$A332,СВЦЭМ!$B$40:$B$783,M$331)+'СЕТ СН'!$F$16</f>
        <v>0</v>
      </c>
      <c r="N332" s="36">
        <f ca="1">SUMIFS(СВЦЭМ!$J$40:$J$783,СВЦЭМ!$A$40:$A$783,$A332,СВЦЭМ!$B$40:$B$783,N$331)+'СЕТ СН'!$F$16</f>
        <v>0</v>
      </c>
      <c r="O332" s="36">
        <f ca="1">SUMIFS(СВЦЭМ!$J$40:$J$783,СВЦЭМ!$A$40:$A$783,$A332,СВЦЭМ!$B$40:$B$783,O$331)+'СЕТ СН'!$F$16</f>
        <v>0</v>
      </c>
      <c r="P332" s="36">
        <f ca="1">SUMIFS(СВЦЭМ!$J$40:$J$783,СВЦЭМ!$A$40:$A$783,$A332,СВЦЭМ!$B$40:$B$783,P$331)+'СЕТ СН'!$F$16</f>
        <v>0</v>
      </c>
      <c r="Q332" s="36">
        <f ca="1">SUMIFS(СВЦЭМ!$J$40:$J$783,СВЦЭМ!$A$40:$A$783,$A332,СВЦЭМ!$B$40:$B$783,Q$331)+'СЕТ СН'!$F$16</f>
        <v>0</v>
      </c>
      <c r="R332" s="36">
        <f ca="1">SUMIFS(СВЦЭМ!$J$40:$J$783,СВЦЭМ!$A$40:$A$783,$A332,СВЦЭМ!$B$40:$B$783,R$331)+'СЕТ СН'!$F$16</f>
        <v>0</v>
      </c>
      <c r="S332" s="36">
        <f ca="1">SUMIFS(СВЦЭМ!$J$40:$J$783,СВЦЭМ!$A$40:$A$783,$A332,СВЦЭМ!$B$40:$B$783,S$331)+'СЕТ СН'!$F$16</f>
        <v>0</v>
      </c>
      <c r="T332" s="36">
        <f ca="1">SUMIFS(СВЦЭМ!$J$40:$J$783,СВЦЭМ!$A$40:$A$783,$A332,СВЦЭМ!$B$40:$B$783,T$331)+'СЕТ СН'!$F$16</f>
        <v>0</v>
      </c>
      <c r="U332" s="36">
        <f ca="1">SUMIFS(СВЦЭМ!$J$40:$J$783,СВЦЭМ!$A$40:$A$783,$A332,СВЦЭМ!$B$40:$B$783,U$331)+'СЕТ СН'!$F$16</f>
        <v>0</v>
      </c>
      <c r="V332" s="36">
        <f ca="1">SUMIFS(СВЦЭМ!$J$40:$J$783,СВЦЭМ!$A$40:$A$783,$A332,СВЦЭМ!$B$40:$B$783,V$331)+'СЕТ СН'!$F$16</f>
        <v>0</v>
      </c>
      <c r="W332" s="36">
        <f ca="1">SUMIFS(СВЦЭМ!$J$40:$J$783,СВЦЭМ!$A$40:$A$783,$A332,СВЦЭМ!$B$40:$B$783,W$331)+'СЕТ СН'!$F$16</f>
        <v>0</v>
      </c>
      <c r="X332" s="36">
        <f ca="1">SUMIFS(СВЦЭМ!$J$40:$J$783,СВЦЭМ!$A$40:$A$783,$A332,СВЦЭМ!$B$40:$B$783,X$331)+'СЕТ СН'!$F$16</f>
        <v>0</v>
      </c>
      <c r="Y332" s="36">
        <f ca="1">SUMIFS(СВЦЭМ!$J$40:$J$783,СВЦЭМ!$A$40:$A$783,$A332,СВЦЭМ!$B$40:$B$783,Y$331)+'СЕТ СН'!$F$16</f>
        <v>0</v>
      </c>
      <c r="AA332" s="45"/>
    </row>
    <row r="333" spans="1:27" ht="15.75" hidden="1" x14ac:dyDescent="0.2">
      <c r="A333" s="35">
        <f>A332+1</f>
        <v>44622</v>
      </c>
      <c r="B333" s="36">
        <f ca="1">SUMIFS(СВЦЭМ!$J$40:$J$783,СВЦЭМ!$A$40:$A$783,$A333,СВЦЭМ!$B$40:$B$783,B$331)+'СЕТ СН'!$F$16</f>
        <v>0</v>
      </c>
      <c r="C333" s="36">
        <f ca="1">SUMIFS(СВЦЭМ!$J$40:$J$783,СВЦЭМ!$A$40:$A$783,$A333,СВЦЭМ!$B$40:$B$783,C$331)+'СЕТ СН'!$F$16</f>
        <v>0</v>
      </c>
      <c r="D333" s="36">
        <f ca="1">SUMIFS(СВЦЭМ!$J$40:$J$783,СВЦЭМ!$A$40:$A$783,$A333,СВЦЭМ!$B$40:$B$783,D$331)+'СЕТ СН'!$F$16</f>
        <v>0</v>
      </c>
      <c r="E333" s="36">
        <f ca="1">SUMIFS(СВЦЭМ!$J$40:$J$783,СВЦЭМ!$A$40:$A$783,$A333,СВЦЭМ!$B$40:$B$783,E$331)+'СЕТ СН'!$F$16</f>
        <v>0</v>
      </c>
      <c r="F333" s="36">
        <f ca="1">SUMIFS(СВЦЭМ!$J$40:$J$783,СВЦЭМ!$A$40:$A$783,$A333,СВЦЭМ!$B$40:$B$783,F$331)+'СЕТ СН'!$F$16</f>
        <v>0</v>
      </c>
      <c r="G333" s="36">
        <f ca="1">SUMIFS(СВЦЭМ!$J$40:$J$783,СВЦЭМ!$A$40:$A$783,$A333,СВЦЭМ!$B$40:$B$783,G$331)+'СЕТ СН'!$F$16</f>
        <v>0</v>
      </c>
      <c r="H333" s="36">
        <f ca="1">SUMIFS(СВЦЭМ!$J$40:$J$783,СВЦЭМ!$A$40:$A$783,$A333,СВЦЭМ!$B$40:$B$783,H$331)+'СЕТ СН'!$F$16</f>
        <v>0</v>
      </c>
      <c r="I333" s="36">
        <f ca="1">SUMIFS(СВЦЭМ!$J$40:$J$783,СВЦЭМ!$A$40:$A$783,$A333,СВЦЭМ!$B$40:$B$783,I$331)+'СЕТ СН'!$F$16</f>
        <v>0</v>
      </c>
      <c r="J333" s="36">
        <f ca="1">SUMIFS(СВЦЭМ!$J$40:$J$783,СВЦЭМ!$A$40:$A$783,$A333,СВЦЭМ!$B$40:$B$783,J$331)+'СЕТ СН'!$F$16</f>
        <v>0</v>
      </c>
      <c r="K333" s="36">
        <f ca="1">SUMIFS(СВЦЭМ!$J$40:$J$783,СВЦЭМ!$A$40:$A$783,$A333,СВЦЭМ!$B$40:$B$783,K$331)+'СЕТ СН'!$F$16</f>
        <v>0</v>
      </c>
      <c r="L333" s="36">
        <f ca="1">SUMIFS(СВЦЭМ!$J$40:$J$783,СВЦЭМ!$A$40:$A$783,$A333,СВЦЭМ!$B$40:$B$783,L$331)+'СЕТ СН'!$F$16</f>
        <v>0</v>
      </c>
      <c r="M333" s="36">
        <f ca="1">SUMIFS(СВЦЭМ!$J$40:$J$783,СВЦЭМ!$A$40:$A$783,$A333,СВЦЭМ!$B$40:$B$783,M$331)+'СЕТ СН'!$F$16</f>
        <v>0</v>
      </c>
      <c r="N333" s="36">
        <f ca="1">SUMIFS(СВЦЭМ!$J$40:$J$783,СВЦЭМ!$A$40:$A$783,$A333,СВЦЭМ!$B$40:$B$783,N$331)+'СЕТ СН'!$F$16</f>
        <v>0</v>
      </c>
      <c r="O333" s="36">
        <f ca="1">SUMIFS(СВЦЭМ!$J$40:$J$783,СВЦЭМ!$A$40:$A$783,$A333,СВЦЭМ!$B$40:$B$783,O$331)+'СЕТ СН'!$F$16</f>
        <v>0</v>
      </c>
      <c r="P333" s="36">
        <f ca="1">SUMIFS(СВЦЭМ!$J$40:$J$783,СВЦЭМ!$A$40:$A$783,$A333,СВЦЭМ!$B$40:$B$783,P$331)+'СЕТ СН'!$F$16</f>
        <v>0</v>
      </c>
      <c r="Q333" s="36">
        <f ca="1">SUMIFS(СВЦЭМ!$J$40:$J$783,СВЦЭМ!$A$40:$A$783,$A333,СВЦЭМ!$B$40:$B$783,Q$331)+'СЕТ СН'!$F$16</f>
        <v>0</v>
      </c>
      <c r="R333" s="36">
        <f ca="1">SUMIFS(СВЦЭМ!$J$40:$J$783,СВЦЭМ!$A$40:$A$783,$A333,СВЦЭМ!$B$40:$B$783,R$331)+'СЕТ СН'!$F$16</f>
        <v>0</v>
      </c>
      <c r="S333" s="36">
        <f ca="1">SUMIFS(СВЦЭМ!$J$40:$J$783,СВЦЭМ!$A$40:$A$783,$A333,СВЦЭМ!$B$40:$B$783,S$331)+'СЕТ СН'!$F$16</f>
        <v>0</v>
      </c>
      <c r="T333" s="36">
        <f ca="1">SUMIFS(СВЦЭМ!$J$40:$J$783,СВЦЭМ!$A$40:$A$783,$A333,СВЦЭМ!$B$40:$B$783,T$331)+'СЕТ СН'!$F$16</f>
        <v>0</v>
      </c>
      <c r="U333" s="36">
        <f ca="1">SUMIFS(СВЦЭМ!$J$40:$J$783,СВЦЭМ!$A$40:$A$783,$A333,СВЦЭМ!$B$40:$B$783,U$331)+'СЕТ СН'!$F$16</f>
        <v>0</v>
      </c>
      <c r="V333" s="36">
        <f ca="1">SUMIFS(СВЦЭМ!$J$40:$J$783,СВЦЭМ!$A$40:$A$783,$A333,СВЦЭМ!$B$40:$B$783,V$331)+'СЕТ СН'!$F$16</f>
        <v>0</v>
      </c>
      <c r="W333" s="36">
        <f ca="1">SUMIFS(СВЦЭМ!$J$40:$J$783,СВЦЭМ!$A$40:$A$783,$A333,СВЦЭМ!$B$40:$B$783,W$331)+'СЕТ СН'!$F$16</f>
        <v>0</v>
      </c>
      <c r="X333" s="36">
        <f ca="1">SUMIFS(СВЦЭМ!$J$40:$J$783,СВЦЭМ!$A$40:$A$783,$A333,СВЦЭМ!$B$40:$B$783,X$331)+'СЕТ СН'!$F$16</f>
        <v>0</v>
      </c>
      <c r="Y333" s="36">
        <f ca="1">SUMIFS(СВЦЭМ!$J$40:$J$783,СВЦЭМ!$A$40:$A$783,$A333,СВЦЭМ!$B$40:$B$783,Y$331)+'СЕТ СН'!$F$16</f>
        <v>0</v>
      </c>
    </row>
    <row r="334" spans="1:27" ht="15.75" hidden="1" x14ac:dyDescent="0.2">
      <c r="A334" s="35">
        <f t="shared" ref="A334:A362" si="9">A333+1</f>
        <v>44623</v>
      </c>
      <c r="B334" s="36">
        <f ca="1">SUMIFS(СВЦЭМ!$J$40:$J$783,СВЦЭМ!$A$40:$A$783,$A334,СВЦЭМ!$B$40:$B$783,B$331)+'СЕТ СН'!$F$16</f>
        <v>0</v>
      </c>
      <c r="C334" s="36">
        <f ca="1">SUMIFS(СВЦЭМ!$J$40:$J$783,СВЦЭМ!$A$40:$A$783,$A334,СВЦЭМ!$B$40:$B$783,C$331)+'СЕТ СН'!$F$16</f>
        <v>0</v>
      </c>
      <c r="D334" s="36">
        <f ca="1">SUMIFS(СВЦЭМ!$J$40:$J$783,СВЦЭМ!$A$40:$A$783,$A334,СВЦЭМ!$B$40:$B$783,D$331)+'СЕТ СН'!$F$16</f>
        <v>0</v>
      </c>
      <c r="E334" s="36">
        <f ca="1">SUMIFS(СВЦЭМ!$J$40:$J$783,СВЦЭМ!$A$40:$A$783,$A334,СВЦЭМ!$B$40:$B$783,E$331)+'СЕТ СН'!$F$16</f>
        <v>0</v>
      </c>
      <c r="F334" s="36">
        <f ca="1">SUMIFS(СВЦЭМ!$J$40:$J$783,СВЦЭМ!$A$40:$A$783,$A334,СВЦЭМ!$B$40:$B$783,F$331)+'СЕТ СН'!$F$16</f>
        <v>0</v>
      </c>
      <c r="G334" s="36">
        <f ca="1">SUMIFS(СВЦЭМ!$J$40:$J$783,СВЦЭМ!$A$40:$A$783,$A334,СВЦЭМ!$B$40:$B$783,G$331)+'СЕТ СН'!$F$16</f>
        <v>0</v>
      </c>
      <c r="H334" s="36">
        <f ca="1">SUMIFS(СВЦЭМ!$J$40:$J$783,СВЦЭМ!$A$40:$A$783,$A334,СВЦЭМ!$B$40:$B$783,H$331)+'СЕТ СН'!$F$16</f>
        <v>0</v>
      </c>
      <c r="I334" s="36">
        <f ca="1">SUMIFS(СВЦЭМ!$J$40:$J$783,СВЦЭМ!$A$40:$A$783,$A334,СВЦЭМ!$B$40:$B$783,I$331)+'СЕТ СН'!$F$16</f>
        <v>0</v>
      </c>
      <c r="J334" s="36">
        <f ca="1">SUMIFS(СВЦЭМ!$J$40:$J$783,СВЦЭМ!$A$40:$A$783,$A334,СВЦЭМ!$B$40:$B$783,J$331)+'СЕТ СН'!$F$16</f>
        <v>0</v>
      </c>
      <c r="K334" s="36">
        <f ca="1">SUMIFS(СВЦЭМ!$J$40:$J$783,СВЦЭМ!$A$40:$A$783,$A334,СВЦЭМ!$B$40:$B$783,K$331)+'СЕТ СН'!$F$16</f>
        <v>0</v>
      </c>
      <c r="L334" s="36">
        <f ca="1">SUMIFS(СВЦЭМ!$J$40:$J$783,СВЦЭМ!$A$40:$A$783,$A334,СВЦЭМ!$B$40:$B$783,L$331)+'СЕТ СН'!$F$16</f>
        <v>0</v>
      </c>
      <c r="M334" s="36">
        <f ca="1">SUMIFS(СВЦЭМ!$J$40:$J$783,СВЦЭМ!$A$40:$A$783,$A334,СВЦЭМ!$B$40:$B$783,M$331)+'СЕТ СН'!$F$16</f>
        <v>0</v>
      </c>
      <c r="N334" s="36">
        <f ca="1">SUMIFS(СВЦЭМ!$J$40:$J$783,СВЦЭМ!$A$40:$A$783,$A334,СВЦЭМ!$B$40:$B$783,N$331)+'СЕТ СН'!$F$16</f>
        <v>0</v>
      </c>
      <c r="O334" s="36">
        <f ca="1">SUMIFS(СВЦЭМ!$J$40:$J$783,СВЦЭМ!$A$40:$A$783,$A334,СВЦЭМ!$B$40:$B$783,O$331)+'СЕТ СН'!$F$16</f>
        <v>0</v>
      </c>
      <c r="P334" s="36">
        <f ca="1">SUMIFS(СВЦЭМ!$J$40:$J$783,СВЦЭМ!$A$40:$A$783,$A334,СВЦЭМ!$B$40:$B$783,P$331)+'СЕТ СН'!$F$16</f>
        <v>0</v>
      </c>
      <c r="Q334" s="36">
        <f ca="1">SUMIFS(СВЦЭМ!$J$40:$J$783,СВЦЭМ!$A$40:$A$783,$A334,СВЦЭМ!$B$40:$B$783,Q$331)+'СЕТ СН'!$F$16</f>
        <v>0</v>
      </c>
      <c r="R334" s="36">
        <f ca="1">SUMIFS(СВЦЭМ!$J$40:$J$783,СВЦЭМ!$A$40:$A$783,$A334,СВЦЭМ!$B$40:$B$783,R$331)+'СЕТ СН'!$F$16</f>
        <v>0</v>
      </c>
      <c r="S334" s="36">
        <f ca="1">SUMIFS(СВЦЭМ!$J$40:$J$783,СВЦЭМ!$A$40:$A$783,$A334,СВЦЭМ!$B$40:$B$783,S$331)+'СЕТ СН'!$F$16</f>
        <v>0</v>
      </c>
      <c r="T334" s="36">
        <f ca="1">SUMIFS(СВЦЭМ!$J$40:$J$783,СВЦЭМ!$A$40:$A$783,$A334,СВЦЭМ!$B$40:$B$783,T$331)+'СЕТ СН'!$F$16</f>
        <v>0</v>
      </c>
      <c r="U334" s="36">
        <f ca="1">SUMIFS(СВЦЭМ!$J$40:$J$783,СВЦЭМ!$A$40:$A$783,$A334,СВЦЭМ!$B$40:$B$783,U$331)+'СЕТ СН'!$F$16</f>
        <v>0</v>
      </c>
      <c r="V334" s="36">
        <f ca="1">SUMIFS(СВЦЭМ!$J$40:$J$783,СВЦЭМ!$A$40:$A$783,$A334,СВЦЭМ!$B$40:$B$783,V$331)+'СЕТ СН'!$F$16</f>
        <v>0</v>
      </c>
      <c r="W334" s="36">
        <f ca="1">SUMIFS(СВЦЭМ!$J$40:$J$783,СВЦЭМ!$A$40:$A$783,$A334,СВЦЭМ!$B$40:$B$783,W$331)+'СЕТ СН'!$F$16</f>
        <v>0</v>
      </c>
      <c r="X334" s="36">
        <f ca="1">SUMIFS(СВЦЭМ!$J$40:$J$783,СВЦЭМ!$A$40:$A$783,$A334,СВЦЭМ!$B$40:$B$783,X$331)+'СЕТ СН'!$F$16</f>
        <v>0</v>
      </c>
      <c r="Y334" s="36">
        <f ca="1">SUMIFS(СВЦЭМ!$J$40:$J$783,СВЦЭМ!$A$40:$A$783,$A334,СВЦЭМ!$B$40:$B$783,Y$331)+'СЕТ СН'!$F$16</f>
        <v>0</v>
      </c>
    </row>
    <row r="335" spans="1:27" ht="15.75" hidden="1" x14ac:dyDescent="0.2">
      <c r="A335" s="35">
        <f t="shared" si="9"/>
        <v>44624</v>
      </c>
      <c r="B335" s="36">
        <f ca="1">SUMIFS(СВЦЭМ!$J$40:$J$783,СВЦЭМ!$A$40:$A$783,$A335,СВЦЭМ!$B$40:$B$783,B$331)+'СЕТ СН'!$F$16</f>
        <v>0</v>
      </c>
      <c r="C335" s="36">
        <f ca="1">SUMIFS(СВЦЭМ!$J$40:$J$783,СВЦЭМ!$A$40:$A$783,$A335,СВЦЭМ!$B$40:$B$783,C$331)+'СЕТ СН'!$F$16</f>
        <v>0</v>
      </c>
      <c r="D335" s="36">
        <f ca="1">SUMIFS(СВЦЭМ!$J$40:$J$783,СВЦЭМ!$A$40:$A$783,$A335,СВЦЭМ!$B$40:$B$783,D$331)+'СЕТ СН'!$F$16</f>
        <v>0</v>
      </c>
      <c r="E335" s="36">
        <f ca="1">SUMIFS(СВЦЭМ!$J$40:$J$783,СВЦЭМ!$A$40:$A$783,$A335,СВЦЭМ!$B$40:$B$783,E$331)+'СЕТ СН'!$F$16</f>
        <v>0</v>
      </c>
      <c r="F335" s="36">
        <f ca="1">SUMIFS(СВЦЭМ!$J$40:$J$783,СВЦЭМ!$A$40:$A$783,$A335,СВЦЭМ!$B$40:$B$783,F$331)+'СЕТ СН'!$F$16</f>
        <v>0</v>
      </c>
      <c r="G335" s="36">
        <f ca="1">SUMIFS(СВЦЭМ!$J$40:$J$783,СВЦЭМ!$A$40:$A$783,$A335,СВЦЭМ!$B$40:$B$783,G$331)+'СЕТ СН'!$F$16</f>
        <v>0</v>
      </c>
      <c r="H335" s="36">
        <f ca="1">SUMIFS(СВЦЭМ!$J$40:$J$783,СВЦЭМ!$A$40:$A$783,$A335,СВЦЭМ!$B$40:$B$783,H$331)+'СЕТ СН'!$F$16</f>
        <v>0</v>
      </c>
      <c r="I335" s="36">
        <f ca="1">SUMIFS(СВЦЭМ!$J$40:$J$783,СВЦЭМ!$A$40:$A$783,$A335,СВЦЭМ!$B$40:$B$783,I$331)+'СЕТ СН'!$F$16</f>
        <v>0</v>
      </c>
      <c r="J335" s="36">
        <f ca="1">SUMIFS(СВЦЭМ!$J$40:$J$783,СВЦЭМ!$A$40:$A$783,$A335,СВЦЭМ!$B$40:$B$783,J$331)+'СЕТ СН'!$F$16</f>
        <v>0</v>
      </c>
      <c r="K335" s="36">
        <f ca="1">SUMIFS(СВЦЭМ!$J$40:$J$783,СВЦЭМ!$A$40:$A$783,$A335,СВЦЭМ!$B$40:$B$783,K$331)+'СЕТ СН'!$F$16</f>
        <v>0</v>
      </c>
      <c r="L335" s="36">
        <f ca="1">SUMIFS(СВЦЭМ!$J$40:$J$783,СВЦЭМ!$A$40:$A$783,$A335,СВЦЭМ!$B$40:$B$783,L$331)+'СЕТ СН'!$F$16</f>
        <v>0</v>
      </c>
      <c r="M335" s="36">
        <f ca="1">SUMIFS(СВЦЭМ!$J$40:$J$783,СВЦЭМ!$A$40:$A$783,$A335,СВЦЭМ!$B$40:$B$783,M$331)+'СЕТ СН'!$F$16</f>
        <v>0</v>
      </c>
      <c r="N335" s="36">
        <f ca="1">SUMIFS(СВЦЭМ!$J$40:$J$783,СВЦЭМ!$A$40:$A$783,$A335,СВЦЭМ!$B$40:$B$783,N$331)+'СЕТ СН'!$F$16</f>
        <v>0</v>
      </c>
      <c r="O335" s="36">
        <f ca="1">SUMIFS(СВЦЭМ!$J$40:$J$783,СВЦЭМ!$A$40:$A$783,$A335,СВЦЭМ!$B$40:$B$783,O$331)+'СЕТ СН'!$F$16</f>
        <v>0</v>
      </c>
      <c r="P335" s="36">
        <f ca="1">SUMIFS(СВЦЭМ!$J$40:$J$783,СВЦЭМ!$A$40:$A$783,$A335,СВЦЭМ!$B$40:$B$783,P$331)+'СЕТ СН'!$F$16</f>
        <v>0</v>
      </c>
      <c r="Q335" s="36">
        <f ca="1">SUMIFS(СВЦЭМ!$J$40:$J$783,СВЦЭМ!$A$40:$A$783,$A335,СВЦЭМ!$B$40:$B$783,Q$331)+'СЕТ СН'!$F$16</f>
        <v>0</v>
      </c>
      <c r="R335" s="36">
        <f ca="1">SUMIFS(СВЦЭМ!$J$40:$J$783,СВЦЭМ!$A$40:$A$783,$A335,СВЦЭМ!$B$40:$B$783,R$331)+'СЕТ СН'!$F$16</f>
        <v>0</v>
      </c>
      <c r="S335" s="36">
        <f ca="1">SUMIFS(СВЦЭМ!$J$40:$J$783,СВЦЭМ!$A$40:$A$783,$A335,СВЦЭМ!$B$40:$B$783,S$331)+'СЕТ СН'!$F$16</f>
        <v>0</v>
      </c>
      <c r="T335" s="36">
        <f ca="1">SUMIFS(СВЦЭМ!$J$40:$J$783,СВЦЭМ!$A$40:$A$783,$A335,СВЦЭМ!$B$40:$B$783,T$331)+'СЕТ СН'!$F$16</f>
        <v>0</v>
      </c>
      <c r="U335" s="36">
        <f ca="1">SUMIFS(СВЦЭМ!$J$40:$J$783,СВЦЭМ!$A$40:$A$783,$A335,СВЦЭМ!$B$40:$B$783,U$331)+'СЕТ СН'!$F$16</f>
        <v>0</v>
      </c>
      <c r="V335" s="36">
        <f ca="1">SUMIFS(СВЦЭМ!$J$40:$J$783,СВЦЭМ!$A$40:$A$783,$A335,СВЦЭМ!$B$40:$B$783,V$331)+'СЕТ СН'!$F$16</f>
        <v>0</v>
      </c>
      <c r="W335" s="36">
        <f ca="1">SUMIFS(СВЦЭМ!$J$40:$J$783,СВЦЭМ!$A$40:$A$783,$A335,СВЦЭМ!$B$40:$B$783,W$331)+'СЕТ СН'!$F$16</f>
        <v>0</v>
      </c>
      <c r="X335" s="36">
        <f ca="1">SUMIFS(СВЦЭМ!$J$40:$J$783,СВЦЭМ!$A$40:$A$783,$A335,СВЦЭМ!$B$40:$B$783,X$331)+'СЕТ СН'!$F$16</f>
        <v>0</v>
      </c>
      <c r="Y335" s="36">
        <f ca="1">SUMIFS(СВЦЭМ!$J$40:$J$783,СВЦЭМ!$A$40:$A$783,$A335,СВЦЭМ!$B$40:$B$783,Y$331)+'СЕТ СН'!$F$16</f>
        <v>0</v>
      </c>
    </row>
    <row r="336" spans="1:27" ht="15.75" hidden="1" x14ac:dyDescent="0.2">
      <c r="A336" s="35">
        <f t="shared" si="9"/>
        <v>44625</v>
      </c>
      <c r="B336" s="36">
        <f ca="1">SUMIFS(СВЦЭМ!$J$40:$J$783,СВЦЭМ!$A$40:$A$783,$A336,СВЦЭМ!$B$40:$B$783,B$331)+'СЕТ СН'!$F$16</f>
        <v>0</v>
      </c>
      <c r="C336" s="36">
        <f ca="1">SUMIFS(СВЦЭМ!$J$40:$J$783,СВЦЭМ!$A$40:$A$783,$A336,СВЦЭМ!$B$40:$B$783,C$331)+'СЕТ СН'!$F$16</f>
        <v>0</v>
      </c>
      <c r="D336" s="36">
        <f ca="1">SUMIFS(СВЦЭМ!$J$40:$J$783,СВЦЭМ!$A$40:$A$783,$A336,СВЦЭМ!$B$40:$B$783,D$331)+'СЕТ СН'!$F$16</f>
        <v>0</v>
      </c>
      <c r="E336" s="36">
        <f ca="1">SUMIFS(СВЦЭМ!$J$40:$J$783,СВЦЭМ!$A$40:$A$783,$A336,СВЦЭМ!$B$40:$B$783,E$331)+'СЕТ СН'!$F$16</f>
        <v>0</v>
      </c>
      <c r="F336" s="36">
        <f ca="1">SUMIFS(СВЦЭМ!$J$40:$J$783,СВЦЭМ!$A$40:$A$783,$A336,СВЦЭМ!$B$40:$B$783,F$331)+'СЕТ СН'!$F$16</f>
        <v>0</v>
      </c>
      <c r="G336" s="36">
        <f ca="1">SUMIFS(СВЦЭМ!$J$40:$J$783,СВЦЭМ!$A$40:$A$783,$A336,СВЦЭМ!$B$40:$B$783,G$331)+'СЕТ СН'!$F$16</f>
        <v>0</v>
      </c>
      <c r="H336" s="36">
        <f ca="1">SUMIFS(СВЦЭМ!$J$40:$J$783,СВЦЭМ!$A$40:$A$783,$A336,СВЦЭМ!$B$40:$B$783,H$331)+'СЕТ СН'!$F$16</f>
        <v>0</v>
      </c>
      <c r="I336" s="36">
        <f ca="1">SUMIFS(СВЦЭМ!$J$40:$J$783,СВЦЭМ!$A$40:$A$783,$A336,СВЦЭМ!$B$40:$B$783,I$331)+'СЕТ СН'!$F$16</f>
        <v>0</v>
      </c>
      <c r="J336" s="36">
        <f ca="1">SUMIFS(СВЦЭМ!$J$40:$J$783,СВЦЭМ!$A$40:$A$783,$A336,СВЦЭМ!$B$40:$B$783,J$331)+'СЕТ СН'!$F$16</f>
        <v>0</v>
      </c>
      <c r="K336" s="36">
        <f ca="1">SUMIFS(СВЦЭМ!$J$40:$J$783,СВЦЭМ!$A$40:$A$783,$A336,СВЦЭМ!$B$40:$B$783,K$331)+'СЕТ СН'!$F$16</f>
        <v>0</v>
      </c>
      <c r="L336" s="36">
        <f ca="1">SUMIFS(СВЦЭМ!$J$40:$J$783,СВЦЭМ!$A$40:$A$783,$A336,СВЦЭМ!$B$40:$B$783,L$331)+'СЕТ СН'!$F$16</f>
        <v>0</v>
      </c>
      <c r="M336" s="36">
        <f ca="1">SUMIFS(СВЦЭМ!$J$40:$J$783,СВЦЭМ!$A$40:$A$783,$A336,СВЦЭМ!$B$40:$B$783,M$331)+'СЕТ СН'!$F$16</f>
        <v>0</v>
      </c>
      <c r="N336" s="36">
        <f ca="1">SUMIFS(СВЦЭМ!$J$40:$J$783,СВЦЭМ!$A$40:$A$783,$A336,СВЦЭМ!$B$40:$B$783,N$331)+'СЕТ СН'!$F$16</f>
        <v>0</v>
      </c>
      <c r="O336" s="36">
        <f ca="1">SUMIFS(СВЦЭМ!$J$40:$J$783,СВЦЭМ!$A$40:$A$783,$A336,СВЦЭМ!$B$40:$B$783,O$331)+'СЕТ СН'!$F$16</f>
        <v>0</v>
      </c>
      <c r="P336" s="36">
        <f ca="1">SUMIFS(СВЦЭМ!$J$40:$J$783,СВЦЭМ!$A$40:$A$783,$A336,СВЦЭМ!$B$40:$B$783,P$331)+'СЕТ СН'!$F$16</f>
        <v>0</v>
      </c>
      <c r="Q336" s="36">
        <f ca="1">SUMIFS(СВЦЭМ!$J$40:$J$783,СВЦЭМ!$A$40:$A$783,$A336,СВЦЭМ!$B$40:$B$783,Q$331)+'СЕТ СН'!$F$16</f>
        <v>0</v>
      </c>
      <c r="R336" s="36">
        <f ca="1">SUMIFS(СВЦЭМ!$J$40:$J$783,СВЦЭМ!$A$40:$A$783,$A336,СВЦЭМ!$B$40:$B$783,R$331)+'СЕТ СН'!$F$16</f>
        <v>0</v>
      </c>
      <c r="S336" s="36">
        <f ca="1">SUMIFS(СВЦЭМ!$J$40:$J$783,СВЦЭМ!$A$40:$A$783,$A336,СВЦЭМ!$B$40:$B$783,S$331)+'СЕТ СН'!$F$16</f>
        <v>0</v>
      </c>
      <c r="T336" s="36">
        <f ca="1">SUMIFS(СВЦЭМ!$J$40:$J$783,СВЦЭМ!$A$40:$A$783,$A336,СВЦЭМ!$B$40:$B$783,T$331)+'СЕТ СН'!$F$16</f>
        <v>0</v>
      </c>
      <c r="U336" s="36">
        <f ca="1">SUMIFS(СВЦЭМ!$J$40:$J$783,СВЦЭМ!$A$40:$A$783,$A336,СВЦЭМ!$B$40:$B$783,U$331)+'СЕТ СН'!$F$16</f>
        <v>0</v>
      </c>
      <c r="V336" s="36">
        <f ca="1">SUMIFS(СВЦЭМ!$J$40:$J$783,СВЦЭМ!$A$40:$A$783,$A336,СВЦЭМ!$B$40:$B$783,V$331)+'СЕТ СН'!$F$16</f>
        <v>0</v>
      </c>
      <c r="W336" s="36">
        <f ca="1">SUMIFS(СВЦЭМ!$J$40:$J$783,СВЦЭМ!$A$40:$A$783,$A336,СВЦЭМ!$B$40:$B$783,W$331)+'СЕТ СН'!$F$16</f>
        <v>0</v>
      </c>
      <c r="X336" s="36">
        <f ca="1">SUMIFS(СВЦЭМ!$J$40:$J$783,СВЦЭМ!$A$40:$A$783,$A336,СВЦЭМ!$B$40:$B$783,X$331)+'СЕТ СН'!$F$16</f>
        <v>0</v>
      </c>
      <c r="Y336" s="36">
        <f ca="1">SUMIFS(СВЦЭМ!$J$40:$J$783,СВЦЭМ!$A$40:$A$783,$A336,СВЦЭМ!$B$40:$B$783,Y$331)+'СЕТ СН'!$F$16</f>
        <v>0</v>
      </c>
    </row>
    <row r="337" spans="1:25" ht="15.75" hidden="1" x14ac:dyDescent="0.2">
      <c r="A337" s="35">
        <f t="shared" si="9"/>
        <v>44626</v>
      </c>
      <c r="B337" s="36">
        <f ca="1">SUMIFS(СВЦЭМ!$J$40:$J$783,СВЦЭМ!$A$40:$A$783,$A337,СВЦЭМ!$B$40:$B$783,B$331)+'СЕТ СН'!$F$16</f>
        <v>0</v>
      </c>
      <c r="C337" s="36">
        <f ca="1">SUMIFS(СВЦЭМ!$J$40:$J$783,СВЦЭМ!$A$40:$A$783,$A337,СВЦЭМ!$B$40:$B$783,C$331)+'СЕТ СН'!$F$16</f>
        <v>0</v>
      </c>
      <c r="D337" s="36">
        <f ca="1">SUMIFS(СВЦЭМ!$J$40:$J$783,СВЦЭМ!$A$40:$A$783,$A337,СВЦЭМ!$B$40:$B$783,D$331)+'СЕТ СН'!$F$16</f>
        <v>0</v>
      </c>
      <c r="E337" s="36">
        <f ca="1">SUMIFS(СВЦЭМ!$J$40:$J$783,СВЦЭМ!$A$40:$A$783,$A337,СВЦЭМ!$B$40:$B$783,E$331)+'СЕТ СН'!$F$16</f>
        <v>0</v>
      </c>
      <c r="F337" s="36">
        <f ca="1">SUMIFS(СВЦЭМ!$J$40:$J$783,СВЦЭМ!$A$40:$A$783,$A337,СВЦЭМ!$B$40:$B$783,F$331)+'СЕТ СН'!$F$16</f>
        <v>0</v>
      </c>
      <c r="G337" s="36">
        <f ca="1">SUMIFS(СВЦЭМ!$J$40:$J$783,СВЦЭМ!$A$40:$A$783,$A337,СВЦЭМ!$B$40:$B$783,G$331)+'СЕТ СН'!$F$16</f>
        <v>0</v>
      </c>
      <c r="H337" s="36">
        <f ca="1">SUMIFS(СВЦЭМ!$J$40:$J$783,СВЦЭМ!$A$40:$A$783,$A337,СВЦЭМ!$B$40:$B$783,H$331)+'СЕТ СН'!$F$16</f>
        <v>0</v>
      </c>
      <c r="I337" s="36">
        <f ca="1">SUMIFS(СВЦЭМ!$J$40:$J$783,СВЦЭМ!$A$40:$A$783,$A337,СВЦЭМ!$B$40:$B$783,I$331)+'СЕТ СН'!$F$16</f>
        <v>0</v>
      </c>
      <c r="J337" s="36">
        <f ca="1">SUMIFS(СВЦЭМ!$J$40:$J$783,СВЦЭМ!$A$40:$A$783,$A337,СВЦЭМ!$B$40:$B$783,J$331)+'СЕТ СН'!$F$16</f>
        <v>0</v>
      </c>
      <c r="K337" s="36">
        <f ca="1">SUMIFS(СВЦЭМ!$J$40:$J$783,СВЦЭМ!$A$40:$A$783,$A337,СВЦЭМ!$B$40:$B$783,K$331)+'СЕТ СН'!$F$16</f>
        <v>0</v>
      </c>
      <c r="L337" s="36">
        <f ca="1">SUMIFS(СВЦЭМ!$J$40:$J$783,СВЦЭМ!$A$40:$A$783,$A337,СВЦЭМ!$B$40:$B$783,L$331)+'СЕТ СН'!$F$16</f>
        <v>0</v>
      </c>
      <c r="M337" s="36">
        <f ca="1">SUMIFS(СВЦЭМ!$J$40:$J$783,СВЦЭМ!$A$40:$A$783,$A337,СВЦЭМ!$B$40:$B$783,M$331)+'СЕТ СН'!$F$16</f>
        <v>0</v>
      </c>
      <c r="N337" s="36">
        <f ca="1">SUMIFS(СВЦЭМ!$J$40:$J$783,СВЦЭМ!$A$40:$A$783,$A337,СВЦЭМ!$B$40:$B$783,N$331)+'СЕТ СН'!$F$16</f>
        <v>0</v>
      </c>
      <c r="O337" s="36">
        <f ca="1">SUMIFS(СВЦЭМ!$J$40:$J$783,СВЦЭМ!$A$40:$A$783,$A337,СВЦЭМ!$B$40:$B$783,O$331)+'СЕТ СН'!$F$16</f>
        <v>0</v>
      </c>
      <c r="P337" s="36">
        <f ca="1">SUMIFS(СВЦЭМ!$J$40:$J$783,СВЦЭМ!$A$40:$A$783,$A337,СВЦЭМ!$B$40:$B$783,P$331)+'СЕТ СН'!$F$16</f>
        <v>0</v>
      </c>
      <c r="Q337" s="36">
        <f ca="1">SUMIFS(СВЦЭМ!$J$40:$J$783,СВЦЭМ!$A$40:$A$783,$A337,СВЦЭМ!$B$40:$B$783,Q$331)+'СЕТ СН'!$F$16</f>
        <v>0</v>
      </c>
      <c r="R337" s="36">
        <f ca="1">SUMIFS(СВЦЭМ!$J$40:$J$783,СВЦЭМ!$A$40:$A$783,$A337,СВЦЭМ!$B$40:$B$783,R$331)+'СЕТ СН'!$F$16</f>
        <v>0</v>
      </c>
      <c r="S337" s="36">
        <f ca="1">SUMIFS(СВЦЭМ!$J$40:$J$783,СВЦЭМ!$A$40:$A$783,$A337,СВЦЭМ!$B$40:$B$783,S$331)+'СЕТ СН'!$F$16</f>
        <v>0</v>
      </c>
      <c r="T337" s="36">
        <f ca="1">SUMIFS(СВЦЭМ!$J$40:$J$783,СВЦЭМ!$A$40:$A$783,$A337,СВЦЭМ!$B$40:$B$783,T$331)+'СЕТ СН'!$F$16</f>
        <v>0</v>
      </c>
      <c r="U337" s="36">
        <f ca="1">SUMIFS(СВЦЭМ!$J$40:$J$783,СВЦЭМ!$A$40:$A$783,$A337,СВЦЭМ!$B$40:$B$783,U$331)+'СЕТ СН'!$F$16</f>
        <v>0</v>
      </c>
      <c r="V337" s="36">
        <f ca="1">SUMIFS(СВЦЭМ!$J$40:$J$783,СВЦЭМ!$A$40:$A$783,$A337,СВЦЭМ!$B$40:$B$783,V$331)+'СЕТ СН'!$F$16</f>
        <v>0</v>
      </c>
      <c r="W337" s="36">
        <f ca="1">SUMIFS(СВЦЭМ!$J$40:$J$783,СВЦЭМ!$A$40:$A$783,$A337,СВЦЭМ!$B$40:$B$783,W$331)+'СЕТ СН'!$F$16</f>
        <v>0</v>
      </c>
      <c r="X337" s="36">
        <f ca="1">SUMIFS(СВЦЭМ!$J$40:$J$783,СВЦЭМ!$A$40:$A$783,$A337,СВЦЭМ!$B$40:$B$783,X$331)+'СЕТ СН'!$F$16</f>
        <v>0</v>
      </c>
      <c r="Y337" s="36">
        <f ca="1">SUMIFS(СВЦЭМ!$J$40:$J$783,СВЦЭМ!$A$40:$A$783,$A337,СВЦЭМ!$B$40:$B$783,Y$331)+'СЕТ СН'!$F$16</f>
        <v>0</v>
      </c>
    </row>
    <row r="338" spans="1:25" ht="15.75" hidden="1" x14ac:dyDescent="0.2">
      <c r="A338" s="35">
        <f t="shared" si="9"/>
        <v>44627</v>
      </c>
      <c r="B338" s="36">
        <f ca="1">SUMIFS(СВЦЭМ!$J$40:$J$783,СВЦЭМ!$A$40:$A$783,$A338,СВЦЭМ!$B$40:$B$783,B$331)+'СЕТ СН'!$F$16</f>
        <v>0</v>
      </c>
      <c r="C338" s="36">
        <f ca="1">SUMIFS(СВЦЭМ!$J$40:$J$783,СВЦЭМ!$A$40:$A$783,$A338,СВЦЭМ!$B$40:$B$783,C$331)+'СЕТ СН'!$F$16</f>
        <v>0</v>
      </c>
      <c r="D338" s="36">
        <f ca="1">SUMIFS(СВЦЭМ!$J$40:$J$783,СВЦЭМ!$A$40:$A$783,$A338,СВЦЭМ!$B$40:$B$783,D$331)+'СЕТ СН'!$F$16</f>
        <v>0</v>
      </c>
      <c r="E338" s="36">
        <f ca="1">SUMIFS(СВЦЭМ!$J$40:$J$783,СВЦЭМ!$A$40:$A$783,$A338,СВЦЭМ!$B$40:$B$783,E$331)+'СЕТ СН'!$F$16</f>
        <v>0</v>
      </c>
      <c r="F338" s="36">
        <f ca="1">SUMIFS(СВЦЭМ!$J$40:$J$783,СВЦЭМ!$A$40:$A$783,$A338,СВЦЭМ!$B$40:$B$783,F$331)+'СЕТ СН'!$F$16</f>
        <v>0</v>
      </c>
      <c r="G338" s="36">
        <f ca="1">SUMIFS(СВЦЭМ!$J$40:$J$783,СВЦЭМ!$A$40:$A$783,$A338,СВЦЭМ!$B$40:$B$783,G$331)+'СЕТ СН'!$F$16</f>
        <v>0</v>
      </c>
      <c r="H338" s="36">
        <f ca="1">SUMIFS(СВЦЭМ!$J$40:$J$783,СВЦЭМ!$A$40:$A$783,$A338,СВЦЭМ!$B$40:$B$783,H$331)+'СЕТ СН'!$F$16</f>
        <v>0</v>
      </c>
      <c r="I338" s="36">
        <f ca="1">SUMIFS(СВЦЭМ!$J$40:$J$783,СВЦЭМ!$A$40:$A$783,$A338,СВЦЭМ!$B$40:$B$783,I$331)+'СЕТ СН'!$F$16</f>
        <v>0</v>
      </c>
      <c r="J338" s="36">
        <f ca="1">SUMIFS(СВЦЭМ!$J$40:$J$783,СВЦЭМ!$A$40:$A$783,$A338,СВЦЭМ!$B$40:$B$783,J$331)+'СЕТ СН'!$F$16</f>
        <v>0</v>
      </c>
      <c r="K338" s="36">
        <f ca="1">SUMIFS(СВЦЭМ!$J$40:$J$783,СВЦЭМ!$A$40:$A$783,$A338,СВЦЭМ!$B$40:$B$783,K$331)+'СЕТ СН'!$F$16</f>
        <v>0</v>
      </c>
      <c r="L338" s="36">
        <f ca="1">SUMIFS(СВЦЭМ!$J$40:$J$783,СВЦЭМ!$A$40:$A$783,$A338,СВЦЭМ!$B$40:$B$783,L$331)+'СЕТ СН'!$F$16</f>
        <v>0</v>
      </c>
      <c r="M338" s="36">
        <f ca="1">SUMIFS(СВЦЭМ!$J$40:$J$783,СВЦЭМ!$A$40:$A$783,$A338,СВЦЭМ!$B$40:$B$783,M$331)+'СЕТ СН'!$F$16</f>
        <v>0</v>
      </c>
      <c r="N338" s="36">
        <f ca="1">SUMIFS(СВЦЭМ!$J$40:$J$783,СВЦЭМ!$A$40:$A$783,$A338,СВЦЭМ!$B$40:$B$783,N$331)+'СЕТ СН'!$F$16</f>
        <v>0</v>
      </c>
      <c r="O338" s="36">
        <f ca="1">SUMIFS(СВЦЭМ!$J$40:$J$783,СВЦЭМ!$A$40:$A$783,$A338,СВЦЭМ!$B$40:$B$783,O$331)+'СЕТ СН'!$F$16</f>
        <v>0</v>
      </c>
      <c r="P338" s="36">
        <f ca="1">SUMIFS(СВЦЭМ!$J$40:$J$783,СВЦЭМ!$A$40:$A$783,$A338,СВЦЭМ!$B$40:$B$783,P$331)+'СЕТ СН'!$F$16</f>
        <v>0</v>
      </c>
      <c r="Q338" s="36">
        <f ca="1">SUMIFS(СВЦЭМ!$J$40:$J$783,СВЦЭМ!$A$40:$A$783,$A338,СВЦЭМ!$B$40:$B$783,Q$331)+'СЕТ СН'!$F$16</f>
        <v>0</v>
      </c>
      <c r="R338" s="36">
        <f ca="1">SUMIFS(СВЦЭМ!$J$40:$J$783,СВЦЭМ!$A$40:$A$783,$A338,СВЦЭМ!$B$40:$B$783,R$331)+'СЕТ СН'!$F$16</f>
        <v>0</v>
      </c>
      <c r="S338" s="36">
        <f ca="1">SUMIFS(СВЦЭМ!$J$40:$J$783,СВЦЭМ!$A$40:$A$783,$A338,СВЦЭМ!$B$40:$B$783,S$331)+'СЕТ СН'!$F$16</f>
        <v>0</v>
      </c>
      <c r="T338" s="36">
        <f ca="1">SUMIFS(СВЦЭМ!$J$40:$J$783,СВЦЭМ!$A$40:$A$783,$A338,СВЦЭМ!$B$40:$B$783,T$331)+'СЕТ СН'!$F$16</f>
        <v>0</v>
      </c>
      <c r="U338" s="36">
        <f ca="1">SUMIFS(СВЦЭМ!$J$40:$J$783,СВЦЭМ!$A$40:$A$783,$A338,СВЦЭМ!$B$40:$B$783,U$331)+'СЕТ СН'!$F$16</f>
        <v>0</v>
      </c>
      <c r="V338" s="36">
        <f ca="1">SUMIFS(СВЦЭМ!$J$40:$J$783,СВЦЭМ!$A$40:$A$783,$A338,СВЦЭМ!$B$40:$B$783,V$331)+'СЕТ СН'!$F$16</f>
        <v>0</v>
      </c>
      <c r="W338" s="36">
        <f ca="1">SUMIFS(СВЦЭМ!$J$40:$J$783,СВЦЭМ!$A$40:$A$783,$A338,СВЦЭМ!$B$40:$B$783,W$331)+'СЕТ СН'!$F$16</f>
        <v>0</v>
      </c>
      <c r="X338" s="36">
        <f ca="1">SUMIFS(СВЦЭМ!$J$40:$J$783,СВЦЭМ!$A$40:$A$783,$A338,СВЦЭМ!$B$40:$B$783,X$331)+'СЕТ СН'!$F$16</f>
        <v>0</v>
      </c>
      <c r="Y338" s="36">
        <f ca="1">SUMIFS(СВЦЭМ!$J$40:$J$783,СВЦЭМ!$A$40:$A$783,$A338,СВЦЭМ!$B$40:$B$783,Y$331)+'СЕТ СН'!$F$16</f>
        <v>0</v>
      </c>
    </row>
    <row r="339" spans="1:25" ht="15.75" hidden="1" x14ac:dyDescent="0.2">
      <c r="A339" s="35">
        <f t="shared" si="9"/>
        <v>44628</v>
      </c>
      <c r="B339" s="36">
        <f ca="1">SUMIFS(СВЦЭМ!$J$40:$J$783,СВЦЭМ!$A$40:$A$783,$A339,СВЦЭМ!$B$40:$B$783,B$331)+'СЕТ СН'!$F$16</f>
        <v>0</v>
      </c>
      <c r="C339" s="36">
        <f ca="1">SUMIFS(СВЦЭМ!$J$40:$J$783,СВЦЭМ!$A$40:$A$783,$A339,СВЦЭМ!$B$40:$B$783,C$331)+'СЕТ СН'!$F$16</f>
        <v>0</v>
      </c>
      <c r="D339" s="36">
        <f ca="1">SUMIFS(СВЦЭМ!$J$40:$J$783,СВЦЭМ!$A$40:$A$783,$A339,СВЦЭМ!$B$40:$B$783,D$331)+'СЕТ СН'!$F$16</f>
        <v>0</v>
      </c>
      <c r="E339" s="36">
        <f ca="1">SUMIFS(СВЦЭМ!$J$40:$J$783,СВЦЭМ!$A$40:$A$783,$A339,СВЦЭМ!$B$40:$B$783,E$331)+'СЕТ СН'!$F$16</f>
        <v>0</v>
      </c>
      <c r="F339" s="36">
        <f ca="1">SUMIFS(СВЦЭМ!$J$40:$J$783,СВЦЭМ!$A$40:$A$783,$A339,СВЦЭМ!$B$40:$B$783,F$331)+'СЕТ СН'!$F$16</f>
        <v>0</v>
      </c>
      <c r="G339" s="36">
        <f ca="1">SUMIFS(СВЦЭМ!$J$40:$J$783,СВЦЭМ!$A$40:$A$783,$A339,СВЦЭМ!$B$40:$B$783,G$331)+'СЕТ СН'!$F$16</f>
        <v>0</v>
      </c>
      <c r="H339" s="36">
        <f ca="1">SUMIFS(СВЦЭМ!$J$40:$J$783,СВЦЭМ!$A$40:$A$783,$A339,СВЦЭМ!$B$40:$B$783,H$331)+'СЕТ СН'!$F$16</f>
        <v>0</v>
      </c>
      <c r="I339" s="36">
        <f ca="1">SUMIFS(СВЦЭМ!$J$40:$J$783,СВЦЭМ!$A$40:$A$783,$A339,СВЦЭМ!$B$40:$B$783,I$331)+'СЕТ СН'!$F$16</f>
        <v>0</v>
      </c>
      <c r="J339" s="36">
        <f ca="1">SUMIFS(СВЦЭМ!$J$40:$J$783,СВЦЭМ!$A$40:$A$783,$A339,СВЦЭМ!$B$40:$B$783,J$331)+'СЕТ СН'!$F$16</f>
        <v>0</v>
      </c>
      <c r="K339" s="36">
        <f ca="1">SUMIFS(СВЦЭМ!$J$40:$J$783,СВЦЭМ!$A$40:$A$783,$A339,СВЦЭМ!$B$40:$B$783,K$331)+'СЕТ СН'!$F$16</f>
        <v>0</v>
      </c>
      <c r="L339" s="36">
        <f ca="1">SUMIFS(СВЦЭМ!$J$40:$J$783,СВЦЭМ!$A$40:$A$783,$A339,СВЦЭМ!$B$40:$B$783,L$331)+'СЕТ СН'!$F$16</f>
        <v>0</v>
      </c>
      <c r="M339" s="36">
        <f ca="1">SUMIFS(СВЦЭМ!$J$40:$J$783,СВЦЭМ!$A$40:$A$783,$A339,СВЦЭМ!$B$40:$B$783,M$331)+'СЕТ СН'!$F$16</f>
        <v>0</v>
      </c>
      <c r="N339" s="36">
        <f ca="1">SUMIFS(СВЦЭМ!$J$40:$J$783,СВЦЭМ!$A$40:$A$783,$A339,СВЦЭМ!$B$40:$B$783,N$331)+'СЕТ СН'!$F$16</f>
        <v>0</v>
      </c>
      <c r="O339" s="36">
        <f ca="1">SUMIFS(СВЦЭМ!$J$40:$J$783,СВЦЭМ!$A$40:$A$783,$A339,СВЦЭМ!$B$40:$B$783,O$331)+'СЕТ СН'!$F$16</f>
        <v>0</v>
      </c>
      <c r="P339" s="36">
        <f ca="1">SUMIFS(СВЦЭМ!$J$40:$J$783,СВЦЭМ!$A$40:$A$783,$A339,СВЦЭМ!$B$40:$B$783,P$331)+'СЕТ СН'!$F$16</f>
        <v>0</v>
      </c>
      <c r="Q339" s="36">
        <f ca="1">SUMIFS(СВЦЭМ!$J$40:$J$783,СВЦЭМ!$A$40:$A$783,$A339,СВЦЭМ!$B$40:$B$783,Q$331)+'СЕТ СН'!$F$16</f>
        <v>0</v>
      </c>
      <c r="R339" s="36">
        <f ca="1">SUMIFS(СВЦЭМ!$J$40:$J$783,СВЦЭМ!$A$40:$A$783,$A339,СВЦЭМ!$B$40:$B$783,R$331)+'СЕТ СН'!$F$16</f>
        <v>0</v>
      </c>
      <c r="S339" s="36">
        <f ca="1">SUMIFS(СВЦЭМ!$J$40:$J$783,СВЦЭМ!$A$40:$A$783,$A339,СВЦЭМ!$B$40:$B$783,S$331)+'СЕТ СН'!$F$16</f>
        <v>0</v>
      </c>
      <c r="T339" s="36">
        <f ca="1">SUMIFS(СВЦЭМ!$J$40:$J$783,СВЦЭМ!$A$40:$A$783,$A339,СВЦЭМ!$B$40:$B$783,T$331)+'СЕТ СН'!$F$16</f>
        <v>0</v>
      </c>
      <c r="U339" s="36">
        <f ca="1">SUMIFS(СВЦЭМ!$J$40:$J$783,СВЦЭМ!$A$40:$A$783,$A339,СВЦЭМ!$B$40:$B$783,U$331)+'СЕТ СН'!$F$16</f>
        <v>0</v>
      </c>
      <c r="V339" s="36">
        <f ca="1">SUMIFS(СВЦЭМ!$J$40:$J$783,СВЦЭМ!$A$40:$A$783,$A339,СВЦЭМ!$B$40:$B$783,V$331)+'СЕТ СН'!$F$16</f>
        <v>0</v>
      </c>
      <c r="W339" s="36">
        <f ca="1">SUMIFS(СВЦЭМ!$J$40:$J$783,СВЦЭМ!$A$40:$A$783,$A339,СВЦЭМ!$B$40:$B$783,W$331)+'СЕТ СН'!$F$16</f>
        <v>0</v>
      </c>
      <c r="X339" s="36">
        <f ca="1">SUMIFS(СВЦЭМ!$J$40:$J$783,СВЦЭМ!$A$40:$A$783,$A339,СВЦЭМ!$B$40:$B$783,X$331)+'СЕТ СН'!$F$16</f>
        <v>0</v>
      </c>
      <c r="Y339" s="36">
        <f ca="1">SUMIFS(СВЦЭМ!$J$40:$J$783,СВЦЭМ!$A$40:$A$783,$A339,СВЦЭМ!$B$40:$B$783,Y$331)+'СЕТ СН'!$F$16</f>
        <v>0</v>
      </c>
    </row>
    <row r="340" spans="1:25" ht="15.75" hidden="1" x14ac:dyDescent="0.2">
      <c r="A340" s="35">
        <f t="shared" si="9"/>
        <v>44629</v>
      </c>
      <c r="B340" s="36">
        <f ca="1">SUMIFS(СВЦЭМ!$J$40:$J$783,СВЦЭМ!$A$40:$A$783,$A340,СВЦЭМ!$B$40:$B$783,B$331)+'СЕТ СН'!$F$16</f>
        <v>0</v>
      </c>
      <c r="C340" s="36">
        <f ca="1">SUMIFS(СВЦЭМ!$J$40:$J$783,СВЦЭМ!$A$40:$A$783,$A340,СВЦЭМ!$B$40:$B$783,C$331)+'СЕТ СН'!$F$16</f>
        <v>0</v>
      </c>
      <c r="D340" s="36">
        <f ca="1">SUMIFS(СВЦЭМ!$J$40:$J$783,СВЦЭМ!$A$40:$A$783,$A340,СВЦЭМ!$B$40:$B$783,D$331)+'СЕТ СН'!$F$16</f>
        <v>0</v>
      </c>
      <c r="E340" s="36">
        <f ca="1">SUMIFS(СВЦЭМ!$J$40:$J$783,СВЦЭМ!$A$40:$A$783,$A340,СВЦЭМ!$B$40:$B$783,E$331)+'СЕТ СН'!$F$16</f>
        <v>0</v>
      </c>
      <c r="F340" s="36">
        <f ca="1">SUMIFS(СВЦЭМ!$J$40:$J$783,СВЦЭМ!$A$40:$A$783,$A340,СВЦЭМ!$B$40:$B$783,F$331)+'СЕТ СН'!$F$16</f>
        <v>0</v>
      </c>
      <c r="G340" s="36">
        <f ca="1">SUMIFS(СВЦЭМ!$J$40:$J$783,СВЦЭМ!$A$40:$A$783,$A340,СВЦЭМ!$B$40:$B$783,G$331)+'СЕТ СН'!$F$16</f>
        <v>0</v>
      </c>
      <c r="H340" s="36">
        <f ca="1">SUMIFS(СВЦЭМ!$J$40:$J$783,СВЦЭМ!$A$40:$A$783,$A340,СВЦЭМ!$B$40:$B$783,H$331)+'СЕТ СН'!$F$16</f>
        <v>0</v>
      </c>
      <c r="I340" s="36">
        <f ca="1">SUMIFS(СВЦЭМ!$J$40:$J$783,СВЦЭМ!$A$40:$A$783,$A340,СВЦЭМ!$B$40:$B$783,I$331)+'СЕТ СН'!$F$16</f>
        <v>0</v>
      </c>
      <c r="J340" s="36">
        <f ca="1">SUMIFS(СВЦЭМ!$J$40:$J$783,СВЦЭМ!$A$40:$A$783,$A340,СВЦЭМ!$B$40:$B$783,J$331)+'СЕТ СН'!$F$16</f>
        <v>0</v>
      </c>
      <c r="K340" s="36">
        <f ca="1">SUMIFS(СВЦЭМ!$J$40:$J$783,СВЦЭМ!$A$40:$A$783,$A340,СВЦЭМ!$B$40:$B$783,K$331)+'СЕТ СН'!$F$16</f>
        <v>0</v>
      </c>
      <c r="L340" s="36">
        <f ca="1">SUMIFS(СВЦЭМ!$J$40:$J$783,СВЦЭМ!$A$40:$A$783,$A340,СВЦЭМ!$B$40:$B$783,L$331)+'СЕТ СН'!$F$16</f>
        <v>0</v>
      </c>
      <c r="M340" s="36">
        <f ca="1">SUMIFS(СВЦЭМ!$J$40:$J$783,СВЦЭМ!$A$40:$A$783,$A340,СВЦЭМ!$B$40:$B$783,M$331)+'СЕТ СН'!$F$16</f>
        <v>0</v>
      </c>
      <c r="N340" s="36">
        <f ca="1">SUMIFS(СВЦЭМ!$J$40:$J$783,СВЦЭМ!$A$40:$A$783,$A340,СВЦЭМ!$B$40:$B$783,N$331)+'СЕТ СН'!$F$16</f>
        <v>0</v>
      </c>
      <c r="O340" s="36">
        <f ca="1">SUMIFS(СВЦЭМ!$J$40:$J$783,СВЦЭМ!$A$40:$A$783,$A340,СВЦЭМ!$B$40:$B$783,O$331)+'СЕТ СН'!$F$16</f>
        <v>0</v>
      </c>
      <c r="P340" s="36">
        <f ca="1">SUMIFS(СВЦЭМ!$J$40:$J$783,СВЦЭМ!$A$40:$A$783,$A340,СВЦЭМ!$B$40:$B$783,P$331)+'СЕТ СН'!$F$16</f>
        <v>0</v>
      </c>
      <c r="Q340" s="36">
        <f ca="1">SUMIFS(СВЦЭМ!$J$40:$J$783,СВЦЭМ!$A$40:$A$783,$A340,СВЦЭМ!$B$40:$B$783,Q$331)+'СЕТ СН'!$F$16</f>
        <v>0</v>
      </c>
      <c r="R340" s="36">
        <f ca="1">SUMIFS(СВЦЭМ!$J$40:$J$783,СВЦЭМ!$A$40:$A$783,$A340,СВЦЭМ!$B$40:$B$783,R$331)+'СЕТ СН'!$F$16</f>
        <v>0</v>
      </c>
      <c r="S340" s="36">
        <f ca="1">SUMIFS(СВЦЭМ!$J$40:$J$783,СВЦЭМ!$A$40:$A$783,$A340,СВЦЭМ!$B$40:$B$783,S$331)+'СЕТ СН'!$F$16</f>
        <v>0</v>
      </c>
      <c r="T340" s="36">
        <f ca="1">SUMIFS(СВЦЭМ!$J$40:$J$783,СВЦЭМ!$A$40:$A$783,$A340,СВЦЭМ!$B$40:$B$783,T$331)+'СЕТ СН'!$F$16</f>
        <v>0</v>
      </c>
      <c r="U340" s="36">
        <f ca="1">SUMIFS(СВЦЭМ!$J$40:$J$783,СВЦЭМ!$A$40:$A$783,$A340,СВЦЭМ!$B$40:$B$783,U$331)+'СЕТ СН'!$F$16</f>
        <v>0</v>
      </c>
      <c r="V340" s="36">
        <f ca="1">SUMIFS(СВЦЭМ!$J$40:$J$783,СВЦЭМ!$A$40:$A$783,$A340,СВЦЭМ!$B$40:$B$783,V$331)+'СЕТ СН'!$F$16</f>
        <v>0</v>
      </c>
      <c r="W340" s="36">
        <f ca="1">SUMIFS(СВЦЭМ!$J$40:$J$783,СВЦЭМ!$A$40:$A$783,$A340,СВЦЭМ!$B$40:$B$783,W$331)+'СЕТ СН'!$F$16</f>
        <v>0</v>
      </c>
      <c r="X340" s="36">
        <f ca="1">SUMIFS(СВЦЭМ!$J$40:$J$783,СВЦЭМ!$A$40:$A$783,$A340,СВЦЭМ!$B$40:$B$783,X$331)+'СЕТ СН'!$F$16</f>
        <v>0</v>
      </c>
      <c r="Y340" s="36">
        <f ca="1">SUMIFS(СВЦЭМ!$J$40:$J$783,СВЦЭМ!$A$40:$A$783,$A340,СВЦЭМ!$B$40:$B$783,Y$331)+'СЕТ СН'!$F$16</f>
        <v>0</v>
      </c>
    </row>
    <row r="341" spans="1:25" ht="15.75" hidden="1" x14ac:dyDescent="0.2">
      <c r="A341" s="35">
        <f t="shared" si="9"/>
        <v>44630</v>
      </c>
      <c r="B341" s="36">
        <f ca="1">SUMIFS(СВЦЭМ!$J$40:$J$783,СВЦЭМ!$A$40:$A$783,$A341,СВЦЭМ!$B$40:$B$783,B$331)+'СЕТ СН'!$F$16</f>
        <v>0</v>
      </c>
      <c r="C341" s="36">
        <f ca="1">SUMIFS(СВЦЭМ!$J$40:$J$783,СВЦЭМ!$A$40:$A$783,$A341,СВЦЭМ!$B$40:$B$783,C$331)+'СЕТ СН'!$F$16</f>
        <v>0</v>
      </c>
      <c r="D341" s="36">
        <f ca="1">SUMIFS(СВЦЭМ!$J$40:$J$783,СВЦЭМ!$A$40:$A$783,$A341,СВЦЭМ!$B$40:$B$783,D$331)+'СЕТ СН'!$F$16</f>
        <v>0</v>
      </c>
      <c r="E341" s="36">
        <f ca="1">SUMIFS(СВЦЭМ!$J$40:$J$783,СВЦЭМ!$A$40:$A$783,$A341,СВЦЭМ!$B$40:$B$783,E$331)+'СЕТ СН'!$F$16</f>
        <v>0</v>
      </c>
      <c r="F341" s="36">
        <f ca="1">SUMIFS(СВЦЭМ!$J$40:$J$783,СВЦЭМ!$A$40:$A$783,$A341,СВЦЭМ!$B$40:$B$783,F$331)+'СЕТ СН'!$F$16</f>
        <v>0</v>
      </c>
      <c r="G341" s="36">
        <f ca="1">SUMIFS(СВЦЭМ!$J$40:$J$783,СВЦЭМ!$A$40:$A$783,$A341,СВЦЭМ!$B$40:$B$783,G$331)+'СЕТ СН'!$F$16</f>
        <v>0</v>
      </c>
      <c r="H341" s="36">
        <f ca="1">SUMIFS(СВЦЭМ!$J$40:$J$783,СВЦЭМ!$A$40:$A$783,$A341,СВЦЭМ!$B$40:$B$783,H$331)+'СЕТ СН'!$F$16</f>
        <v>0</v>
      </c>
      <c r="I341" s="36">
        <f ca="1">SUMIFS(СВЦЭМ!$J$40:$J$783,СВЦЭМ!$A$40:$A$783,$A341,СВЦЭМ!$B$40:$B$783,I$331)+'СЕТ СН'!$F$16</f>
        <v>0</v>
      </c>
      <c r="J341" s="36">
        <f ca="1">SUMIFS(СВЦЭМ!$J$40:$J$783,СВЦЭМ!$A$40:$A$783,$A341,СВЦЭМ!$B$40:$B$783,J$331)+'СЕТ СН'!$F$16</f>
        <v>0</v>
      </c>
      <c r="K341" s="36">
        <f ca="1">SUMIFS(СВЦЭМ!$J$40:$J$783,СВЦЭМ!$A$40:$A$783,$A341,СВЦЭМ!$B$40:$B$783,K$331)+'СЕТ СН'!$F$16</f>
        <v>0</v>
      </c>
      <c r="L341" s="36">
        <f ca="1">SUMIFS(СВЦЭМ!$J$40:$J$783,СВЦЭМ!$A$40:$A$783,$A341,СВЦЭМ!$B$40:$B$783,L$331)+'СЕТ СН'!$F$16</f>
        <v>0</v>
      </c>
      <c r="M341" s="36">
        <f ca="1">SUMIFS(СВЦЭМ!$J$40:$J$783,СВЦЭМ!$A$40:$A$783,$A341,СВЦЭМ!$B$40:$B$783,M$331)+'СЕТ СН'!$F$16</f>
        <v>0</v>
      </c>
      <c r="N341" s="36">
        <f ca="1">SUMIFS(СВЦЭМ!$J$40:$J$783,СВЦЭМ!$A$40:$A$783,$A341,СВЦЭМ!$B$40:$B$783,N$331)+'СЕТ СН'!$F$16</f>
        <v>0</v>
      </c>
      <c r="O341" s="36">
        <f ca="1">SUMIFS(СВЦЭМ!$J$40:$J$783,СВЦЭМ!$A$40:$A$783,$A341,СВЦЭМ!$B$40:$B$783,O$331)+'СЕТ СН'!$F$16</f>
        <v>0</v>
      </c>
      <c r="P341" s="36">
        <f ca="1">SUMIFS(СВЦЭМ!$J$40:$J$783,СВЦЭМ!$A$40:$A$783,$A341,СВЦЭМ!$B$40:$B$783,P$331)+'СЕТ СН'!$F$16</f>
        <v>0</v>
      </c>
      <c r="Q341" s="36">
        <f ca="1">SUMIFS(СВЦЭМ!$J$40:$J$783,СВЦЭМ!$A$40:$A$783,$A341,СВЦЭМ!$B$40:$B$783,Q$331)+'СЕТ СН'!$F$16</f>
        <v>0</v>
      </c>
      <c r="R341" s="36">
        <f ca="1">SUMIFS(СВЦЭМ!$J$40:$J$783,СВЦЭМ!$A$40:$A$783,$A341,СВЦЭМ!$B$40:$B$783,R$331)+'СЕТ СН'!$F$16</f>
        <v>0</v>
      </c>
      <c r="S341" s="36">
        <f ca="1">SUMIFS(СВЦЭМ!$J$40:$J$783,СВЦЭМ!$A$40:$A$783,$A341,СВЦЭМ!$B$40:$B$783,S$331)+'СЕТ СН'!$F$16</f>
        <v>0</v>
      </c>
      <c r="T341" s="36">
        <f ca="1">SUMIFS(СВЦЭМ!$J$40:$J$783,СВЦЭМ!$A$40:$A$783,$A341,СВЦЭМ!$B$40:$B$783,T$331)+'СЕТ СН'!$F$16</f>
        <v>0</v>
      </c>
      <c r="U341" s="36">
        <f ca="1">SUMIFS(СВЦЭМ!$J$40:$J$783,СВЦЭМ!$A$40:$A$783,$A341,СВЦЭМ!$B$40:$B$783,U$331)+'СЕТ СН'!$F$16</f>
        <v>0</v>
      </c>
      <c r="V341" s="36">
        <f ca="1">SUMIFS(СВЦЭМ!$J$40:$J$783,СВЦЭМ!$A$40:$A$783,$A341,СВЦЭМ!$B$40:$B$783,V$331)+'СЕТ СН'!$F$16</f>
        <v>0</v>
      </c>
      <c r="W341" s="36">
        <f ca="1">SUMIFS(СВЦЭМ!$J$40:$J$783,СВЦЭМ!$A$40:$A$783,$A341,СВЦЭМ!$B$40:$B$783,W$331)+'СЕТ СН'!$F$16</f>
        <v>0</v>
      </c>
      <c r="X341" s="36">
        <f ca="1">SUMIFS(СВЦЭМ!$J$40:$J$783,СВЦЭМ!$A$40:$A$783,$A341,СВЦЭМ!$B$40:$B$783,X$331)+'СЕТ СН'!$F$16</f>
        <v>0</v>
      </c>
      <c r="Y341" s="36">
        <f ca="1">SUMIFS(СВЦЭМ!$J$40:$J$783,СВЦЭМ!$A$40:$A$783,$A341,СВЦЭМ!$B$40:$B$783,Y$331)+'СЕТ СН'!$F$16</f>
        <v>0</v>
      </c>
    </row>
    <row r="342" spans="1:25" ht="15.75" hidden="1" x14ac:dyDescent="0.2">
      <c r="A342" s="35">
        <f t="shared" si="9"/>
        <v>44631</v>
      </c>
      <c r="B342" s="36">
        <f ca="1">SUMIFS(СВЦЭМ!$J$40:$J$783,СВЦЭМ!$A$40:$A$783,$A342,СВЦЭМ!$B$40:$B$783,B$331)+'СЕТ СН'!$F$16</f>
        <v>0</v>
      </c>
      <c r="C342" s="36">
        <f ca="1">SUMIFS(СВЦЭМ!$J$40:$J$783,СВЦЭМ!$A$40:$A$783,$A342,СВЦЭМ!$B$40:$B$783,C$331)+'СЕТ СН'!$F$16</f>
        <v>0</v>
      </c>
      <c r="D342" s="36">
        <f ca="1">SUMIFS(СВЦЭМ!$J$40:$J$783,СВЦЭМ!$A$40:$A$783,$A342,СВЦЭМ!$B$40:$B$783,D$331)+'СЕТ СН'!$F$16</f>
        <v>0</v>
      </c>
      <c r="E342" s="36">
        <f ca="1">SUMIFS(СВЦЭМ!$J$40:$J$783,СВЦЭМ!$A$40:$A$783,$A342,СВЦЭМ!$B$40:$B$783,E$331)+'СЕТ СН'!$F$16</f>
        <v>0</v>
      </c>
      <c r="F342" s="36">
        <f ca="1">SUMIFS(СВЦЭМ!$J$40:$J$783,СВЦЭМ!$A$40:$A$783,$A342,СВЦЭМ!$B$40:$B$783,F$331)+'СЕТ СН'!$F$16</f>
        <v>0</v>
      </c>
      <c r="G342" s="36">
        <f ca="1">SUMIFS(СВЦЭМ!$J$40:$J$783,СВЦЭМ!$A$40:$A$783,$A342,СВЦЭМ!$B$40:$B$783,G$331)+'СЕТ СН'!$F$16</f>
        <v>0</v>
      </c>
      <c r="H342" s="36">
        <f ca="1">SUMIFS(СВЦЭМ!$J$40:$J$783,СВЦЭМ!$A$40:$A$783,$A342,СВЦЭМ!$B$40:$B$783,H$331)+'СЕТ СН'!$F$16</f>
        <v>0</v>
      </c>
      <c r="I342" s="36">
        <f ca="1">SUMIFS(СВЦЭМ!$J$40:$J$783,СВЦЭМ!$A$40:$A$783,$A342,СВЦЭМ!$B$40:$B$783,I$331)+'СЕТ СН'!$F$16</f>
        <v>0</v>
      </c>
      <c r="J342" s="36">
        <f ca="1">SUMIFS(СВЦЭМ!$J$40:$J$783,СВЦЭМ!$A$40:$A$783,$A342,СВЦЭМ!$B$40:$B$783,J$331)+'СЕТ СН'!$F$16</f>
        <v>0</v>
      </c>
      <c r="K342" s="36">
        <f ca="1">SUMIFS(СВЦЭМ!$J$40:$J$783,СВЦЭМ!$A$40:$A$783,$A342,СВЦЭМ!$B$40:$B$783,K$331)+'СЕТ СН'!$F$16</f>
        <v>0</v>
      </c>
      <c r="L342" s="36">
        <f ca="1">SUMIFS(СВЦЭМ!$J$40:$J$783,СВЦЭМ!$A$40:$A$783,$A342,СВЦЭМ!$B$40:$B$783,L$331)+'СЕТ СН'!$F$16</f>
        <v>0</v>
      </c>
      <c r="M342" s="36">
        <f ca="1">SUMIFS(СВЦЭМ!$J$40:$J$783,СВЦЭМ!$A$40:$A$783,$A342,СВЦЭМ!$B$40:$B$783,M$331)+'СЕТ СН'!$F$16</f>
        <v>0</v>
      </c>
      <c r="N342" s="36">
        <f ca="1">SUMIFS(СВЦЭМ!$J$40:$J$783,СВЦЭМ!$A$40:$A$783,$A342,СВЦЭМ!$B$40:$B$783,N$331)+'СЕТ СН'!$F$16</f>
        <v>0</v>
      </c>
      <c r="O342" s="36">
        <f ca="1">SUMIFS(СВЦЭМ!$J$40:$J$783,СВЦЭМ!$A$40:$A$783,$A342,СВЦЭМ!$B$40:$B$783,O$331)+'СЕТ СН'!$F$16</f>
        <v>0</v>
      </c>
      <c r="P342" s="36">
        <f ca="1">SUMIFS(СВЦЭМ!$J$40:$J$783,СВЦЭМ!$A$40:$A$783,$A342,СВЦЭМ!$B$40:$B$783,P$331)+'СЕТ СН'!$F$16</f>
        <v>0</v>
      </c>
      <c r="Q342" s="36">
        <f ca="1">SUMIFS(СВЦЭМ!$J$40:$J$783,СВЦЭМ!$A$40:$A$783,$A342,СВЦЭМ!$B$40:$B$783,Q$331)+'СЕТ СН'!$F$16</f>
        <v>0</v>
      </c>
      <c r="R342" s="36">
        <f ca="1">SUMIFS(СВЦЭМ!$J$40:$J$783,СВЦЭМ!$A$40:$A$783,$A342,СВЦЭМ!$B$40:$B$783,R$331)+'СЕТ СН'!$F$16</f>
        <v>0</v>
      </c>
      <c r="S342" s="36">
        <f ca="1">SUMIFS(СВЦЭМ!$J$40:$J$783,СВЦЭМ!$A$40:$A$783,$A342,СВЦЭМ!$B$40:$B$783,S$331)+'СЕТ СН'!$F$16</f>
        <v>0</v>
      </c>
      <c r="T342" s="36">
        <f ca="1">SUMIFS(СВЦЭМ!$J$40:$J$783,СВЦЭМ!$A$40:$A$783,$A342,СВЦЭМ!$B$40:$B$783,T$331)+'СЕТ СН'!$F$16</f>
        <v>0</v>
      </c>
      <c r="U342" s="36">
        <f ca="1">SUMIFS(СВЦЭМ!$J$40:$J$783,СВЦЭМ!$A$40:$A$783,$A342,СВЦЭМ!$B$40:$B$783,U$331)+'СЕТ СН'!$F$16</f>
        <v>0</v>
      </c>
      <c r="V342" s="36">
        <f ca="1">SUMIFS(СВЦЭМ!$J$40:$J$783,СВЦЭМ!$A$40:$A$783,$A342,СВЦЭМ!$B$40:$B$783,V$331)+'СЕТ СН'!$F$16</f>
        <v>0</v>
      </c>
      <c r="W342" s="36">
        <f ca="1">SUMIFS(СВЦЭМ!$J$40:$J$783,СВЦЭМ!$A$40:$A$783,$A342,СВЦЭМ!$B$40:$B$783,W$331)+'СЕТ СН'!$F$16</f>
        <v>0</v>
      </c>
      <c r="X342" s="36">
        <f ca="1">SUMIFS(СВЦЭМ!$J$40:$J$783,СВЦЭМ!$A$40:$A$783,$A342,СВЦЭМ!$B$40:$B$783,X$331)+'СЕТ СН'!$F$16</f>
        <v>0</v>
      </c>
      <c r="Y342" s="36">
        <f ca="1">SUMIFS(СВЦЭМ!$J$40:$J$783,СВЦЭМ!$A$40:$A$783,$A342,СВЦЭМ!$B$40:$B$783,Y$331)+'СЕТ СН'!$F$16</f>
        <v>0</v>
      </c>
    </row>
    <row r="343" spans="1:25" ht="15.75" hidden="1" x14ac:dyDescent="0.2">
      <c r="A343" s="35">
        <f t="shared" si="9"/>
        <v>44632</v>
      </c>
      <c r="B343" s="36">
        <f ca="1">SUMIFS(СВЦЭМ!$J$40:$J$783,СВЦЭМ!$A$40:$A$783,$A343,СВЦЭМ!$B$40:$B$783,B$331)+'СЕТ СН'!$F$16</f>
        <v>0</v>
      </c>
      <c r="C343" s="36">
        <f ca="1">SUMIFS(СВЦЭМ!$J$40:$J$783,СВЦЭМ!$A$40:$A$783,$A343,СВЦЭМ!$B$40:$B$783,C$331)+'СЕТ СН'!$F$16</f>
        <v>0</v>
      </c>
      <c r="D343" s="36">
        <f ca="1">SUMIFS(СВЦЭМ!$J$40:$J$783,СВЦЭМ!$A$40:$A$783,$A343,СВЦЭМ!$B$40:$B$783,D$331)+'СЕТ СН'!$F$16</f>
        <v>0</v>
      </c>
      <c r="E343" s="36">
        <f ca="1">SUMIFS(СВЦЭМ!$J$40:$J$783,СВЦЭМ!$A$40:$A$783,$A343,СВЦЭМ!$B$40:$B$783,E$331)+'СЕТ СН'!$F$16</f>
        <v>0</v>
      </c>
      <c r="F343" s="36">
        <f ca="1">SUMIFS(СВЦЭМ!$J$40:$J$783,СВЦЭМ!$A$40:$A$783,$A343,СВЦЭМ!$B$40:$B$783,F$331)+'СЕТ СН'!$F$16</f>
        <v>0</v>
      </c>
      <c r="G343" s="36">
        <f ca="1">SUMIFS(СВЦЭМ!$J$40:$J$783,СВЦЭМ!$A$40:$A$783,$A343,СВЦЭМ!$B$40:$B$783,G$331)+'СЕТ СН'!$F$16</f>
        <v>0</v>
      </c>
      <c r="H343" s="36">
        <f ca="1">SUMIFS(СВЦЭМ!$J$40:$J$783,СВЦЭМ!$A$40:$A$783,$A343,СВЦЭМ!$B$40:$B$783,H$331)+'СЕТ СН'!$F$16</f>
        <v>0</v>
      </c>
      <c r="I343" s="36">
        <f ca="1">SUMIFS(СВЦЭМ!$J$40:$J$783,СВЦЭМ!$A$40:$A$783,$A343,СВЦЭМ!$B$40:$B$783,I$331)+'СЕТ СН'!$F$16</f>
        <v>0</v>
      </c>
      <c r="J343" s="36">
        <f ca="1">SUMIFS(СВЦЭМ!$J$40:$J$783,СВЦЭМ!$A$40:$A$783,$A343,СВЦЭМ!$B$40:$B$783,J$331)+'СЕТ СН'!$F$16</f>
        <v>0</v>
      </c>
      <c r="K343" s="36">
        <f ca="1">SUMIFS(СВЦЭМ!$J$40:$J$783,СВЦЭМ!$A$40:$A$783,$A343,СВЦЭМ!$B$40:$B$783,K$331)+'СЕТ СН'!$F$16</f>
        <v>0</v>
      </c>
      <c r="L343" s="36">
        <f ca="1">SUMIFS(СВЦЭМ!$J$40:$J$783,СВЦЭМ!$A$40:$A$783,$A343,СВЦЭМ!$B$40:$B$783,L$331)+'СЕТ СН'!$F$16</f>
        <v>0</v>
      </c>
      <c r="M343" s="36">
        <f ca="1">SUMIFS(СВЦЭМ!$J$40:$J$783,СВЦЭМ!$A$40:$A$783,$A343,СВЦЭМ!$B$40:$B$783,M$331)+'СЕТ СН'!$F$16</f>
        <v>0</v>
      </c>
      <c r="N343" s="36">
        <f ca="1">SUMIFS(СВЦЭМ!$J$40:$J$783,СВЦЭМ!$A$40:$A$783,$A343,СВЦЭМ!$B$40:$B$783,N$331)+'СЕТ СН'!$F$16</f>
        <v>0</v>
      </c>
      <c r="O343" s="36">
        <f ca="1">SUMIFS(СВЦЭМ!$J$40:$J$783,СВЦЭМ!$A$40:$A$783,$A343,СВЦЭМ!$B$40:$B$783,O$331)+'СЕТ СН'!$F$16</f>
        <v>0</v>
      </c>
      <c r="P343" s="36">
        <f ca="1">SUMIFS(СВЦЭМ!$J$40:$J$783,СВЦЭМ!$A$40:$A$783,$A343,СВЦЭМ!$B$40:$B$783,P$331)+'СЕТ СН'!$F$16</f>
        <v>0</v>
      </c>
      <c r="Q343" s="36">
        <f ca="1">SUMIFS(СВЦЭМ!$J$40:$J$783,СВЦЭМ!$A$40:$A$783,$A343,СВЦЭМ!$B$40:$B$783,Q$331)+'СЕТ СН'!$F$16</f>
        <v>0</v>
      </c>
      <c r="R343" s="36">
        <f ca="1">SUMIFS(СВЦЭМ!$J$40:$J$783,СВЦЭМ!$A$40:$A$783,$A343,СВЦЭМ!$B$40:$B$783,R$331)+'СЕТ СН'!$F$16</f>
        <v>0</v>
      </c>
      <c r="S343" s="36">
        <f ca="1">SUMIFS(СВЦЭМ!$J$40:$J$783,СВЦЭМ!$A$40:$A$783,$A343,СВЦЭМ!$B$40:$B$783,S$331)+'СЕТ СН'!$F$16</f>
        <v>0</v>
      </c>
      <c r="T343" s="36">
        <f ca="1">SUMIFS(СВЦЭМ!$J$40:$J$783,СВЦЭМ!$A$40:$A$783,$A343,СВЦЭМ!$B$40:$B$783,T$331)+'СЕТ СН'!$F$16</f>
        <v>0</v>
      </c>
      <c r="U343" s="36">
        <f ca="1">SUMIFS(СВЦЭМ!$J$40:$J$783,СВЦЭМ!$A$40:$A$783,$A343,СВЦЭМ!$B$40:$B$783,U$331)+'СЕТ СН'!$F$16</f>
        <v>0</v>
      </c>
      <c r="V343" s="36">
        <f ca="1">SUMIFS(СВЦЭМ!$J$40:$J$783,СВЦЭМ!$A$40:$A$783,$A343,СВЦЭМ!$B$40:$B$783,V$331)+'СЕТ СН'!$F$16</f>
        <v>0</v>
      </c>
      <c r="W343" s="36">
        <f ca="1">SUMIFS(СВЦЭМ!$J$40:$J$783,СВЦЭМ!$A$40:$A$783,$A343,СВЦЭМ!$B$40:$B$783,W$331)+'СЕТ СН'!$F$16</f>
        <v>0</v>
      </c>
      <c r="X343" s="36">
        <f ca="1">SUMIFS(СВЦЭМ!$J$40:$J$783,СВЦЭМ!$A$40:$A$783,$A343,СВЦЭМ!$B$40:$B$783,X$331)+'СЕТ СН'!$F$16</f>
        <v>0</v>
      </c>
      <c r="Y343" s="36">
        <f ca="1">SUMIFS(СВЦЭМ!$J$40:$J$783,СВЦЭМ!$A$40:$A$783,$A343,СВЦЭМ!$B$40:$B$783,Y$331)+'СЕТ СН'!$F$16</f>
        <v>0</v>
      </c>
    </row>
    <row r="344" spans="1:25" ht="15.75" hidden="1" x14ac:dyDescent="0.2">
      <c r="A344" s="35">
        <f t="shared" si="9"/>
        <v>44633</v>
      </c>
      <c r="B344" s="36">
        <f ca="1">SUMIFS(СВЦЭМ!$J$40:$J$783,СВЦЭМ!$A$40:$A$783,$A344,СВЦЭМ!$B$40:$B$783,B$331)+'СЕТ СН'!$F$16</f>
        <v>0</v>
      </c>
      <c r="C344" s="36">
        <f ca="1">SUMIFS(СВЦЭМ!$J$40:$J$783,СВЦЭМ!$A$40:$A$783,$A344,СВЦЭМ!$B$40:$B$783,C$331)+'СЕТ СН'!$F$16</f>
        <v>0</v>
      </c>
      <c r="D344" s="36">
        <f ca="1">SUMIFS(СВЦЭМ!$J$40:$J$783,СВЦЭМ!$A$40:$A$783,$A344,СВЦЭМ!$B$40:$B$783,D$331)+'СЕТ СН'!$F$16</f>
        <v>0</v>
      </c>
      <c r="E344" s="36">
        <f ca="1">SUMIFS(СВЦЭМ!$J$40:$J$783,СВЦЭМ!$A$40:$A$783,$A344,СВЦЭМ!$B$40:$B$783,E$331)+'СЕТ СН'!$F$16</f>
        <v>0</v>
      </c>
      <c r="F344" s="36">
        <f ca="1">SUMIFS(СВЦЭМ!$J$40:$J$783,СВЦЭМ!$A$40:$A$783,$A344,СВЦЭМ!$B$40:$B$783,F$331)+'СЕТ СН'!$F$16</f>
        <v>0</v>
      </c>
      <c r="G344" s="36">
        <f ca="1">SUMIFS(СВЦЭМ!$J$40:$J$783,СВЦЭМ!$A$40:$A$783,$A344,СВЦЭМ!$B$40:$B$783,G$331)+'СЕТ СН'!$F$16</f>
        <v>0</v>
      </c>
      <c r="H344" s="36">
        <f ca="1">SUMIFS(СВЦЭМ!$J$40:$J$783,СВЦЭМ!$A$40:$A$783,$A344,СВЦЭМ!$B$40:$B$783,H$331)+'СЕТ СН'!$F$16</f>
        <v>0</v>
      </c>
      <c r="I344" s="36">
        <f ca="1">SUMIFS(СВЦЭМ!$J$40:$J$783,СВЦЭМ!$A$40:$A$783,$A344,СВЦЭМ!$B$40:$B$783,I$331)+'СЕТ СН'!$F$16</f>
        <v>0</v>
      </c>
      <c r="J344" s="36">
        <f ca="1">SUMIFS(СВЦЭМ!$J$40:$J$783,СВЦЭМ!$A$40:$A$783,$A344,СВЦЭМ!$B$40:$B$783,J$331)+'СЕТ СН'!$F$16</f>
        <v>0</v>
      </c>
      <c r="K344" s="36">
        <f ca="1">SUMIFS(СВЦЭМ!$J$40:$J$783,СВЦЭМ!$A$40:$A$783,$A344,СВЦЭМ!$B$40:$B$783,K$331)+'СЕТ СН'!$F$16</f>
        <v>0</v>
      </c>
      <c r="L344" s="36">
        <f ca="1">SUMIFS(СВЦЭМ!$J$40:$J$783,СВЦЭМ!$A$40:$A$783,$A344,СВЦЭМ!$B$40:$B$783,L$331)+'СЕТ СН'!$F$16</f>
        <v>0</v>
      </c>
      <c r="M344" s="36">
        <f ca="1">SUMIFS(СВЦЭМ!$J$40:$J$783,СВЦЭМ!$A$40:$A$783,$A344,СВЦЭМ!$B$40:$B$783,M$331)+'СЕТ СН'!$F$16</f>
        <v>0</v>
      </c>
      <c r="N344" s="36">
        <f ca="1">SUMIFS(СВЦЭМ!$J$40:$J$783,СВЦЭМ!$A$40:$A$783,$A344,СВЦЭМ!$B$40:$B$783,N$331)+'СЕТ СН'!$F$16</f>
        <v>0</v>
      </c>
      <c r="O344" s="36">
        <f ca="1">SUMIFS(СВЦЭМ!$J$40:$J$783,СВЦЭМ!$A$40:$A$783,$A344,СВЦЭМ!$B$40:$B$783,O$331)+'СЕТ СН'!$F$16</f>
        <v>0</v>
      </c>
      <c r="P344" s="36">
        <f ca="1">SUMIFS(СВЦЭМ!$J$40:$J$783,СВЦЭМ!$A$40:$A$783,$A344,СВЦЭМ!$B$40:$B$783,P$331)+'СЕТ СН'!$F$16</f>
        <v>0</v>
      </c>
      <c r="Q344" s="36">
        <f ca="1">SUMIFS(СВЦЭМ!$J$40:$J$783,СВЦЭМ!$A$40:$A$783,$A344,СВЦЭМ!$B$40:$B$783,Q$331)+'СЕТ СН'!$F$16</f>
        <v>0</v>
      </c>
      <c r="R344" s="36">
        <f ca="1">SUMIFS(СВЦЭМ!$J$40:$J$783,СВЦЭМ!$A$40:$A$783,$A344,СВЦЭМ!$B$40:$B$783,R$331)+'СЕТ СН'!$F$16</f>
        <v>0</v>
      </c>
      <c r="S344" s="36">
        <f ca="1">SUMIFS(СВЦЭМ!$J$40:$J$783,СВЦЭМ!$A$40:$A$783,$A344,СВЦЭМ!$B$40:$B$783,S$331)+'СЕТ СН'!$F$16</f>
        <v>0</v>
      </c>
      <c r="T344" s="36">
        <f ca="1">SUMIFS(СВЦЭМ!$J$40:$J$783,СВЦЭМ!$A$40:$A$783,$A344,СВЦЭМ!$B$40:$B$783,T$331)+'СЕТ СН'!$F$16</f>
        <v>0</v>
      </c>
      <c r="U344" s="36">
        <f ca="1">SUMIFS(СВЦЭМ!$J$40:$J$783,СВЦЭМ!$A$40:$A$783,$A344,СВЦЭМ!$B$40:$B$783,U$331)+'СЕТ СН'!$F$16</f>
        <v>0</v>
      </c>
      <c r="V344" s="36">
        <f ca="1">SUMIFS(СВЦЭМ!$J$40:$J$783,СВЦЭМ!$A$40:$A$783,$A344,СВЦЭМ!$B$40:$B$783,V$331)+'СЕТ СН'!$F$16</f>
        <v>0</v>
      </c>
      <c r="W344" s="36">
        <f ca="1">SUMIFS(СВЦЭМ!$J$40:$J$783,СВЦЭМ!$A$40:$A$783,$A344,СВЦЭМ!$B$40:$B$783,W$331)+'СЕТ СН'!$F$16</f>
        <v>0</v>
      </c>
      <c r="X344" s="36">
        <f ca="1">SUMIFS(СВЦЭМ!$J$40:$J$783,СВЦЭМ!$A$40:$A$783,$A344,СВЦЭМ!$B$40:$B$783,X$331)+'СЕТ СН'!$F$16</f>
        <v>0</v>
      </c>
      <c r="Y344" s="36">
        <f ca="1">SUMIFS(СВЦЭМ!$J$40:$J$783,СВЦЭМ!$A$40:$A$783,$A344,СВЦЭМ!$B$40:$B$783,Y$331)+'СЕТ СН'!$F$16</f>
        <v>0</v>
      </c>
    </row>
    <row r="345" spans="1:25" ht="15.75" hidden="1" x14ac:dyDescent="0.2">
      <c r="A345" s="35">
        <f t="shared" si="9"/>
        <v>44634</v>
      </c>
      <c r="B345" s="36">
        <f ca="1">SUMIFS(СВЦЭМ!$J$40:$J$783,СВЦЭМ!$A$40:$A$783,$A345,СВЦЭМ!$B$40:$B$783,B$331)+'СЕТ СН'!$F$16</f>
        <v>0</v>
      </c>
      <c r="C345" s="36">
        <f ca="1">SUMIFS(СВЦЭМ!$J$40:$J$783,СВЦЭМ!$A$40:$A$783,$A345,СВЦЭМ!$B$40:$B$783,C$331)+'СЕТ СН'!$F$16</f>
        <v>0</v>
      </c>
      <c r="D345" s="36">
        <f ca="1">SUMIFS(СВЦЭМ!$J$40:$J$783,СВЦЭМ!$A$40:$A$783,$A345,СВЦЭМ!$B$40:$B$783,D$331)+'СЕТ СН'!$F$16</f>
        <v>0</v>
      </c>
      <c r="E345" s="36">
        <f ca="1">SUMIFS(СВЦЭМ!$J$40:$J$783,СВЦЭМ!$A$40:$A$783,$A345,СВЦЭМ!$B$40:$B$783,E$331)+'СЕТ СН'!$F$16</f>
        <v>0</v>
      </c>
      <c r="F345" s="36">
        <f ca="1">SUMIFS(СВЦЭМ!$J$40:$J$783,СВЦЭМ!$A$40:$A$783,$A345,СВЦЭМ!$B$40:$B$783,F$331)+'СЕТ СН'!$F$16</f>
        <v>0</v>
      </c>
      <c r="G345" s="36">
        <f ca="1">SUMIFS(СВЦЭМ!$J$40:$J$783,СВЦЭМ!$A$40:$A$783,$A345,СВЦЭМ!$B$40:$B$783,G$331)+'СЕТ СН'!$F$16</f>
        <v>0</v>
      </c>
      <c r="H345" s="36">
        <f ca="1">SUMIFS(СВЦЭМ!$J$40:$J$783,СВЦЭМ!$A$40:$A$783,$A345,СВЦЭМ!$B$40:$B$783,H$331)+'СЕТ СН'!$F$16</f>
        <v>0</v>
      </c>
      <c r="I345" s="36">
        <f ca="1">SUMIFS(СВЦЭМ!$J$40:$J$783,СВЦЭМ!$A$40:$A$783,$A345,СВЦЭМ!$B$40:$B$783,I$331)+'СЕТ СН'!$F$16</f>
        <v>0</v>
      </c>
      <c r="J345" s="36">
        <f ca="1">SUMIFS(СВЦЭМ!$J$40:$J$783,СВЦЭМ!$A$40:$A$783,$A345,СВЦЭМ!$B$40:$B$783,J$331)+'СЕТ СН'!$F$16</f>
        <v>0</v>
      </c>
      <c r="K345" s="36">
        <f ca="1">SUMIFS(СВЦЭМ!$J$40:$J$783,СВЦЭМ!$A$40:$A$783,$A345,СВЦЭМ!$B$40:$B$783,K$331)+'СЕТ СН'!$F$16</f>
        <v>0</v>
      </c>
      <c r="L345" s="36">
        <f ca="1">SUMIFS(СВЦЭМ!$J$40:$J$783,СВЦЭМ!$A$40:$A$783,$A345,СВЦЭМ!$B$40:$B$783,L$331)+'СЕТ СН'!$F$16</f>
        <v>0</v>
      </c>
      <c r="M345" s="36">
        <f ca="1">SUMIFS(СВЦЭМ!$J$40:$J$783,СВЦЭМ!$A$40:$A$783,$A345,СВЦЭМ!$B$40:$B$783,M$331)+'СЕТ СН'!$F$16</f>
        <v>0</v>
      </c>
      <c r="N345" s="36">
        <f ca="1">SUMIFS(СВЦЭМ!$J$40:$J$783,СВЦЭМ!$A$40:$A$783,$A345,СВЦЭМ!$B$40:$B$783,N$331)+'СЕТ СН'!$F$16</f>
        <v>0</v>
      </c>
      <c r="O345" s="36">
        <f ca="1">SUMIFS(СВЦЭМ!$J$40:$J$783,СВЦЭМ!$A$40:$A$783,$A345,СВЦЭМ!$B$40:$B$783,O$331)+'СЕТ СН'!$F$16</f>
        <v>0</v>
      </c>
      <c r="P345" s="36">
        <f ca="1">SUMIFS(СВЦЭМ!$J$40:$J$783,СВЦЭМ!$A$40:$A$783,$A345,СВЦЭМ!$B$40:$B$783,P$331)+'СЕТ СН'!$F$16</f>
        <v>0</v>
      </c>
      <c r="Q345" s="36">
        <f ca="1">SUMIFS(СВЦЭМ!$J$40:$J$783,СВЦЭМ!$A$40:$A$783,$A345,СВЦЭМ!$B$40:$B$783,Q$331)+'СЕТ СН'!$F$16</f>
        <v>0</v>
      </c>
      <c r="R345" s="36">
        <f ca="1">SUMIFS(СВЦЭМ!$J$40:$J$783,СВЦЭМ!$A$40:$A$783,$A345,СВЦЭМ!$B$40:$B$783,R$331)+'СЕТ СН'!$F$16</f>
        <v>0</v>
      </c>
      <c r="S345" s="36">
        <f ca="1">SUMIFS(СВЦЭМ!$J$40:$J$783,СВЦЭМ!$A$40:$A$783,$A345,СВЦЭМ!$B$40:$B$783,S$331)+'СЕТ СН'!$F$16</f>
        <v>0</v>
      </c>
      <c r="T345" s="36">
        <f ca="1">SUMIFS(СВЦЭМ!$J$40:$J$783,СВЦЭМ!$A$40:$A$783,$A345,СВЦЭМ!$B$40:$B$783,T$331)+'СЕТ СН'!$F$16</f>
        <v>0</v>
      </c>
      <c r="U345" s="36">
        <f ca="1">SUMIFS(СВЦЭМ!$J$40:$J$783,СВЦЭМ!$A$40:$A$783,$A345,СВЦЭМ!$B$40:$B$783,U$331)+'СЕТ СН'!$F$16</f>
        <v>0</v>
      </c>
      <c r="V345" s="36">
        <f ca="1">SUMIFS(СВЦЭМ!$J$40:$J$783,СВЦЭМ!$A$40:$A$783,$A345,СВЦЭМ!$B$40:$B$783,V$331)+'СЕТ СН'!$F$16</f>
        <v>0</v>
      </c>
      <c r="W345" s="36">
        <f ca="1">SUMIFS(СВЦЭМ!$J$40:$J$783,СВЦЭМ!$A$40:$A$783,$A345,СВЦЭМ!$B$40:$B$783,W$331)+'СЕТ СН'!$F$16</f>
        <v>0</v>
      </c>
      <c r="X345" s="36">
        <f ca="1">SUMIFS(СВЦЭМ!$J$40:$J$783,СВЦЭМ!$A$40:$A$783,$A345,СВЦЭМ!$B$40:$B$783,X$331)+'СЕТ СН'!$F$16</f>
        <v>0</v>
      </c>
      <c r="Y345" s="36">
        <f ca="1">SUMIFS(СВЦЭМ!$J$40:$J$783,СВЦЭМ!$A$40:$A$783,$A345,СВЦЭМ!$B$40:$B$783,Y$331)+'СЕТ СН'!$F$16</f>
        <v>0</v>
      </c>
    </row>
    <row r="346" spans="1:25" ht="15.75" hidden="1" x14ac:dyDescent="0.2">
      <c r="A346" s="35">
        <f t="shared" si="9"/>
        <v>44635</v>
      </c>
      <c r="B346" s="36">
        <f ca="1">SUMIFS(СВЦЭМ!$J$40:$J$783,СВЦЭМ!$A$40:$A$783,$A346,СВЦЭМ!$B$40:$B$783,B$331)+'СЕТ СН'!$F$16</f>
        <v>0</v>
      </c>
      <c r="C346" s="36">
        <f ca="1">SUMIFS(СВЦЭМ!$J$40:$J$783,СВЦЭМ!$A$40:$A$783,$A346,СВЦЭМ!$B$40:$B$783,C$331)+'СЕТ СН'!$F$16</f>
        <v>0</v>
      </c>
      <c r="D346" s="36">
        <f ca="1">SUMIFS(СВЦЭМ!$J$40:$J$783,СВЦЭМ!$A$40:$A$783,$A346,СВЦЭМ!$B$40:$B$783,D$331)+'СЕТ СН'!$F$16</f>
        <v>0</v>
      </c>
      <c r="E346" s="36">
        <f ca="1">SUMIFS(СВЦЭМ!$J$40:$J$783,СВЦЭМ!$A$40:$A$783,$A346,СВЦЭМ!$B$40:$B$783,E$331)+'СЕТ СН'!$F$16</f>
        <v>0</v>
      </c>
      <c r="F346" s="36">
        <f ca="1">SUMIFS(СВЦЭМ!$J$40:$J$783,СВЦЭМ!$A$40:$A$783,$A346,СВЦЭМ!$B$40:$B$783,F$331)+'СЕТ СН'!$F$16</f>
        <v>0</v>
      </c>
      <c r="G346" s="36">
        <f ca="1">SUMIFS(СВЦЭМ!$J$40:$J$783,СВЦЭМ!$A$40:$A$783,$A346,СВЦЭМ!$B$40:$B$783,G$331)+'СЕТ СН'!$F$16</f>
        <v>0</v>
      </c>
      <c r="H346" s="36">
        <f ca="1">SUMIFS(СВЦЭМ!$J$40:$J$783,СВЦЭМ!$A$40:$A$783,$A346,СВЦЭМ!$B$40:$B$783,H$331)+'СЕТ СН'!$F$16</f>
        <v>0</v>
      </c>
      <c r="I346" s="36">
        <f ca="1">SUMIFS(СВЦЭМ!$J$40:$J$783,СВЦЭМ!$A$40:$A$783,$A346,СВЦЭМ!$B$40:$B$783,I$331)+'СЕТ СН'!$F$16</f>
        <v>0</v>
      </c>
      <c r="J346" s="36">
        <f ca="1">SUMIFS(СВЦЭМ!$J$40:$J$783,СВЦЭМ!$A$40:$A$783,$A346,СВЦЭМ!$B$40:$B$783,J$331)+'СЕТ СН'!$F$16</f>
        <v>0</v>
      </c>
      <c r="K346" s="36">
        <f ca="1">SUMIFS(СВЦЭМ!$J$40:$J$783,СВЦЭМ!$A$40:$A$783,$A346,СВЦЭМ!$B$40:$B$783,K$331)+'СЕТ СН'!$F$16</f>
        <v>0</v>
      </c>
      <c r="L346" s="36">
        <f ca="1">SUMIFS(СВЦЭМ!$J$40:$J$783,СВЦЭМ!$A$40:$A$783,$A346,СВЦЭМ!$B$40:$B$783,L$331)+'СЕТ СН'!$F$16</f>
        <v>0</v>
      </c>
      <c r="M346" s="36">
        <f ca="1">SUMIFS(СВЦЭМ!$J$40:$J$783,СВЦЭМ!$A$40:$A$783,$A346,СВЦЭМ!$B$40:$B$783,M$331)+'СЕТ СН'!$F$16</f>
        <v>0</v>
      </c>
      <c r="N346" s="36">
        <f ca="1">SUMIFS(СВЦЭМ!$J$40:$J$783,СВЦЭМ!$A$40:$A$783,$A346,СВЦЭМ!$B$40:$B$783,N$331)+'СЕТ СН'!$F$16</f>
        <v>0</v>
      </c>
      <c r="O346" s="36">
        <f ca="1">SUMIFS(СВЦЭМ!$J$40:$J$783,СВЦЭМ!$A$40:$A$783,$A346,СВЦЭМ!$B$40:$B$783,O$331)+'СЕТ СН'!$F$16</f>
        <v>0</v>
      </c>
      <c r="P346" s="36">
        <f ca="1">SUMIFS(СВЦЭМ!$J$40:$J$783,СВЦЭМ!$A$40:$A$783,$A346,СВЦЭМ!$B$40:$B$783,P$331)+'СЕТ СН'!$F$16</f>
        <v>0</v>
      </c>
      <c r="Q346" s="36">
        <f ca="1">SUMIFS(СВЦЭМ!$J$40:$J$783,СВЦЭМ!$A$40:$A$783,$A346,СВЦЭМ!$B$40:$B$783,Q$331)+'СЕТ СН'!$F$16</f>
        <v>0</v>
      </c>
      <c r="R346" s="36">
        <f ca="1">SUMIFS(СВЦЭМ!$J$40:$J$783,СВЦЭМ!$A$40:$A$783,$A346,СВЦЭМ!$B$40:$B$783,R$331)+'СЕТ СН'!$F$16</f>
        <v>0</v>
      </c>
      <c r="S346" s="36">
        <f ca="1">SUMIFS(СВЦЭМ!$J$40:$J$783,СВЦЭМ!$A$40:$A$783,$A346,СВЦЭМ!$B$40:$B$783,S$331)+'СЕТ СН'!$F$16</f>
        <v>0</v>
      </c>
      <c r="T346" s="36">
        <f ca="1">SUMIFS(СВЦЭМ!$J$40:$J$783,СВЦЭМ!$A$40:$A$783,$A346,СВЦЭМ!$B$40:$B$783,T$331)+'СЕТ СН'!$F$16</f>
        <v>0</v>
      </c>
      <c r="U346" s="36">
        <f ca="1">SUMIFS(СВЦЭМ!$J$40:$J$783,СВЦЭМ!$A$40:$A$783,$A346,СВЦЭМ!$B$40:$B$783,U$331)+'СЕТ СН'!$F$16</f>
        <v>0</v>
      </c>
      <c r="V346" s="36">
        <f ca="1">SUMIFS(СВЦЭМ!$J$40:$J$783,СВЦЭМ!$A$40:$A$783,$A346,СВЦЭМ!$B$40:$B$783,V$331)+'СЕТ СН'!$F$16</f>
        <v>0</v>
      </c>
      <c r="W346" s="36">
        <f ca="1">SUMIFS(СВЦЭМ!$J$40:$J$783,СВЦЭМ!$A$40:$A$783,$A346,СВЦЭМ!$B$40:$B$783,W$331)+'СЕТ СН'!$F$16</f>
        <v>0</v>
      </c>
      <c r="X346" s="36">
        <f ca="1">SUMIFS(СВЦЭМ!$J$40:$J$783,СВЦЭМ!$A$40:$A$783,$A346,СВЦЭМ!$B$40:$B$783,X$331)+'СЕТ СН'!$F$16</f>
        <v>0</v>
      </c>
      <c r="Y346" s="36">
        <f ca="1">SUMIFS(СВЦЭМ!$J$40:$J$783,СВЦЭМ!$A$40:$A$783,$A346,СВЦЭМ!$B$40:$B$783,Y$331)+'СЕТ СН'!$F$16</f>
        <v>0</v>
      </c>
    </row>
    <row r="347" spans="1:25" ht="15.75" hidden="1" x14ac:dyDescent="0.2">
      <c r="A347" s="35">
        <f t="shared" si="9"/>
        <v>44636</v>
      </c>
      <c r="B347" s="36">
        <f ca="1">SUMIFS(СВЦЭМ!$J$40:$J$783,СВЦЭМ!$A$40:$A$783,$A347,СВЦЭМ!$B$40:$B$783,B$331)+'СЕТ СН'!$F$16</f>
        <v>0</v>
      </c>
      <c r="C347" s="36">
        <f ca="1">SUMIFS(СВЦЭМ!$J$40:$J$783,СВЦЭМ!$A$40:$A$783,$A347,СВЦЭМ!$B$40:$B$783,C$331)+'СЕТ СН'!$F$16</f>
        <v>0</v>
      </c>
      <c r="D347" s="36">
        <f ca="1">SUMIFS(СВЦЭМ!$J$40:$J$783,СВЦЭМ!$A$40:$A$783,$A347,СВЦЭМ!$B$40:$B$783,D$331)+'СЕТ СН'!$F$16</f>
        <v>0</v>
      </c>
      <c r="E347" s="36">
        <f ca="1">SUMIFS(СВЦЭМ!$J$40:$J$783,СВЦЭМ!$A$40:$A$783,$A347,СВЦЭМ!$B$40:$B$783,E$331)+'СЕТ СН'!$F$16</f>
        <v>0</v>
      </c>
      <c r="F347" s="36">
        <f ca="1">SUMIFS(СВЦЭМ!$J$40:$J$783,СВЦЭМ!$A$40:$A$783,$A347,СВЦЭМ!$B$40:$B$783,F$331)+'СЕТ СН'!$F$16</f>
        <v>0</v>
      </c>
      <c r="G347" s="36">
        <f ca="1">SUMIFS(СВЦЭМ!$J$40:$J$783,СВЦЭМ!$A$40:$A$783,$A347,СВЦЭМ!$B$40:$B$783,G$331)+'СЕТ СН'!$F$16</f>
        <v>0</v>
      </c>
      <c r="H347" s="36">
        <f ca="1">SUMIFS(СВЦЭМ!$J$40:$J$783,СВЦЭМ!$A$40:$A$783,$A347,СВЦЭМ!$B$40:$B$783,H$331)+'СЕТ СН'!$F$16</f>
        <v>0</v>
      </c>
      <c r="I347" s="36">
        <f ca="1">SUMIFS(СВЦЭМ!$J$40:$J$783,СВЦЭМ!$A$40:$A$783,$A347,СВЦЭМ!$B$40:$B$783,I$331)+'СЕТ СН'!$F$16</f>
        <v>0</v>
      </c>
      <c r="J347" s="36">
        <f ca="1">SUMIFS(СВЦЭМ!$J$40:$J$783,СВЦЭМ!$A$40:$A$783,$A347,СВЦЭМ!$B$40:$B$783,J$331)+'СЕТ СН'!$F$16</f>
        <v>0</v>
      </c>
      <c r="K347" s="36">
        <f ca="1">SUMIFS(СВЦЭМ!$J$40:$J$783,СВЦЭМ!$A$40:$A$783,$A347,СВЦЭМ!$B$40:$B$783,K$331)+'СЕТ СН'!$F$16</f>
        <v>0</v>
      </c>
      <c r="L347" s="36">
        <f ca="1">SUMIFS(СВЦЭМ!$J$40:$J$783,СВЦЭМ!$A$40:$A$783,$A347,СВЦЭМ!$B$40:$B$783,L$331)+'СЕТ СН'!$F$16</f>
        <v>0</v>
      </c>
      <c r="M347" s="36">
        <f ca="1">SUMIFS(СВЦЭМ!$J$40:$J$783,СВЦЭМ!$A$40:$A$783,$A347,СВЦЭМ!$B$40:$B$783,M$331)+'СЕТ СН'!$F$16</f>
        <v>0</v>
      </c>
      <c r="N347" s="36">
        <f ca="1">SUMIFS(СВЦЭМ!$J$40:$J$783,СВЦЭМ!$A$40:$A$783,$A347,СВЦЭМ!$B$40:$B$783,N$331)+'СЕТ СН'!$F$16</f>
        <v>0</v>
      </c>
      <c r="O347" s="36">
        <f ca="1">SUMIFS(СВЦЭМ!$J$40:$J$783,СВЦЭМ!$A$40:$A$783,$A347,СВЦЭМ!$B$40:$B$783,O$331)+'СЕТ СН'!$F$16</f>
        <v>0</v>
      </c>
      <c r="P347" s="36">
        <f ca="1">SUMIFS(СВЦЭМ!$J$40:$J$783,СВЦЭМ!$A$40:$A$783,$A347,СВЦЭМ!$B$40:$B$783,P$331)+'СЕТ СН'!$F$16</f>
        <v>0</v>
      </c>
      <c r="Q347" s="36">
        <f ca="1">SUMIFS(СВЦЭМ!$J$40:$J$783,СВЦЭМ!$A$40:$A$783,$A347,СВЦЭМ!$B$40:$B$783,Q$331)+'СЕТ СН'!$F$16</f>
        <v>0</v>
      </c>
      <c r="R347" s="36">
        <f ca="1">SUMIFS(СВЦЭМ!$J$40:$J$783,СВЦЭМ!$A$40:$A$783,$A347,СВЦЭМ!$B$40:$B$783,R$331)+'СЕТ СН'!$F$16</f>
        <v>0</v>
      </c>
      <c r="S347" s="36">
        <f ca="1">SUMIFS(СВЦЭМ!$J$40:$J$783,СВЦЭМ!$A$40:$A$783,$A347,СВЦЭМ!$B$40:$B$783,S$331)+'СЕТ СН'!$F$16</f>
        <v>0</v>
      </c>
      <c r="T347" s="36">
        <f ca="1">SUMIFS(СВЦЭМ!$J$40:$J$783,СВЦЭМ!$A$40:$A$783,$A347,СВЦЭМ!$B$40:$B$783,T$331)+'СЕТ СН'!$F$16</f>
        <v>0</v>
      </c>
      <c r="U347" s="36">
        <f ca="1">SUMIFS(СВЦЭМ!$J$40:$J$783,СВЦЭМ!$A$40:$A$783,$A347,СВЦЭМ!$B$40:$B$783,U$331)+'СЕТ СН'!$F$16</f>
        <v>0</v>
      </c>
      <c r="V347" s="36">
        <f ca="1">SUMIFS(СВЦЭМ!$J$40:$J$783,СВЦЭМ!$A$40:$A$783,$A347,СВЦЭМ!$B$40:$B$783,V$331)+'СЕТ СН'!$F$16</f>
        <v>0</v>
      </c>
      <c r="W347" s="36">
        <f ca="1">SUMIFS(СВЦЭМ!$J$40:$J$783,СВЦЭМ!$A$40:$A$783,$A347,СВЦЭМ!$B$40:$B$783,W$331)+'СЕТ СН'!$F$16</f>
        <v>0</v>
      </c>
      <c r="X347" s="36">
        <f ca="1">SUMIFS(СВЦЭМ!$J$40:$J$783,СВЦЭМ!$A$40:$A$783,$A347,СВЦЭМ!$B$40:$B$783,X$331)+'СЕТ СН'!$F$16</f>
        <v>0</v>
      </c>
      <c r="Y347" s="36">
        <f ca="1">SUMIFS(СВЦЭМ!$J$40:$J$783,СВЦЭМ!$A$40:$A$783,$A347,СВЦЭМ!$B$40:$B$783,Y$331)+'СЕТ СН'!$F$16</f>
        <v>0</v>
      </c>
    </row>
    <row r="348" spans="1:25" ht="15.75" hidden="1" x14ac:dyDescent="0.2">
      <c r="A348" s="35">
        <f t="shared" si="9"/>
        <v>44637</v>
      </c>
      <c r="B348" s="36">
        <f ca="1">SUMIFS(СВЦЭМ!$J$40:$J$783,СВЦЭМ!$A$40:$A$783,$A348,СВЦЭМ!$B$40:$B$783,B$331)+'СЕТ СН'!$F$16</f>
        <v>0</v>
      </c>
      <c r="C348" s="36">
        <f ca="1">SUMIFS(СВЦЭМ!$J$40:$J$783,СВЦЭМ!$A$40:$A$783,$A348,СВЦЭМ!$B$40:$B$783,C$331)+'СЕТ СН'!$F$16</f>
        <v>0</v>
      </c>
      <c r="D348" s="36">
        <f ca="1">SUMIFS(СВЦЭМ!$J$40:$J$783,СВЦЭМ!$A$40:$A$783,$A348,СВЦЭМ!$B$40:$B$783,D$331)+'СЕТ СН'!$F$16</f>
        <v>0</v>
      </c>
      <c r="E348" s="36">
        <f ca="1">SUMIFS(СВЦЭМ!$J$40:$J$783,СВЦЭМ!$A$40:$A$783,$A348,СВЦЭМ!$B$40:$B$783,E$331)+'СЕТ СН'!$F$16</f>
        <v>0</v>
      </c>
      <c r="F348" s="36">
        <f ca="1">SUMIFS(СВЦЭМ!$J$40:$J$783,СВЦЭМ!$A$40:$A$783,$A348,СВЦЭМ!$B$40:$B$783,F$331)+'СЕТ СН'!$F$16</f>
        <v>0</v>
      </c>
      <c r="G348" s="36">
        <f ca="1">SUMIFS(СВЦЭМ!$J$40:$J$783,СВЦЭМ!$A$40:$A$783,$A348,СВЦЭМ!$B$40:$B$783,G$331)+'СЕТ СН'!$F$16</f>
        <v>0</v>
      </c>
      <c r="H348" s="36">
        <f ca="1">SUMIFS(СВЦЭМ!$J$40:$J$783,СВЦЭМ!$A$40:$A$783,$A348,СВЦЭМ!$B$40:$B$783,H$331)+'СЕТ СН'!$F$16</f>
        <v>0</v>
      </c>
      <c r="I348" s="36">
        <f ca="1">SUMIFS(СВЦЭМ!$J$40:$J$783,СВЦЭМ!$A$40:$A$783,$A348,СВЦЭМ!$B$40:$B$783,I$331)+'СЕТ СН'!$F$16</f>
        <v>0</v>
      </c>
      <c r="J348" s="36">
        <f ca="1">SUMIFS(СВЦЭМ!$J$40:$J$783,СВЦЭМ!$A$40:$A$783,$A348,СВЦЭМ!$B$40:$B$783,J$331)+'СЕТ СН'!$F$16</f>
        <v>0</v>
      </c>
      <c r="K348" s="36">
        <f ca="1">SUMIFS(СВЦЭМ!$J$40:$J$783,СВЦЭМ!$A$40:$A$783,$A348,СВЦЭМ!$B$40:$B$783,K$331)+'СЕТ СН'!$F$16</f>
        <v>0</v>
      </c>
      <c r="L348" s="36">
        <f ca="1">SUMIFS(СВЦЭМ!$J$40:$J$783,СВЦЭМ!$A$40:$A$783,$A348,СВЦЭМ!$B$40:$B$783,L$331)+'СЕТ СН'!$F$16</f>
        <v>0</v>
      </c>
      <c r="M348" s="36">
        <f ca="1">SUMIFS(СВЦЭМ!$J$40:$J$783,СВЦЭМ!$A$40:$A$783,$A348,СВЦЭМ!$B$40:$B$783,M$331)+'СЕТ СН'!$F$16</f>
        <v>0</v>
      </c>
      <c r="N348" s="36">
        <f ca="1">SUMIFS(СВЦЭМ!$J$40:$J$783,СВЦЭМ!$A$40:$A$783,$A348,СВЦЭМ!$B$40:$B$783,N$331)+'СЕТ СН'!$F$16</f>
        <v>0</v>
      </c>
      <c r="O348" s="36">
        <f ca="1">SUMIFS(СВЦЭМ!$J$40:$J$783,СВЦЭМ!$A$40:$A$783,$A348,СВЦЭМ!$B$40:$B$783,O$331)+'СЕТ СН'!$F$16</f>
        <v>0</v>
      </c>
      <c r="P348" s="36">
        <f ca="1">SUMIFS(СВЦЭМ!$J$40:$J$783,СВЦЭМ!$A$40:$A$783,$A348,СВЦЭМ!$B$40:$B$783,P$331)+'СЕТ СН'!$F$16</f>
        <v>0</v>
      </c>
      <c r="Q348" s="36">
        <f ca="1">SUMIFS(СВЦЭМ!$J$40:$J$783,СВЦЭМ!$A$40:$A$783,$A348,СВЦЭМ!$B$40:$B$783,Q$331)+'СЕТ СН'!$F$16</f>
        <v>0</v>
      </c>
      <c r="R348" s="36">
        <f ca="1">SUMIFS(СВЦЭМ!$J$40:$J$783,СВЦЭМ!$A$40:$A$783,$A348,СВЦЭМ!$B$40:$B$783,R$331)+'СЕТ СН'!$F$16</f>
        <v>0</v>
      </c>
      <c r="S348" s="36">
        <f ca="1">SUMIFS(СВЦЭМ!$J$40:$J$783,СВЦЭМ!$A$40:$A$783,$A348,СВЦЭМ!$B$40:$B$783,S$331)+'СЕТ СН'!$F$16</f>
        <v>0</v>
      </c>
      <c r="T348" s="36">
        <f ca="1">SUMIFS(СВЦЭМ!$J$40:$J$783,СВЦЭМ!$A$40:$A$783,$A348,СВЦЭМ!$B$40:$B$783,T$331)+'СЕТ СН'!$F$16</f>
        <v>0</v>
      </c>
      <c r="U348" s="36">
        <f ca="1">SUMIFS(СВЦЭМ!$J$40:$J$783,СВЦЭМ!$A$40:$A$783,$A348,СВЦЭМ!$B$40:$B$783,U$331)+'СЕТ СН'!$F$16</f>
        <v>0</v>
      </c>
      <c r="V348" s="36">
        <f ca="1">SUMIFS(СВЦЭМ!$J$40:$J$783,СВЦЭМ!$A$40:$A$783,$A348,СВЦЭМ!$B$40:$B$783,V$331)+'СЕТ СН'!$F$16</f>
        <v>0</v>
      </c>
      <c r="W348" s="36">
        <f ca="1">SUMIFS(СВЦЭМ!$J$40:$J$783,СВЦЭМ!$A$40:$A$783,$A348,СВЦЭМ!$B$40:$B$783,W$331)+'СЕТ СН'!$F$16</f>
        <v>0</v>
      </c>
      <c r="X348" s="36">
        <f ca="1">SUMIFS(СВЦЭМ!$J$40:$J$783,СВЦЭМ!$A$40:$A$783,$A348,СВЦЭМ!$B$40:$B$783,X$331)+'СЕТ СН'!$F$16</f>
        <v>0</v>
      </c>
      <c r="Y348" s="36">
        <f ca="1">SUMIFS(СВЦЭМ!$J$40:$J$783,СВЦЭМ!$A$40:$A$783,$A348,СВЦЭМ!$B$40:$B$783,Y$331)+'СЕТ СН'!$F$16</f>
        <v>0</v>
      </c>
    </row>
    <row r="349" spans="1:25" ht="15.75" hidden="1" x14ac:dyDescent="0.2">
      <c r="A349" s="35">
        <f t="shared" si="9"/>
        <v>44638</v>
      </c>
      <c r="B349" s="36">
        <f ca="1">SUMIFS(СВЦЭМ!$J$40:$J$783,СВЦЭМ!$A$40:$A$783,$A349,СВЦЭМ!$B$40:$B$783,B$331)+'СЕТ СН'!$F$16</f>
        <v>0</v>
      </c>
      <c r="C349" s="36">
        <f ca="1">SUMIFS(СВЦЭМ!$J$40:$J$783,СВЦЭМ!$A$40:$A$783,$A349,СВЦЭМ!$B$40:$B$783,C$331)+'СЕТ СН'!$F$16</f>
        <v>0</v>
      </c>
      <c r="D349" s="36">
        <f ca="1">SUMIFS(СВЦЭМ!$J$40:$J$783,СВЦЭМ!$A$40:$A$783,$A349,СВЦЭМ!$B$40:$B$783,D$331)+'СЕТ СН'!$F$16</f>
        <v>0</v>
      </c>
      <c r="E349" s="36">
        <f ca="1">SUMIFS(СВЦЭМ!$J$40:$J$783,СВЦЭМ!$A$40:$A$783,$A349,СВЦЭМ!$B$40:$B$783,E$331)+'СЕТ СН'!$F$16</f>
        <v>0</v>
      </c>
      <c r="F349" s="36">
        <f ca="1">SUMIFS(СВЦЭМ!$J$40:$J$783,СВЦЭМ!$A$40:$A$783,$A349,СВЦЭМ!$B$40:$B$783,F$331)+'СЕТ СН'!$F$16</f>
        <v>0</v>
      </c>
      <c r="G349" s="36">
        <f ca="1">SUMIFS(СВЦЭМ!$J$40:$J$783,СВЦЭМ!$A$40:$A$783,$A349,СВЦЭМ!$B$40:$B$783,G$331)+'СЕТ СН'!$F$16</f>
        <v>0</v>
      </c>
      <c r="H349" s="36">
        <f ca="1">SUMIFS(СВЦЭМ!$J$40:$J$783,СВЦЭМ!$A$40:$A$783,$A349,СВЦЭМ!$B$40:$B$783,H$331)+'СЕТ СН'!$F$16</f>
        <v>0</v>
      </c>
      <c r="I349" s="36">
        <f ca="1">SUMIFS(СВЦЭМ!$J$40:$J$783,СВЦЭМ!$A$40:$A$783,$A349,СВЦЭМ!$B$40:$B$783,I$331)+'СЕТ СН'!$F$16</f>
        <v>0</v>
      </c>
      <c r="J349" s="36">
        <f ca="1">SUMIFS(СВЦЭМ!$J$40:$J$783,СВЦЭМ!$A$40:$A$783,$A349,СВЦЭМ!$B$40:$B$783,J$331)+'СЕТ СН'!$F$16</f>
        <v>0</v>
      </c>
      <c r="K349" s="36">
        <f ca="1">SUMIFS(СВЦЭМ!$J$40:$J$783,СВЦЭМ!$A$40:$A$783,$A349,СВЦЭМ!$B$40:$B$783,K$331)+'СЕТ СН'!$F$16</f>
        <v>0</v>
      </c>
      <c r="L349" s="36">
        <f ca="1">SUMIFS(СВЦЭМ!$J$40:$J$783,СВЦЭМ!$A$40:$A$783,$A349,СВЦЭМ!$B$40:$B$783,L$331)+'СЕТ СН'!$F$16</f>
        <v>0</v>
      </c>
      <c r="M349" s="36">
        <f ca="1">SUMIFS(СВЦЭМ!$J$40:$J$783,СВЦЭМ!$A$40:$A$783,$A349,СВЦЭМ!$B$40:$B$783,M$331)+'СЕТ СН'!$F$16</f>
        <v>0</v>
      </c>
      <c r="N349" s="36">
        <f ca="1">SUMIFS(СВЦЭМ!$J$40:$J$783,СВЦЭМ!$A$40:$A$783,$A349,СВЦЭМ!$B$40:$B$783,N$331)+'СЕТ СН'!$F$16</f>
        <v>0</v>
      </c>
      <c r="O349" s="36">
        <f ca="1">SUMIFS(СВЦЭМ!$J$40:$J$783,СВЦЭМ!$A$40:$A$783,$A349,СВЦЭМ!$B$40:$B$783,O$331)+'СЕТ СН'!$F$16</f>
        <v>0</v>
      </c>
      <c r="P349" s="36">
        <f ca="1">SUMIFS(СВЦЭМ!$J$40:$J$783,СВЦЭМ!$A$40:$A$783,$A349,СВЦЭМ!$B$40:$B$783,P$331)+'СЕТ СН'!$F$16</f>
        <v>0</v>
      </c>
      <c r="Q349" s="36">
        <f ca="1">SUMIFS(СВЦЭМ!$J$40:$J$783,СВЦЭМ!$A$40:$A$783,$A349,СВЦЭМ!$B$40:$B$783,Q$331)+'СЕТ СН'!$F$16</f>
        <v>0</v>
      </c>
      <c r="R349" s="36">
        <f ca="1">SUMIFS(СВЦЭМ!$J$40:$J$783,СВЦЭМ!$A$40:$A$783,$A349,СВЦЭМ!$B$40:$B$783,R$331)+'СЕТ СН'!$F$16</f>
        <v>0</v>
      </c>
      <c r="S349" s="36">
        <f ca="1">SUMIFS(СВЦЭМ!$J$40:$J$783,СВЦЭМ!$A$40:$A$783,$A349,СВЦЭМ!$B$40:$B$783,S$331)+'СЕТ СН'!$F$16</f>
        <v>0</v>
      </c>
      <c r="T349" s="36">
        <f ca="1">SUMIFS(СВЦЭМ!$J$40:$J$783,СВЦЭМ!$A$40:$A$783,$A349,СВЦЭМ!$B$40:$B$783,T$331)+'СЕТ СН'!$F$16</f>
        <v>0</v>
      </c>
      <c r="U349" s="36">
        <f ca="1">SUMIFS(СВЦЭМ!$J$40:$J$783,СВЦЭМ!$A$40:$A$783,$A349,СВЦЭМ!$B$40:$B$783,U$331)+'СЕТ СН'!$F$16</f>
        <v>0</v>
      </c>
      <c r="V349" s="36">
        <f ca="1">SUMIFS(СВЦЭМ!$J$40:$J$783,СВЦЭМ!$A$40:$A$783,$A349,СВЦЭМ!$B$40:$B$783,V$331)+'СЕТ СН'!$F$16</f>
        <v>0</v>
      </c>
      <c r="W349" s="36">
        <f ca="1">SUMIFS(СВЦЭМ!$J$40:$J$783,СВЦЭМ!$A$40:$A$783,$A349,СВЦЭМ!$B$40:$B$783,W$331)+'СЕТ СН'!$F$16</f>
        <v>0</v>
      </c>
      <c r="X349" s="36">
        <f ca="1">SUMIFS(СВЦЭМ!$J$40:$J$783,СВЦЭМ!$A$40:$A$783,$A349,СВЦЭМ!$B$40:$B$783,X$331)+'СЕТ СН'!$F$16</f>
        <v>0</v>
      </c>
      <c r="Y349" s="36">
        <f ca="1">SUMIFS(СВЦЭМ!$J$40:$J$783,СВЦЭМ!$A$40:$A$783,$A349,СВЦЭМ!$B$40:$B$783,Y$331)+'СЕТ СН'!$F$16</f>
        <v>0</v>
      </c>
    </row>
    <row r="350" spans="1:25" ht="15.75" hidden="1" x14ac:dyDescent="0.2">
      <c r="A350" s="35">
        <f t="shared" si="9"/>
        <v>44639</v>
      </c>
      <c r="B350" s="36">
        <f ca="1">SUMIFS(СВЦЭМ!$J$40:$J$783,СВЦЭМ!$A$40:$A$783,$A350,СВЦЭМ!$B$40:$B$783,B$331)+'СЕТ СН'!$F$16</f>
        <v>0</v>
      </c>
      <c r="C350" s="36">
        <f ca="1">SUMIFS(СВЦЭМ!$J$40:$J$783,СВЦЭМ!$A$40:$A$783,$A350,СВЦЭМ!$B$40:$B$783,C$331)+'СЕТ СН'!$F$16</f>
        <v>0</v>
      </c>
      <c r="D350" s="36">
        <f ca="1">SUMIFS(СВЦЭМ!$J$40:$J$783,СВЦЭМ!$A$40:$A$783,$A350,СВЦЭМ!$B$40:$B$783,D$331)+'СЕТ СН'!$F$16</f>
        <v>0</v>
      </c>
      <c r="E350" s="36">
        <f ca="1">SUMIFS(СВЦЭМ!$J$40:$J$783,СВЦЭМ!$A$40:$A$783,$A350,СВЦЭМ!$B$40:$B$783,E$331)+'СЕТ СН'!$F$16</f>
        <v>0</v>
      </c>
      <c r="F350" s="36">
        <f ca="1">SUMIFS(СВЦЭМ!$J$40:$J$783,СВЦЭМ!$A$40:$A$783,$A350,СВЦЭМ!$B$40:$B$783,F$331)+'СЕТ СН'!$F$16</f>
        <v>0</v>
      </c>
      <c r="G350" s="36">
        <f ca="1">SUMIFS(СВЦЭМ!$J$40:$J$783,СВЦЭМ!$A$40:$A$783,$A350,СВЦЭМ!$B$40:$B$783,G$331)+'СЕТ СН'!$F$16</f>
        <v>0</v>
      </c>
      <c r="H350" s="36">
        <f ca="1">SUMIFS(СВЦЭМ!$J$40:$J$783,СВЦЭМ!$A$40:$A$783,$A350,СВЦЭМ!$B$40:$B$783,H$331)+'СЕТ СН'!$F$16</f>
        <v>0</v>
      </c>
      <c r="I350" s="36">
        <f ca="1">SUMIFS(СВЦЭМ!$J$40:$J$783,СВЦЭМ!$A$40:$A$783,$A350,СВЦЭМ!$B$40:$B$783,I$331)+'СЕТ СН'!$F$16</f>
        <v>0</v>
      </c>
      <c r="J350" s="36">
        <f ca="1">SUMIFS(СВЦЭМ!$J$40:$J$783,СВЦЭМ!$A$40:$A$783,$A350,СВЦЭМ!$B$40:$B$783,J$331)+'СЕТ СН'!$F$16</f>
        <v>0</v>
      </c>
      <c r="K350" s="36">
        <f ca="1">SUMIFS(СВЦЭМ!$J$40:$J$783,СВЦЭМ!$A$40:$A$783,$A350,СВЦЭМ!$B$40:$B$783,K$331)+'СЕТ СН'!$F$16</f>
        <v>0</v>
      </c>
      <c r="L350" s="36">
        <f ca="1">SUMIFS(СВЦЭМ!$J$40:$J$783,СВЦЭМ!$A$40:$A$783,$A350,СВЦЭМ!$B$40:$B$783,L$331)+'СЕТ СН'!$F$16</f>
        <v>0</v>
      </c>
      <c r="M350" s="36">
        <f ca="1">SUMIFS(СВЦЭМ!$J$40:$J$783,СВЦЭМ!$A$40:$A$783,$A350,СВЦЭМ!$B$40:$B$783,M$331)+'СЕТ СН'!$F$16</f>
        <v>0</v>
      </c>
      <c r="N350" s="36">
        <f ca="1">SUMIFS(СВЦЭМ!$J$40:$J$783,СВЦЭМ!$A$40:$A$783,$A350,СВЦЭМ!$B$40:$B$783,N$331)+'СЕТ СН'!$F$16</f>
        <v>0</v>
      </c>
      <c r="O350" s="36">
        <f ca="1">SUMIFS(СВЦЭМ!$J$40:$J$783,СВЦЭМ!$A$40:$A$783,$A350,СВЦЭМ!$B$40:$B$783,O$331)+'СЕТ СН'!$F$16</f>
        <v>0</v>
      </c>
      <c r="P350" s="36">
        <f ca="1">SUMIFS(СВЦЭМ!$J$40:$J$783,СВЦЭМ!$A$40:$A$783,$A350,СВЦЭМ!$B$40:$B$783,P$331)+'СЕТ СН'!$F$16</f>
        <v>0</v>
      </c>
      <c r="Q350" s="36">
        <f ca="1">SUMIFS(СВЦЭМ!$J$40:$J$783,СВЦЭМ!$A$40:$A$783,$A350,СВЦЭМ!$B$40:$B$783,Q$331)+'СЕТ СН'!$F$16</f>
        <v>0</v>
      </c>
      <c r="R350" s="36">
        <f ca="1">SUMIFS(СВЦЭМ!$J$40:$J$783,СВЦЭМ!$A$40:$A$783,$A350,СВЦЭМ!$B$40:$B$783,R$331)+'СЕТ СН'!$F$16</f>
        <v>0</v>
      </c>
      <c r="S350" s="36">
        <f ca="1">SUMIFS(СВЦЭМ!$J$40:$J$783,СВЦЭМ!$A$40:$A$783,$A350,СВЦЭМ!$B$40:$B$783,S$331)+'СЕТ СН'!$F$16</f>
        <v>0</v>
      </c>
      <c r="T350" s="36">
        <f ca="1">SUMIFS(СВЦЭМ!$J$40:$J$783,СВЦЭМ!$A$40:$A$783,$A350,СВЦЭМ!$B$40:$B$783,T$331)+'СЕТ СН'!$F$16</f>
        <v>0</v>
      </c>
      <c r="U350" s="36">
        <f ca="1">SUMIFS(СВЦЭМ!$J$40:$J$783,СВЦЭМ!$A$40:$A$783,$A350,СВЦЭМ!$B$40:$B$783,U$331)+'СЕТ СН'!$F$16</f>
        <v>0</v>
      </c>
      <c r="V350" s="36">
        <f ca="1">SUMIFS(СВЦЭМ!$J$40:$J$783,СВЦЭМ!$A$40:$A$783,$A350,СВЦЭМ!$B$40:$B$783,V$331)+'СЕТ СН'!$F$16</f>
        <v>0</v>
      </c>
      <c r="W350" s="36">
        <f ca="1">SUMIFS(СВЦЭМ!$J$40:$J$783,СВЦЭМ!$A$40:$A$783,$A350,СВЦЭМ!$B$40:$B$783,W$331)+'СЕТ СН'!$F$16</f>
        <v>0</v>
      </c>
      <c r="X350" s="36">
        <f ca="1">SUMIFS(СВЦЭМ!$J$40:$J$783,СВЦЭМ!$A$40:$A$783,$A350,СВЦЭМ!$B$40:$B$783,X$331)+'СЕТ СН'!$F$16</f>
        <v>0</v>
      </c>
      <c r="Y350" s="36">
        <f ca="1">SUMIFS(СВЦЭМ!$J$40:$J$783,СВЦЭМ!$A$40:$A$783,$A350,СВЦЭМ!$B$40:$B$783,Y$331)+'СЕТ СН'!$F$16</f>
        <v>0</v>
      </c>
    </row>
    <row r="351" spans="1:25" ht="15.75" hidden="1" x14ac:dyDescent="0.2">
      <c r="A351" s="35">
        <f t="shared" si="9"/>
        <v>44640</v>
      </c>
      <c r="B351" s="36">
        <f ca="1">SUMIFS(СВЦЭМ!$J$40:$J$783,СВЦЭМ!$A$40:$A$783,$A351,СВЦЭМ!$B$40:$B$783,B$331)+'СЕТ СН'!$F$16</f>
        <v>0</v>
      </c>
      <c r="C351" s="36">
        <f ca="1">SUMIFS(СВЦЭМ!$J$40:$J$783,СВЦЭМ!$A$40:$A$783,$A351,СВЦЭМ!$B$40:$B$783,C$331)+'СЕТ СН'!$F$16</f>
        <v>0</v>
      </c>
      <c r="D351" s="36">
        <f ca="1">SUMIFS(СВЦЭМ!$J$40:$J$783,СВЦЭМ!$A$40:$A$783,$A351,СВЦЭМ!$B$40:$B$783,D$331)+'СЕТ СН'!$F$16</f>
        <v>0</v>
      </c>
      <c r="E351" s="36">
        <f ca="1">SUMIFS(СВЦЭМ!$J$40:$J$783,СВЦЭМ!$A$40:$A$783,$A351,СВЦЭМ!$B$40:$B$783,E$331)+'СЕТ СН'!$F$16</f>
        <v>0</v>
      </c>
      <c r="F351" s="36">
        <f ca="1">SUMIFS(СВЦЭМ!$J$40:$J$783,СВЦЭМ!$A$40:$A$783,$A351,СВЦЭМ!$B$40:$B$783,F$331)+'СЕТ СН'!$F$16</f>
        <v>0</v>
      </c>
      <c r="G351" s="36">
        <f ca="1">SUMIFS(СВЦЭМ!$J$40:$J$783,СВЦЭМ!$A$40:$A$783,$A351,СВЦЭМ!$B$40:$B$783,G$331)+'СЕТ СН'!$F$16</f>
        <v>0</v>
      </c>
      <c r="H351" s="36">
        <f ca="1">SUMIFS(СВЦЭМ!$J$40:$J$783,СВЦЭМ!$A$40:$A$783,$A351,СВЦЭМ!$B$40:$B$783,H$331)+'СЕТ СН'!$F$16</f>
        <v>0</v>
      </c>
      <c r="I351" s="36">
        <f ca="1">SUMIFS(СВЦЭМ!$J$40:$J$783,СВЦЭМ!$A$40:$A$783,$A351,СВЦЭМ!$B$40:$B$783,I$331)+'СЕТ СН'!$F$16</f>
        <v>0</v>
      </c>
      <c r="J351" s="36">
        <f ca="1">SUMIFS(СВЦЭМ!$J$40:$J$783,СВЦЭМ!$A$40:$A$783,$A351,СВЦЭМ!$B$40:$B$783,J$331)+'СЕТ СН'!$F$16</f>
        <v>0</v>
      </c>
      <c r="K351" s="36">
        <f ca="1">SUMIFS(СВЦЭМ!$J$40:$J$783,СВЦЭМ!$A$40:$A$783,$A351,СВЦЭМ!$B$40:$B$783,K$331)+'СЕТ СН'!$F$16</f>
        <v>0</v>
      </c>
      <c r="L351" s="36">
        <f ca="1">SUMIFS(СВЦЭМ!$J$40:$J$783,СВЦЭМ!$A$40:$A$783,$A351,СВЦЭМ!$B$40:$B$783,L$331)+'СЕТ СН'!$F$16</f>
        <v>0</v>
      </c>
      <c r="M351" s="36">
        <f ca="1">SUMIFS(СВЦЭМ!$J$40:$J$783,СВЦЭМ!$A$40:$A$783,$A351,СВЦЭМ!$B$40:$B$783,M$331)+'СЕТ СН'!$F$16</f>
        <v>0</v>
      </c>
      <c r="N351" s="36">
        <f ca="1">SUMIFS(СВЦЭМ!$J$40:$J$783,СВЦЭМ!$A$40:$A$783,$A351,СВЦЭМ!$B$40:$B$783,N$331)+'СЕТ СН'!$F$16</f>
        <v>0</v>
      </c>
      <c r="O351" s="36">
        <f ca="1">SUMIFS(СВЦЭМ!$J$40:$J$783,СВЦЭМ!$A$40:$A$783,$A351,СВЦЭМ!$B$40:$B$783,O$331)+'СЕТ СН'!$F$16</f>
        <v>0</v>
      </c>
      <c r="P351" s="36">
        <f ca="1">SUMIFS(СВЦЭМ!$J$40:$J$783,СВЦЭМ!$A$40:$A$783,$A351,СВЦЭМ!$B$40:$B$783,P$331)+'СЕТ СН'!$F$16</f>
        <v>0</v>
      </c>
      <c r="Q351" s="36">
        <f ca="1">SUMIFS(СВЦЭМ!$J$40:$J$783,СВЦЭМ!$A$40:$A$783,$A351,СВЦЭМ!$B$40:$B$783,Q$331)+'СЕТ СН'!$F$16</f>
        <v>0</v>
      </c>
      <c r="R351" s="36">
        <f ca="1">SUMIFS(СВЦЭМ!$J$40:$J$783,СВЦЭМ!$A$40:$A$783,$A351,СВЦЭМ!$B$40:$B$783,R$331)+'СЕТ СН'!$F$16</f>
        <v>0</v>
      </c>
      <c r="S351" s="36">
        <f ca="1">SUMIFS(СВЦЭМ!$J$40:$J$783,СВЦЭМ!$A$40:$A$783,$A351,СВЦЭМ!$B$40:$B$783,S$331)+'СЕТ СН'!$F$16</f>
        <v>0</v>
      </c>
      <c r="T351" s="36">
        <f ca="1">SUMIFS(СВЦЭМ!$J$40:$J$783,СВЦЭМ!$A$40:$A$783,$A351,СВЦЭМ!$B$40:$B$783,T$331)+'СЕТ СН'!$F$16</f>
        <v>0</v>
      </c>
      <c r="U351" s="36">
        <f ca="1">SUMIFS(СВЦЭМ!$J$40:$J$783,СВЦЭМ!$A$40:$A$783,$A351,СВЦЭМ!$B$40:$B$783,U$331)+'СЕТ СН'!$F$16</f>
        <v>0</v>
      </c>
      <c r="V351" s="36">
        <f ca="1">SUMIFS(СВЦЭМ!$J$40:$J$783,СВЦЭМ!$A$40:$A$783,$A351,СВЦЭМ!$B$40:$B$783,V$331)+'СЕТ СН'!$F$16</f>
        <v>0</v>
      </c>
      <c r="W351" s="36">
        <f ca="1">SUMIFS(СВЦЭМ!$J$40:$J$783,СВЦЭМ!$A$40:$A$783,$A351,СВЦЭМ!$B$40:$B$783,W$331)+'СЕТ СН'!$F$16</f>
        <v>0</v>
      </c>
      <c r="X351" s="36">
        <f ca="1">SUMIFS(СВЦЭМ!$J$40:$J$783,СВЦЭМ!$A$40:$A$783,$A351,СВЦЭМ!$B$40:$B$783,X$331)+'СЕТ СН'!$F$16</f>
        <v>0</v>
      </c>
      <c r="Y351" s="36">
        <f ca="1">SUMIFS(СВЦЭМ!$J$40:$J$783,СВЦЭМ!$A$40:$A$783,$A351,СВЦЭМ!$B$40:$B$783,Y$331)+'СЕТ СН'!$F$16</f>
        <v>0</v>
      </c>
    </row>
    <row r="352" spans="1:25" ht="15.75" hidden="1" x14ac:dyDescent="0.2">
      <c r="A352" s="35">
        <f t="shared" si="9"/>
        <v>44641</v>
      </c>
      <c r="B352" s="36">
        <f ca="1">SUMIFS(СВЦЭМ!$J$40:$J$783,СВЦЭМ!$A$40:$A$783,$A352,СВЦЭМ!$B$40:$B$783,B$331)+'СЕТ СН'!$F$16</f>
        <v>0</v>
      </c>
      <c r="C352" s="36">
        <f ca="1">SUMIFS(СВЦЭМ!$J$40:$J$783,СВЦЭМ!$A$40:$A$783,$A352,СВЦЭМ!$B$40:$B$783,C$331)+'СЕТ СН'!$F$16</f>
        <v>0</v>
      </c>
      <c r="D352" s="36">
        <f ca="1">SUMIFS(СВЦЭМ!$J$40:$J$783,СВЦЭМ!$A$40:$A$783,$A352,СВЦЭМ!$B$40:$B$783,D$331)+'СЕТ СН'!$F$16</f>
        <v>0</v>
      </c>
      <c r="E352" s="36">
        <f ca="1">SUMIFS(СВЦЭМ!$J$40:$J$783,СВЦЭМ!$A$40:$A$783,$A352,СВЦЭМ!$B$40:$B$783,E$331)+'СЕТ СН'!$F$16</f>
        <v>0</v>
      </c>
      <c r="F352" s="36">
        <f ca="1">SUMIFS(СВЦЭМ!$J$40:$J$783,СВЦЭМ!$A$40:$A$783,$A352,СВЦЭМ!$B$40:$B$783,F$331)+'СЕТ СН'!$F$16</f>
        <v>0</v>
      </c>
      <c r="G352" s="36">
        <f ca="1">SUMIFS(СВЦЭМ!$J$40:$J$783,СВЦЭМ!$A$40:$A$783,$A352,СВЦЭМ!$B$40:$B$783,G$331)+'СЕТ СН'!$F$16</f>
        <v>0</v>
      </c>
      <c r="H352" s="36">
        <f ca="1">SUMIFS(СВЦЭМ!$J$40:$J$783,СВЦЭМ!$A$40:$A$783,$A352,СВЦЭМ!$B$40:$B$783,H$331)+'СЕТ СН'!$F$16</f>
        <v>0</v>
      </c>
      <c r="I352" s="36">
        <f ca="1">SUMIFS(СВЦЭМ!$J$40:$J$783,СВЦЭМ!$A$40:$A$783,$A352,СВЦЭМ!$B$40:$B$783,I$331)+'СЕТ СН'!$F$16</f>
        <v>0</v>
      </c>
      <c r="J352" s="36">
        <f ca="1">SUMIFS(СВЦЭМ!$J$40:$J$783,СВЦЭМ!$A$40:$A$783,$A352,СВЦЭМ!$B$40:$B$783,J$331)+'СЕТ СН'!$F$16</f>
        <v>0</v>
      </c>
      <c r="K352" s="36">
        <f ca="1">SUMIFS(СВЦЭМ!$J$40:$J$783,СВЦЭМ!$A$40:$A$783,$A352,СВЦЭМ!$B$40:$B$783,K$331)+'СЕТ СН'!$F$16</f>
        <v>0</v>
      </c>
      <c r="L352" s="36">
        <f ca="1">SUMIFS(СВЦЭМ!$J$40:$J$783,СВЦЭМ!$A$40:$A$783,$A352,СВЦЭМ!$B$40:$B$783,L$331)+'СЕТ СН'!$F$16</f>
        <v>0</v>
      </c>
      <c r="M352" s="36">
        <f ca="1">SUMIFS(СВЦЭМ!$J$40:$J$783,СВЦЭМ!$A$40:$A$783,$A352,СВЦЭМ!$B$40:$B$783,M$331)+'СЕТ СН'!$F$16</f>
        <v>0</v>
      </c>
      <c r="N352" s="36">
        <f ca="1">SUMIFS(СВЦЭМ!$J$40:$J$783,СВЦЭМ!$A$40:$A$783,$A352,СВЦЭМ!$B$40:$B$783,N$331)+'СЕТ СН'!$F$16</f>
        <v>0</v>
      </c>
      <c r="O352" s="36">
        <f ca="1">SUMIFS(СВЦЭМ!$J$40:$J$783,СВЦЭМ!$A$40:$A$783,$A352,СВЦЭМ!$B$40:$B$783,O$331)+'СЕТ СН'!$F$16</f>
        <v>0</v>
      </c>
      <c r="P352" s="36">
        <f ca="1">SUMIFS(СВЦЭМ!$J$40:$J$783,СВЦЭМ!$A$40:$A$783,$A352,СВЦЭМ!$B$40:$B$783,P$331)+'СЕТ СН'!$F$16</f>
        <v>0</v>
      </c>
      <c r="Q352" s="36">
        <f ca="1">SUMIFS(СВЦЭМ!$J$40:$J$783,СВЦЭМ!$A$40:$A$783,$A352,СВЦЭМ!$B$40:$B$783,Q$331)+'СЕТ СН'!$F$16</f>
        <v>0</v>
      </c>
      <c r="R352" s="36">
        <f ca="1">SUMIFS(СВЦЭМ!$J$40:$J$783,СВЦЭМ!$A$40:$A$783,$A352,СВЦЭМ!$B$40:$B$783,R$331)+'СЕТ СН'!$F$16</f>
        <v>0</v>
      </c>
      <c r="S352" s="36">
        <f ca="1">SUMIFS(СВЦЭМ!$J$40:$J$783,СВЦЭМ!$A$40:$A$783,$A352,СВЦЭМ!$B$40:$B$783,S$331)+'СЕТ СН'!$F$16</f>
        <v>0</v>
      </c>
      <c r="T352" s="36">
        <f ca="1">SUMIFS(СВЦЭМ!$J$40:$J$783,СВЦЭМ!$A$40:$A$783,$A352,СВЦЭМ!$B$40:$B$783,T$331)+'СЕТ СН'!$F$16</f>
        <v>0</v>
      </c>
      <c r="U352" s="36">
        <f ca="1">SUMIFS(СВЦЭМ!$J$40:$J$783,СВЦЭМ!$A$40:$A$783,$A352,СВЦЭМ!$B$40:$B$783,U$331)+'СЕТ СН'!$F$16</f>
        <v>0</v>
      </c>
      <c r="V352" s="36">
        <f ca="1">SUMIFS(СВЦЭМ!$J$40:$J$783,СВЦЭМ!$A$40:$A$783,$A352,СВЦЭМ!$B$40:$B$783,V$331)+'СЕТ СН'!$F$16</f>
        <v>0</v>
      </c>
      <c r="W352" s="36">
        <f ca="1">SUMIFS(СВЦЭМ!$J$40:$J$783,СВЦЭМ!$A$40:$A$783,$A352,СВЦЭМ!$B$40:$B$783,W$331)+'СЕТ СН'!$F$16</f>
        <v>0</v>
      </c>
      <c r="X352" s="36">
        <f ca="1">SUMIFS(СВЦЭМ!$J$40:$J$783,СВЦЭМ!$A$40:$A$783,$A352,СВЦЭМ!$B$40:$B$783,X$331)+'СЕТ СН'!$F$16</f>
        <v>0</v>
      </c>
      <c r="Y352" s="36">
        <f ca="1">SUMIFS(СВЦЭМ!$J$40:$J$783,СВЦЭМ!$A$40:$A$783,$A352,СВЦЭМ!$B$40:$B$783,Y$331)+'СЕТ СН'!$F$16</f>
        <v>0</v>
      </c>
    </row>
    <row r="353" spans="1:27" ht="15.75" hidden="1" x14ac:dyDescent="0.2">
      <c r="A353" s="35">
        <f t="shared" si="9"/>
        <v>44642</v>
      </c>
      <c r="B353" s="36">
        <f ca="1">SUMIFS(СВЦЭМ!$J$40:$J$783,СВЦЭМ!$A$40:$A$783,$A353,СВЦЭМ!$B$40:$B$783,B$331)+'СЕТ СН'!$F$16</f>
        <v>0</v>
      </c>
      <c r="C353" s="36">
        <f ca="1">SUMIFS(СВЦЭМ!$J$40:$J$783,СВЦЭМ!$A$40:$A$783,$A353,СВЦЭМ!$B$40:$B$783,C$331)+'СЕТ СН'!$F$16</f>
        <v>0</v>
      </c>
      <c r="D353" s="36">
        <f ca="1">SUMIFS(СВЦЭМ!$J$40:$J$783,СВЦЭМ!$A$40:$A$783,$A353,СВЦЭМ!$B$40:$B$783,D$331)+'СЕТ СН'!$F$16</f>
        <v>0</v>
      </c>
      <c r="E353" s="36">
        <f ca="1">SUMIFS(СВЦЭМ!$J$40:$J$783,СВЦЭМ!$A$40:$A$783,$A353,СВЦЭМ!$B$40:$B$783,E$331)+'СЕТ СН'!$F$16</f>
        <v>0</v>
      </c>
      <c r="F353" s="36">
        <f ca="1">SUMIFS(СВЦЭМ!$J$40:$J$783,СВЦЭМ!$A$40:$A$783,$A353,СВЦЭМ!$B$40:$B$783,F$331)+'СЕТ СН'!$F$16</f>
        <v>0</v>
      </c>
      <c r="G353" s="36">
        <f ca="1">SUMIFS(СВЦЭМ!$J$40:$J$783,СВЦЭМ!$A$40:$A$783,$A353,СВЦЭМ!$B$40:$B$783,G$331)+'СЕТ СН'!$F$16</f>
        <v>0</v>
      </c>
      <c r="H353" s="36">
        <f ca="1">SUMIFS(СВЦЭМ!$J$40:$J$783,СВЦЭМ!$A$40:$A$783,$A353,СВЦЭМ!$B$40:$B$783,H$331)+'СЕТ СН'!$F$16</f>
        <v>0</v>
      </c>
      <c r="I353" s="36">
        <f ca="1">SUMIFS(СВЦЭМ!$J$40:$J$783,СВЦЭМ!$A$40:$A$783,$A353,СВЦЭМ!$B$40:$B$783,I$331)+'СЕТ СН'!$F$16</f>
        <v>0</v>
      </c>
      <c r="J353" s="36">
        <f ca="1">SUMIFS(СВЦЭМ!$J$40:$J$783,СВЦЭМ!$A$40:$A$783,$A353,СВЦЭМ!$B$40:$B$783,J$331)+'СЕТ СН'!$F$16</f>
        <v>0</v>
      </c>
      <c r="K353" s="36">
        <f ca="1">SUMIFS(СВЦЭМ!$J$40:$J$783,СВЦЭМ!$A$40:$A$783,$A353,СВЦЭМ!$B$40:$B$783,K$331)+'СЕТ СН'!$F$16</f>
        <v>0</v>
      </c>
      <c r="L353" s="36">
        <f ca="1">SUMIFS(СВЦЭМ!$J$40:$J$783,СВЦЭМ!$A$40:$A$783,$A353,СВЦЭМ!$B$40:$B$783,L$331)+'СЕТ СН'!$F$16</f>
        <v>0</v>
      </c>
      <c r="M353" s="36">
        <f ca="1">SUMIFS(СВЦЭМ!$J$40:$J$783,СВЦЭМ!$A$40:$A$783,$A353,СВЦЭМ!$B$40:$B$783,M$331)+'СЕТ СН'!$F$16</f>
        <v>0</v>
      </c>
      <c r="N353" s="36">
        <f ca="1">SUMIFS(СВЦЭМ!$J$40:$J$783,СВЦЭМ!$A$40:$A$783,$A353,СВЦЭМ!$B$40:$B$783,N$331)+'СЕТ СН'!$F$16</f>
        <v>0</v>
      </c>
      <c r="O353" s="36">
        <f ca="1">SUMIFS(СВЦЭМ!$J$40:$J$783,СВЦЭМ!$A$40:$A$783,$A353,СВЦЭМ!$B$40:$B$783,O$331)+'СЕТ СН'!$F$16</f>
        <v>0</v>
      </c>
      <c r="P353" s="36">
        <f ca="1">SUMIFS(СВЦЭМ!$J$40:$J$783,СВЦЭМ!$A$40:$A$783,$A353,СВЦЭМ!$B$40:$B$783,P$331)+'СЕТ СН'!$F$16</f>
        <v>0</v>
      </c>
      <c r="Q353" s="36">
        <f ca="1">SUMIFS(СВЦЭМ!$J$40:$J$783,СВЦЭМ!$A$40:$A$783,$A353,СВЦЭМ!$B$40:$B$783,Q$331)+'СЕТ СН'!$F$16</f>
        <v>0</v>
      </c>
      <c r="R353" s="36">
        <f ca="1">SUMIFS(СВЦЭМ!$J$40:$J$783,СВЦЭМ!$A$40:$A$783,$A353,СВЦЭМ!$B$40:$B$783,R$331)+'СЕТ СН'!$F$16</f>
        <v>0</v>
      </c>
      <c r="S353" s="36">
        <f ca="1">SUMIFS(СВЦЭМ!$J$40:$J$783,СВЦЭМ!$A$40:$A$783,$A353,СВЦЭМ!$B$40:$B$783,S$331)+'СЕТ СН'!$F$16</f>
        <v>0</v>
      </c>
      <c r="T353" s="36">
        <f ca="1">SUMIFS(СВЦЭМ!$J$40:$J$783,СВЦЭМ!$A$40:$A$783,$A353,СВЦЭМ!$B$40:$B$783,T$331)+'СЕТ СН'!$F$16</f>
        <v>0</v>
      </c>
      <c r="U353" s="36">
        <f ca="1">SUMIFS(СВЦЭМ!$J$40:$J$783,СВЦЭМ!$A$40:$A$783,$A353,СВЦЭМ!$B$40:$B$783,U$331)+'СЕТ СН'!$F$16</f>
        <v>0</v>
      </c>
      <c r="V353" s="36">
        <f ca="1">SUMIFS(СВЦЭМ!$J$40:$J$783,СВЦЭМ!$A$40:$A$783,$A353,СВЦЭМ!$B$40:$B$783,V$331)+'СЕТ СН'!$F$16</f>
        <v>0</v>
      </c>
      <c r="W353" s="36">
        <f ca="1">SUMIFS(СВЦЭМ!$J$40:$J$783,СВЦЭМ!$A$40:$A$783,$A353,СВЦЭМ!$B$40:$B$783,W$331)+'СЕТ СН'!$F$16</f>
        <v>0</v>
      </c>
      <c r="X353" s="36">
        <f ca="1">SUMIFS(СВЦЭМ!$J$40:$J$783,СВЦЭМ!$A$40:$A$783,$A353,СВЦЭМ!$B$40:$B$783,X$331)+'СЕТ СН'!$F$16</f>
        <v>0</v>
      </c>
      <c r="Y353" s="36">
        <f ca="1">SUMIFS(СВЦЭМ!$J$40:$J$783,СВЦЭМ!$A$40:$A$783,$A353,СВЦЭМ!$B$40:$B$783,Y$331)+'СЕТ СН'!$F$16</f>
        <v>0</v>
      </c>
    </row>
    <row r="354" spans="1:27" ht="15.75" hidden="1" x14ac:dyDescent="0.2">
      <c r="A354" s="35">
        <f t="shared" si="9"/>
        <v>44643</v>
      </c>
      <c r="B354" s="36">
        <f ca="1">SUMIFS(СВЦЭМ!$J$40:$J$783,СВЦЭМ!$A$40:$A$783,$A354,СВЦЭМ!$B$40:$B$783,B$331)+'СЕТ СН'!$F$16</f>
        <v>0</v>
      </c>
      <c r="C354" s="36">
        <f ca="1">SUMIFS(СВЦЭМ!$J$40:$J$783,СВЦЭМ!$A$40:$A$783,$A354,СВЦЭМ!$B$40:$B$783,C$331)+'СЕТ СН'!$F$16</f>
        <v>0</v>
      </c>
      <c r="D354" s="36">
        <f ca="1">SUMIFS(СВЦЭМ!$J$40:$J$783,СВЦЭМ!$A$40:$A$783,$A354,СВЦЭМ!$B$40:$B$783,D$331)+'СЕТ СН'!$F$16</f>
        <v>0</v>
      </c>
      <c r="E354" s="36">
        <f ca="1">SUMIFS(СВЦЭМ!$J$40:$J$783,СВЦЭМ!$A$40:$A$783,$A354,СВЦЭМ!$B$40:$B$783,E$331)+'СЕТ СН'!$F$16</f>
        <v>0</v>
      </c>
      <c r="F354" s="36">
        <f ca="1">SUMIFS(СВЦЭМ!$J$40:$J$783,СВЦЭМ!$A$40:$A$783,$A354,СВЦЭМ!$B$40:$B$783,F$331)+'СЕТ СН'!$F$16</f>
        <v>0</v>
      </c>
      <c r="G354" s="36">
        <f ca="1">SUMIFS(СВЦЭМ!$J$40:$J$783,СВЦЭМ!$A$40:$A$783,$A354,СВЦЭМ!$B$40:$B$783,G$331)+'СЕТ СН'!$F$16</f>
        <v>0</v>
      </c>
      <c r="H354" s="36">
        <f ca="1">SUMIFS(СВЦЭМ!$J$40:$J$783,СВЦЭМ!$A$40:$A$783,$A354,СВЦЭМ!$B$40:$B$783,H$331)+'СЕТ СН'!$F$16</f>
        <v>0</v>
      </c>
      <c r="I354" s="36">
        <f ca="1">SUMIFS(СВЦЭМ!$J$40:$J$783,СВЦЭМ!$A$40:$A$783,$A354,СВЦЭМ!$B$40:$B$783,I$331)+'СЕТ СН'!$F$16</f>
        <v>0</v>
      </c>
      <c r="J354" s="36">
        <f ca="1">SUMIFS(СВЦЭМ!$J$40:$J$783,СВЦЭМ!$A$40:$A$783,$A354,СВЦЭМ!$B$40:$B$783,J$331)+'СЕТ СН'!$F$16</f>
        <v>0</v>
      </c>
      <c r="K354" s="36">
        <f ca="1">SUMIFS(СВЦЭМ!$J$40:$J$783,СВЦЭМ!$A$40:$A$783,$A354,СВЦЭМ!$B$40:$B$783,K$331)+'СЕТ СН'!$F$16</f>
        <v>0</v>
      </c>
      <c r="L354" s="36">
        <f ca="1">SUMIFS(СВЦЭМ!$J$40:$J$783,СВЦЭМ!$A$40:$A$783,$A354,СВЦЭМ!$B$40:$B$783,L$331)+'СЕТ СН'!$F$16</f>
        <v>0</v>
      </c>
      <c r="M354" s="36">
        <f ca="1">SUMIFS(СВЦЭМ!$J$40:$J$783,СВЦЭМ!$A$40:$A$783,$A354,СВЦЭМ!$B$40:$B$783,M$331)+'СЕТ СН'!$F$16</f>
        <v>0</v>
      </c>
      <c r="N354" s="36">
        <f ca="1">SUMIFS(СВЦЭМ!$J$40:$J$783,СВЦЭМ!$A$40:$A$783,$A354,СВЦЭМ!$B$40:$B$783,N$331)+'СЕТ СН'!$F$16</f>
        <v>0</v>
      </c>
      <c r="O354" s="36">
        <f ca="1">SUMIFS(СВЦЭМ!$J$40:$J$783,СВЦЭМ!$A$40:$A$783,$A354,СВЦЭМ!$B$40:$B$783,O$331)+'СЕТ СН'!$F$16</f>
        <v>0</v>
      </c>
      <c r="P354" s="36">
        <f ca="1">SUMIFS(СВЦЭМ!$J$40:$J$783,СВЦЭМ!$A$40:$A$783,$A354,СВЦЭМ!$B$40:$B$783,P$331)+'СЕТ СН'!$F$16</f>
        <v>0</v>
      </c>
      <c r="Q354" s="36">
        <f ca="1">SUMIFS(СВЦЭМ!$J$40:$J$783,СВЦЭМ!$A$40:$A$783,$A354,СВЦЭМ!$B$40:$B$783,Q$331)+'СЕТ СН'!$F$16</f>
        <v>0</v>
      </c>
      <c r="R354" s="36">
        <f ca="1">SUMIFS(СВЦЭМ!$J$40:$J$783,СВЦЭМ!$A$40:$A$783,$A354,СВЦЭМ!$B$40:$B$783,R$331)+'СЕТ СН'!$F$16</f>
        <v>0</v>
      </c>
      <c r="S354" s="36">
        <f ca="1">SUMIFS(СВЦЭМ!$J$40:$J$783,СВЦЭМ!$A$40:$A$783,$A354,СВЦЭМ!$B$40:$B$783,S$331)+'СЕТ СН'!$F$16</f>
        <v>0</v>
      </c>
      <c r="T354" s="36">
        <f ca="1">SUMIFS(СВЦЭМ!$J$40:$J$783,СВЦЭМ!$A$40:$A$783,$A354,СВЦЭМ!$B$40:$B$783,T$331)+'СЕТ СН'!$F$16</f>
        <v>0</v>
      </c>
      <c r="U354" s="36">
        <f ca="1">SUMIFS(СВЦЭМ!$J$40:$J$783,СВЦЭМ!$A$40:$A$783,$A354,СВЦЭМ!$B$40:$B$783,U$331)+'СЕТ СН'!$F$16</f>
        <v>0</v>
      </c>
      <c r="V354" s="36">
        <f ca="1">SUMIFS(СВЦЭМ!$J$40:$J$783,СВЦЭМ!$A$40:$A$783,$A354,СВЦЭМ!$B$40:$B$783,V$331)+'СЕТ СН'!$F$16</f>
        <v>0</v>
      </c>
      <c r="W354" s="36">
        <f ca="1">SUMIFS(СВЦЭМ!$J$40:$J$783,СВЦЭМ!$A$40:$A$783,$A354,СВЦЭМ!$B$40:$B$783,W$331)+'СЕТ СН'!$F$16</f>
        <v>0</v>
      </c>
      <c r="X354" s="36">
        <f ca="1">SUMIFS(СВЦЭМ!$J$40:$J$783,СВЦЭМ!$A$40:$A$783,$A354,СВЦЭМ!$B$40:$B$783,X$331)+'СЕТ СН'!$F$16</f>
        <v>0</v>
      </c>
      <c r="Y354" s="36">
        <f ca="1">SUMIFS(СВЦЭМ!$J$40:$J$783,СВЦЭМ!$A$40:$A$783,$A354,СВЦЭМ!$B$40:$B$783,Y$331)+'СЕТ СН'!$F$16</f>
        <v>0</v>
      </c>
    </row>
    <row r="355" spans="1:27" ht="15.75" hidden="1" x14ac:dyDescent="0.2">
      <c r="A355" s="35">
        <f t="shared" si="9"/>
        <v>44644</v>
      </c>
      <c r="B355" s="36">
        <f ca="1">SUMIFS(СВЦЭМ!$J$40:$J$783,СВЦЭМ!$A$40:$A$783,$A355,СВЦЭМ!$B$40:$B$783,B$331)+'СЕТ СН'!$F$16</f>
        <v>0</v>
      </c>
      <c r="C355" s="36">
        <f ca="1">SUMIFS(СВЦЭМ!$J$40:$J$783,СВЦЭМ!$A$40:$A$783,$A355,СВЦЭМ!$B$40:$B$783,C$331)+'СЕТ СН'!$F$16</f>
        <v>0</v>
      </c>
      <c r="D355" s="36">
        <f ca="1">SUMIFS(СВЦЭМ!$J$40:$J$783,СВЦЭМ!$A$40:$A$783,$A355,СВЦЭМ!$B$40:$B$783,D$331)+'СЕТ СН'!$F$16</f>
        <v>0</v>
      </c>
      <c r="E355" s="36">
        <f ca="1">SUMIFS(СВЦЭМ!$J$40:$J$783,СВЦЭМ!$A$40:$A$783,$A355,СВЦЭМ!$B$40:$B$783,E$331)+'СЕТ СН'!$F$16</f>
        <v>0</v>
      </c>
      <c r="F355" s="36">
        <f ca="1">SUMIFS(СВЦЭМ!$J$40:$J$783,СВЦЭМ!$A$40:$A$783,$A355,СВЦЭМ!$B$40:$B$783,F$331)+'СЕТ СН'!$F$16</f>
        <v>0</v>
      </c>
      <c r="G355" s="36">
        <f ca="1">SUMIFS(СВЦЭМ!$J$40:$J$783,СВЦЭМ!$A$40:$A$783,$A355,СВЦЭМ!$B$40:$B$783,G$331)+'СЕТ СН'!$F$16</f>
        <v>0</v>
      </c>
      <c r="H355" s="36">
        <f ca="1">SUMIFS(СВЦЭМ!$J$40:$J$783,СВЦЭМ!$A$40:$A$783,$A355,СВЦЭМ!$B$40:$B$783,H$331)+'СЕТ СН'!$F$16</f>
        <v>0</v>
      </c>
      <c r="I355" s="36">
        <f ca="1">SUMIFS(СВЦЭМ!$J$40:$J$783,СВЦЭМ!$A$40:$A$783,$A355,СВЦЭМ!$B$40:$B$783,I$331)+'СЕТ СН'!$F$16</f>
        <v>0</v>
      </c>
      <c r="J355" s="36">
        <f ca="1">SUMIFS(СВЦЭМ!$J$40:$J$783,СВЦЭМ!$A$40:$A$783,$A355,СВЦЭМ!$B$40:$B$783,J$331)+'СЕТ СН'!$F$16</f>
        <v>0</v>
      </c>
      <c r="K355" s="36">
        <f ca="1">SUMIFS(СВЦЭМ!$J$40:$J$783,СВЦЭМ!$A$40:$A$783,$A355,СВЦЭМ!$B$40:$B$783,K$331)+'СЕТ СН'!$F$16</f>
        <v>0</v>
      </c>
      <c r="L355" s="36">
        <f ca="1">SUMIFS(СВЦЭМ!$J$40:$J$783,СВЦЭМ!$A$40:$A$783,$A355,СВЦЭМ!$B$40:$B$783,L$331)+'СЕТ СН'!$F$16</f>
        <v>0</v>
      </c>
      <c r="M355" s="36">
        <f ca="1">SUMIFS(СВЦЭМ!$J$40:$J$783,СВЦЭМ!$A$40:$A$783,$A355,СВЦЭМ!$B$40:$B$783,M$331)+'СЕТ СН'!$F$16</f>
        <v>0</v>
      </c>
      <c r="N355" s="36">
        <f ca="1">SUMIFS(СВЦЭМ!$J$40:$J$783,СВЦЭМ!$A$40:$A$783,$A355,СВЦЭМ!$B$40:$B$783,N$331)+'СЕТ СН'!$F$16</f>
        <v>0</v>
      </c>
      <c r="O355" s="36">
        <f ca="1">SUMIFS(СВЦЭМ!$J$40:$J$783,СВЦЭМ!$A$40:$A$783,$A355,СВЦЭМ!$B$40:$B$783,O$331)+'СЕТ СН'!$F$16</f>
        <v>0</v>
      </c>
      <c r="P355" s="36">
        <f ca="1">SUMIFS(СВЦЭМ!$J$40:$J$783,СВЦЭМ!$A$40:$A$783,$A355,СВЦЭМ!$B$40:$B$783,P$331)+'СЕТ СН'!$F$16</f>
        <v>0</v>
      </c>
      <c r="Q355" s="36">
        <f ca="1">SUMIFS(СВЦЭМ!$J$40:$J$783,СВЦЭМ!$A$40:$A$783,$A355,СВЦЭМ!$B$40:$B$783,Q$331)+'СЕТ СН'!$F$16</f>
        <v>0</v>
      </c>
      <c r="R355" s="36">
        <f ca="1">SUMIFS(СВЦЭМ!$J$40:$J$783,СВЦЭМ!$A$40:$A$783,$A355,СВЦЭМ!$B$40:$B$783,R$331)+'СЕТ СН'!$F$16</f>
        <v>0</v>
      </c>
      <c r="S355" s="36">
        <f ca="1">SUMIFS(СВЦЭМ!$J$40:$J$783,СВЦЭМ!$A$40:$A$783,$A355,СВЦЭМ!$B$40:$B$783,S$331)+'СЕТ СН'!$F$16</f>
        <v>0</v>
      </c>
      <c r="T355" s="36">
        <f ca="1">SUMIFS(СВЦЭМ!$J$40:$J$783,СВЦЭМ!$A$40:$A$783,$A355,СВЦЭМ!$B$40:$B$783,T$331)+'СЕТ СН'!$F$16</f>
        <v>0</v>
      </c>
      <c r="U355" s="36">
        <f ca="1">SUMIFS(СВЦЭМ!$J$40:$J$783,СВЦЭМ!$A$40:$A$783,$A355,СВЦЭМ!$B$40:$B$783,U$331)+'СЕТ СН'!$F$16</f>
        <v>0</v>
      </c>
      <c r="V355" s="36">
        <f ca="1">SUMIFS(СВЦЭМ!$J$40:$J$783,СВЦЭМ!$A$40:$A$783,$A355,СВЦЭМ!$B$40:$B$783,V$331)+'СЕТ СН'!$F$16</f>
        <v>0</v>
      </c>
      <c r="W355" s="36">
        <f ca="1">SUMIFS(СВЦЭМ!$J$40:$J$783,СВЦЭМ!$A$40:$A$783,$A355,СВЦЭМ!$B$40:$B$783,W$331)+'СЕТ СН'!$F$16</f>
        <v>0</v>
      </c>
      <c r="X355" s="36">
        <f ca="1">SUMIFS(СВЦЭМ!$J$40:$J$783,СВЦЭМ!$A$40:$A$783,$A355,СВЦЭМ!$B$40:$B$783,X$331)+'СЕТ СН'!$F$16</f>
        <v>0</v>
      </c>
      <c r="Y355" s="36">
        <f ca="1">SUMIFS(СВЦЭМ!$J$40:$J$783,СВЦЭМ!$A$40:$A$783,$A355,СВЦЭМ!$B$40:$B$783,Y$331)+'СЕТ СН'!$F$16</f>
        <v>0</v>
      </c>
    </row>
    <row r="356" spans="1:27" ht="15.75" hidden="1" x14ac:dyDescent="0.2">
      <c r="A356" s="35">
        <f t="shared" si="9"/>
        <v>44645</v>
      </c>
      <c r="B356" s="36">
        <f ca="1">SUMIFS(СВЦЭМ!$J$40:$J$783,СВЦЭМ!$A$40:$A$783,$A356,СВЦЭМ!$B$40:$B$783,B$331)+'СЕТ СН'!$F$16</f>
        <v>0</v>
      </c>
      <c r="C356" s="36">
        <f ca="1">SUMIFS(СВЦЭМ!$J$40:$J$783,СВЦЭМ!$A$40:$A$783,$A356,СВЦЭМ!$B$40:$B$783,C$331)+'СЕТ СН'!$F$16</f>
        <v>0</v>
      </c>
      <c r="D356" s="36">
        <f ca="1">SUMIFS(СВЦЭМ!$J$40:$J$783,СВЦЭМ!$A$40:$A$783,$A356,СВЦЭМ!$B$40:$B$783,D$331)+'СЕТ СН'!$F$16</f>
        <v>0</v>
      </c>
      <c r="E356" s="36">
        <f ca="1">SUMIFS(СВЦЭМ!$J$40:$J$783,СВЦЭМ!$A$40:$A$783,$A356,СВЦЭМ!$B$40:$B$783,E$331)+'СЕТ СН'!$F$16</f>
        <v>0</v>
      </c>
      <c r="F356" s="36">
        <f ca="1">SUMIFS(СВЦЭМ!$J$40:$J$783,СВЦЭМ!$A$40:$A$783,$A356,СВЦЭМ!$B$40:$B$783,F$331)+'СЕТ СН'!$F$16</f>
        <v>0</v>
      </c>
      <c r="G356" s="36">
        <f ca="1">SUMIFS(СВЦЭМ!$J$40:$J$783,СВЦЭМ!$A$40:$A$783,$A356,СВЦЭМ!$B$40:$B$783,G$331)+'СЕТ СН'!$F$16</f>
        <v>0</v>
      </c>
      <c r="H356" s="36">
        <f ca="1">SUMIFS(СВЦЭМ!$J$40:$J$783,СВЦЭМ!$A$40:$A$783,$A356,СВЦЭМ!$B$40:$B$783,H$331)+'СЕТ СН'!$F$16</f>
        <v>0</v>
      </c>
      <c r="I356" s="36">
        <f ca="1">SUMIFS(СВЦЭМ!$J$40:$J$783,СВЦЭМ!$A$40:$A$783,$A356,СВЦЭМ!$B$40:$B$783,I$331)+'СЕТ СН'!$F$16</f>
        <v>0</v>
      </c>
      <c r="J356" s="36">
        <f ca="1">SUMIFS(СВЦЭМ!$J$40:$J$783,СВЦЭМ!$A$40:$A$783,$A356,СВЦЭМ!$B$40:$B$783,J$331)+'СЕТ СН'!$F$16</f>
        <v>0</v>
      </c>
      <c r="K356" s="36">
        <f ca="1">SUMIFS(СВЦЭМ!$J$40:$J$783,СВЦЭМ!$A$40:$A$783,$A356,СВЦЭМ!$B$40:$B$783,K$331)+'СЕТ СН'!$F$16</f>
        <v>0</v>
      </c>
      <c r="L356" s="36">
        <f ca="1">SUMIFS(СВЦЭМ!$J$40:$J$783,СВЦЭМ!$A$40:$A$783,$A356,СВЦЭМ!$B$40:$B$783,L$331)+'СЕТ СН'!$F$16</f>
        <v>0</v>
      </c>
      <c r="M356" s="36">
        <f ca="1">SUMIFS(СВЦЭМ!$J$40:$J$783,СВЦЭМ!$A$40:$A$783,$A356,СВЦЭМ!$B$40:$B$783,M$331)+'СЕТ СН'!$F$16</f>
        <v>0</v>
      </c>
      <c r="N356" s="36">
        <f ca="1">SUMIFS(СВЦЭМ!$J$40:$J$783,СВЦЭМ!$A$40:$A$783,$A356,СВЦЭМ!$B$40:$B$783,N$331)+'СЕТ СН'!$F$16</f>
        <v>0</v>
      </c>
      <c r="O356" s="36">
        <f ca="1">SUMIFS(СВЦЭМ!$J$40:$J$783,СВЦЭМ!$A$40:$A$783,$A356,СВЦЭМ!$B$40:$B$783,O$331)+'СЕТ СН'!$F$16</f>
        <v>0</v>
      </c>
      <c r="P356" s="36">
        <f ca="1">SUMIFS(СВЦЭМ!$J$40:$J$783,СВЦЭМ!$A$40:$A$783,$A356,СВЦЭМ!$B$40:$B$783,P$331)+'СЕТ СН'!$F$16</f>
        <v>0</v>
      </c>
      <c r="Q356" s="36">
        <f ca="1">SUMIFS(СВЦЭМ!$J$40:$J$783,СВЦЭМ!$A$40:$A$783,$A356,СВЦЭМ!$B$40:$B$783,Q$331)+'СЕТ СН'!$F$16</f>
        <v>0</v>
      </c>
      <c r="R356" s="36">
        <f ca="1">SUMIFS(СВЦЭМ!$J$40:$J$783,СВЦЭМ!$A$40:$A$783,$A356,СВЦЭМ!$B$40:$B$783,R$331)+'СЕТ СН'!$F$16</f>
        <v>0</v>
      </c>
      <c r="S356" s="36">
        <f ca="1">SUMIFS(СВЦЭМ!$J$40:$J$783,СВЦЭМ!$A$40:$A$783,$A356,СВЦЭМ!$B$40:$B$783,S$331)+'СЕТ СН'!$F$16</f>
        <v>0</v>
      </c>
      <c r="T356" s="36">
        <f ca="1">SUMIFS(СВЦЭМ!$J$40:$J$783,СВЦЭМ!$A$40:$A$783,$A356,СВЦЭМ!$B$40:$B$783,T$331)+'СЕТ СН'!$F$16</f>
        <v>0</v>
      </c>
      <c r="U356" s="36">
        <f ca="1">SUMIFS(СВЦЭМ!$J$40:$J$783,СВЦЭМ!$A$40:$A$783,$A356,СВЦЭМ!$B$40:$B$783,U$331)+'СЕТ СН'!$F$16</f>
        <v>0</v>
      </c>
      <c r="V356" s="36">
        <f ca="1">SUMIFS(СВЦЭМ!$J$40:$J$783,СВЦЭМ!$A$40:$A$783,$A356,СВЦЭМ!$B$40:$B$783,V$331)+'СЕТ СН'!$F$16</f>
        <v>0</v>
      </c>
      <c r="W356" s="36">
        <f ca="1">SUMIFS(СВЦЭМ!$J$40:$J$783,СВЦЭМ!$A$40:$A$783,$A356,СВЦЭМ!$B$40:$B$783,W$331)+'СЕТ СН'!$F$16</f>
        <v>0</v>
      </c>
      <c r="X356" s="36">
        <f ca="1">SUMIFS(СВЦЭМ!$J$40:$J$783,СВЦЭМ!$A$40:$A$783,$A356,СВЦЭМ!$B$40:$B$783,X$331)+'СЕТ СН'!$F$16</f>
        <v>0</v>
      </c>
      <c r="Y356" s="36">
        <f ca="1">SUMIFS(СВЦЭМ!$J$40:$J$783,СВЦЭМ!$A$40:$A$783,$A356,СВЦЭМ!$B$40:$B$783,Y$331)+'СЕТ СН'!$F$16</f>
        <v>0</v>
      </c>
    </row>
    <row r="357" spans="1:27" ht="15.75" hidden="1" x14ac:dyDescent="0.2">
      <c r="A357" s="35">
        <f t="shared" si="9"/>
        <v>44646</v>
      </c>
      <c r="B357" s="36">
        <f ca="1">SUMIFS(СВЦЭМ!$J$40:$J$783,СВЦЭМ!$A$40:$A$783,$A357,СВЦЭМ!$B$40:$B$783,B$331)+'СЕТ СН'!$F$16</f>
        <v>0</v>
      </c>
      <c r="C357" s="36">
        <f ca="1">SUMIFS(СВЦЭМ!$J$40:$J$783,СВЦЭМ!$A$40:$A$783,$A357,СВЦЭМ!$B$40:$B$783,C$331)+'СЕТ СН'!$F$16</f>
        <v>0</v>
      </c>
      <c r="D357" s="36">
        <f ca="1">SUMIFS(СВЦЭМ!$J$40:$J$783,СВЦЭМ!$A$40:$A$783,$A357,СВЦЭМ!$B$40:$B$783,D$331)+'СЕТ СН'!$F$16</f>
        <v>0</v>
      </c>
      <c r="E357" s="36">
        <f ca="1">SUMIFS(СВЦЭМ!$J$40:$J$783,СВЦЭМ!$A$40:$A$783,$A357,СВЦЭМ!$B$40:$B$783,E$331)+'СЕТ СН'!$F$16</f>
        <v>0</v>
      </c>
      <c r="F357" s="36">
        <f ca="1">SUMIFS(СВЦЭМ!$J$40:$J$783,СВЦЭМ!$A$40:$A$783,$A357,СВЦЭМ!$B$40:$B$783,F$331)+'СЕТ СН'!$F$16</f>
        <v>0</v>
      </c>
      <c r="G357" s="36">
        <f ca="1">SUMIFS(СВЦЭМ!$J$40:$J$783,СВЦЭМ!$A$40:$A$783,$A357,СВЦЭМ!$B$40:$B$783,G$331)+'СЕТ СН'!$F$16</f>
        <v>0</v>
      </c>
      <c r="H357" s="36">
        <f ca="1">SUMIFS(СВЦЭМ!$J$40:$J$783,СВЦЭМ!$A$40:$A$783,$A357,СВЦЭМ!$B$40:$B$783,H$331)+'СЕТ СН'!$F$16</f>
        <v>0</v>
      </c>
      <c r="I357" s="36">
        <f ca="1">SUMIFS(СВЦЭМ!$J$40:$J$783,СВЦЭМ!$A$40:$A$783,$A357,СВЦЭМ!$B$40:$B$783,I$331)+'СЕТ СН'!$F$16</f>
        <v>0</v>
      </c>
      <c r="J357" s="36">
        <f ca="1">SUMIFS(СВЦЭМ!$J$40:$J$783,СВЦЭМ!$A$40:$A$783,$A357,СВЦЭМ!$B$40:$B$783,J$331)+'СЕТ СН'!$F$16</f>
        <v>0</v>
      </c>
      <c r="K357" s="36">
        <f ca="1">SUMIFS(СВЦЭМ!$J$40:$J$783,СВЦЭМ!$A$40:$A$783,$A357,СВЦЭМ!$B$40:$B$783,K$331)+'СЕТ СН'!$F$16</f>
        <v>0</v>
      </c>
      <c r="L357" s="36">
        <f ca="1">SUMIFS(СВЦЭМ!$J$40:$J$783,СВЦЭМ!$A$40:$A$783,$A357,СВЦЭМ!$B$40:$B$783,L$331)+'СЕТ СН'!$F$16</f>
        <v>0</v>
      </c>
      <c r="M357" s="36">
        <f ca="1">SUMIFS(СВЦЭМ!$J$40:$J$783,СВЦЭМ!$A$40:$A$783,$A357,СВЦЭМ!$B$40:$B$783,M$331)+'СЕТ СН'!$F$16</f>
        <v>0</v>
      </c>
      <c r="N357" s="36">
        <f ca="1">SUMIFS(СВЦЭМ!$J$40:$J$783,СВЦЭМ!$A$40:$A$783,$A357,СВЦЭМ!$B$40:$B$783,N$331)+'СЕТ СН'!$F$16</f>
        <v>0</v>
      </c>
      <c r="O357" s="36">
        <f ca="1">SUMIFS(СВЦЭМ!$J$40:$J$783,СВЦЭМ!$A$40:$A$783,$A357,СВЦЭМ!$B$40:$B$783,O$331)+'СЕТ СН'!$F$16</f>
        <v>0</v>
      </c>
      <c r="P357" s="36">
        <f ca="1">SUMIFS(СВЦЭМ!$J$40:$J$783,СВЦЭМ!$A$40:$A$783,$A357,СВЦЭМ!$B$40:$B$783,P$331)+'СЕТ СН'!$F$16</f>
        <v>0</v>
      </c>
      <c r="Q357" s="36">
        <f ca="1">SUMIFS(СВЦЭМ!$J$40:$J$783,СВЦЭМ!$A$40:$A$783,$A357,СВЦЭМ!$B$40:$B$783,Q$331)+'СЕТ СН'!$F$16</f>
        <v>0</v>
      </c>
      <c r="R357" s="36">
        <f ca="1">SUMIFS(СВЦЭМ!$J$40:$J$783,СВЦЭМ!$A$40:$A$783,$A357,СВЦЭМ!$B$40:$B$783,R$331)+'СЕТ СН'!$F$16</f>
        <v>0</v>
      </c>
      <c r="S357" s="36">
        <f ca="1">SUMIFS(СВЦЭМ!$J$40:$J$783,СВЦЭМ!$A$40:$A$783,$A357,СВЦЭМ!$B$40:$B$783,S$331)+'СЕТ СН'!$F$16</f>
        <v>0</v>
      </c>
      <c r="T357" s="36">
        <f ca="1">SUMIFS(СВЦЭМ!$J$40:$J$783,СВЦЭМ!$A$40:$A$783,$A357,СВЦЭМ!$B$40:$B$783,T$331)+'СЕТ СН'!$F$16</f>
        <v>0</v>
      </c>
      <c r="U357" s="36">
        <f ca="1">SUMIFS(СВЦЭМ!$J$40:$J$783,СВЦЭМ!$A$40:$A$783,$A357,СВЦЭМ!$B$40:$B$783,U$331)+'СЕТ СН'!$F$16</f>
        <v>0</v>
      </c>
      <c r="V357" s="36">
        <f ca="1">SUMIFS(СВЦЭМ!$J$40:$J$783,СВЦЭМ!$A$40:$A$783,$A357,СВЦЭМ!$B$40:$B$783,V$331)+'СЕТ СН'!$F$16</f>
        <v>0</v>
      </c>
      <c r="W357" s="36">
        <f ca="1">SUMIFS(СВЦЭМ!$J$40:$J$783,СВЦЭМ!$A$40:$A$783,$A357,СВЦЭМ!$B$40:$B$783,W$331)+'СЕТ СН'!$F$16</f>
        <v>0</v>
      </c>
      <c r="X357" s="36">
        <f ca="1">SUMIFS(СВЦЭМ!$J$40:$J$783,СВЦЭМ!$A$40:$A$783,$A357,СВЦЭМ!$B$40:$B$783,X$331)+'СЕТ СН'!$F$16</f>
        <v>0</v>
      </c>
      <c r="Y357" s="36">
        <f ca="1">SUMIFS(СВЦЭМ!$J$40:$J$783,СВЦЭМ!$A$40:$A$783,$A357,СВЦЭМ!$B$40:$B$783,Y$331)+'СЕТ СН'!$F$16</f>
        <v>0</v>
      </c>
    </row>
    <row r="358" spans="1:27" ht="15.75" hidden="1" x14ac:dyDescent="0.2">
      <c r="A358" s="35">
        <f t="shared" si="9"/>
        <v>44647</v>
      </c>
      <c r="B358" s="36">
        <f ca="1">SUMIFS(СВЦЭМ!$J$40:$J$783,СВЦЭМ!$A$40:$A$783,$A358,СВЦЭМ!$B$40:$B$783,B$331)+'СЕТ СН'!$F$16</f>
        <v>0</v>
      </c>
      <c r="C358" s="36">
        <f ca="1">SUMIFS(СВЦЭМ!$J$40:$J$783,СВЦЭМ!$A$40:$A$783,$A358,СВЦЭМ!$B$40:$B$783,C$331)+'СЕТ СН'!$F$16</f>
        <v>0</v>
      </c>
      <c r="D358" s="36">
        <f ca="1">SUMIFS(СВЦЭМ!$J$40:$J$783,СВЦЭМ!$A$40:$A$783,$A358,СВЦЭМ!$B$40:$B$783,D$331)+'СЕТ СН'!$F$16</f>
        <v>0</v>
      </c>
      <c r="E358" s="36">
        <f ca="1">SUMIFS(СВЦЭМ!$J$40:$J$783,СВЦЭМ!$A$40:$A$783,$A358,СВЦЭМ!$B$40:$B$783,E$331)+'СЕТ СН'!$F$16</f>
        <v>0</v>
      </c>
      <c r="F358" s="36">
        <f ca="1">SUMIFS(СВЦЭМ!$J$40:$J$783,СВЦЭМ!$A$40:$A$783,$A358,СВЦЭМ!$B$40:$B$783,F$331)+'СЕТ СН'!$F$16</f>
        <v>0</v>
      </c>
      <c r="G358" s="36">
        <f ca="1">SUMIFS(СВЦЭМ!$J$40:$J$783,СВЦЭМ!$A$40:$A$783,$A358,СВЦЭМ!$B$40:$B$783,G$331)+'СЕТ СН'!$F$16</f>
        <v>0</v>
      </c>
      <c r="H358" s="36">
        <f ca="1">SUMIFS(СВЦЭМ!$J$40:$J$783,СВЦЭМ!$A$40:$A$783,$A358,СВЦЭМ!$B$40:$B$783,H$331)+'СЕТ СН'!$F$16</f>
        <v>0</v>
      </c>
      <c r="I358" s="36">
        <f ca="1">SUMIFS(СВЦЭМ!$J$40:$J$783,СВЦЭМ!$A$40:$A$783,$A358,СВЦЭМ!$B$40:$B$783,I$331)+'СЕТ СН'!$F$16</f>
        <v>0</v>
      </c>
      <c r="J358" s="36">
        <f ca="1">SUMIFS(СВЦЭМ!$J$40:$J$783,СВЦЭМ!$A$40:$A$783,$A358,СВЦЭМ!$B$40:$B$783,J$331)+'СЕТ СН'!$F$16</f>
        <v>0</v>
      </c>
      <c r="K358" s="36">
        <f ca="1">SUMIFS(СВЦЭМ!$J$40:$J$783,СВЦЭМ!$A$40:$A$783,$A358,СВЦЭМ!$B$40:$B$783,K$331)+'СЕТ СН'!$F$16</f>
        <v>0</v>
      </c>
      <c r="L358" s="36">
        <f ca="1">SUMIFS(СВЦЭМ!$J$40:$J$783,СВЦЭМ!$A$40:$A$783,$A358,СВЦЭМ!$B$40:$B$783,L$331)+'СЕТ СН'!$F$16</f>
        <v>0</v>
      </c>
      <c r="M358" s="36">
        <f ca="1">SUMIFS(СВЦЭМ!$J$40:$J$783,СВЦЭМ!$A$40:$A$783,$A358,СВЦЭМ!$B$40:$B$783,M$331)+'СЕТ СН'!$F$16</f>
        <v>0</v>
      </c>
      <c r="N358" s="36">
        <f ca="1">SUMIFS(СВЦЭМ!$J$40:$J$783,СВЦЭМ!$A$40:$A$783,$A358,СВЦЭМ!$B$40:$B$783,N$331)+'СЕТ СН'!$F$16</f>
        <v>0</v>
      </c>
      <c r="O358" s="36">
        <f ca="1">SUMIFS(СВЦЭМ!$J$40:$J$783,СВЦЭМ!$A$40:$A$783,$A358,СВЦЭМ!$B$40:$B$783,O$331)+'СЕТ СН'!$F$16</f>
        <v>0</v>
      </c>
      <c r="P358" s="36">
        <f ca="1">SUMIFS(СВЦЭМ!$J$40:$J$783,СВЦЭМ!$A$40:$A$783,$A358,СВЦЭМ!$B$40:$B$783,P$331)+'СЕТ СН'!$F$16</f>
        <v>0</v>
      </c>
      <c r="Q358" s="36">
        <f ca="1">SUMIFS(СВЦЭМ!$J$40:$J$783,СВЦЭМ!$A$40:$A$783,$A358,СВЦЭМ!$B$40:$B$783,Q$331)+'СЕТ СН'!$F$16</f>
        <v>0</v>
      </c>
      <c r="R358" s="36">
        <f ca="1">SUMIFS(СВЦЭМ!$J$40:$J$783,СВЦЭМ!$A$40:$A$783,$A358,СВЦЭМ!$B$40:$B$783,R$331)+'СЕТ СН'!$F$16</f>
        <v>0</v>
      </c>
      <c r="S358" s="36">
        <f ca="1">SUMIFS(СВЦЭМ!$J$40:$J$783,СВЦЭМ!$A$40:$A$783,$A358,СВЦЭМ!$B$40:$B$783,S$331)+'СЕТ СН'!$F$16</f>
        <v>0</v>
      </c>
      <c r="T358" s="36">
        <f ca="1">SUMIFS(СВЦЭМ!$J$40:$J$783,СВЦЭМ!$A$40:$A$783,$A358,СВЦЭМ!$B$40:$B$783,T$331)+'СЕТ СН'!$F$16</f>
        <v>0</v>
      </c>
      <c r="U358" s="36">
        <f ca="1">SUMIFS(СВЦЭМ!$J$40:$J$783,СВЦЭМ!$A$40:$A$783,$A358,СВЦЭМ!$B$40:$B$783,U$331)+'СЕТ СН'!$F$16</f>
        <v>0</v>
      </c>
      <c r="V358" s="36">
        <f ca="1">SUMIFS(СВЦЭМ!$J$40:$J$783,СВЦЭМ!$A$40:$A$783,$A358,СВЦЭМ!$B$40:$B$783,V$331)+'СЕТ СН'!$F$16</f>
        <v>0</v>
      </c>
      <c r="W358" s="36">
        <f ca="1">SUMIFS(СВЦЭМ!$J$40:$J$783,СВЦЭМ!$A$40:$A$783,$A358,СВЦЭМ!$B$40:$B$783,W$331)+'СЕТ СН'!$F$16</f>
        <v>0</v>
      </c>
      <c r="X358" s="36">
        <f ca="1">SUMIFS(СВЦЭМ!$J$40:$J$783,СВЦЭМ!$A$40:$A$783,$A358,СВЦЭМ!$B$40:$B$783,X$331)+'СЕТ СН'!$F$16</f>
        <v>0</v>
      </c>
      <c r="Y358" s="36">
        <f ca="1">SUMIFS(СВЦЭМ!$J$40:$J$783,СВЦЭМ!$A$40:$A$783,$A358,СВЦЭМ!$B$40:$B$783,Y$331)+'СЕТ СН'!$F$16</f>
        <v>0</v>
      </c>
    </row>
    <row r="359" spans="1:27" ht="15.75" hidden="1" x14ac:dyDescent="0.2">
      <c r="A359" s="35">
        <f t="shared" si="9"/>
        <v>44648</v>
      </c>
      <c r="B359" s="36">
        <f ca="1">SUMIFS(СВЦЭМ!$J$40:$J$783,СВЦЭМ!$A$40:$A$783,$A359,СВЦЭМ!$B$40:$B$783,B$331)+'СЕТ СН'!$F$16</f>
        <v>0</v>
      </c>
      <c r="C359" s="36">
        <f ca="1">SUMIFS(СВЦЭМ!$J$40:$J$783,СВЦЭМ!$A$40:$A$783,$A359,СВЦЭМ!$B$40:$B$783,C$331)+'СЕТ СН'!$F$16</f>
        <v>0</v>
      </c>
      <c r="D359" s="36">
        <f ca="1">SUMIFS(СВЦЭМ!$J$40:$J$783,СВЦЭМ!$A$40:$A$783,$A359,СВЦЭМ!$B$40:$B$783,D$331)+'СЕТ СН'!$F$16</f>
        <v>0</v>
      </c>
      <c r="E359" s="36">
        <f ca="1">SUMIFS(СВЦЭМ!$J$40:$J$783,СВЦЭМ!$A$40:$A$783,$A359,СВЦЭМ!$B$40:$B$783,E$331)+'СЕТ СН'!$F$16</f>
        <v>0</v>
      </c>
      <c r="F359" s="36">
        <f ca="1">SUMIFS(СВЦЭМ!$J$40:$J$783,СВЦЭМ!$A$40:$A$783,$A359,СВЦЭМ!$B$40:$B$783,F$331)+'СЕТ СН'!$F$16</f>
        <v>0</v>
      </c>
      <c r="G359" s="36">
        <f ca="1">SUMIFS(СВЦЭМ!$J$40:$J$783,СВЦЭМ!$A$40:$A$783,$A359,СВЦЭМ!$B$40:$B$783,G$331)+'СЕТ СН'!$F$16</f>
        <v>0</v>
      </c>
      <c r="H359" s="36">
        <f ca="1">SUMIFS(СВЦЭМ!$J$40:$J$783,СВЦЭМ!$A$40:$A$783,$A359,СВЦЭМ!$B$40:$B$783,H$331)+'СЕТ СН'!$F$16</f>
        <v>0</v>
      </c>
      <c r="I359" s="36">
        <f ca="1">SUMIFS(СВЦЭМ!$J$40:$J$783,СВЦЭМ!$A$40:$A$783,$A359,СВЦЭМ!$B$40:$B$783,I$331)+'СЕТ СН'!$F$16</f>
        <v>0</v>
      </c>
      <c r="J359" s="36">
        <f ca="1">SUMIFS(СВЦЭМ!$J$40:$J$783,СВЦЭМ!$A$40:$A$783,$A359,СВЦЭМ!$B$40:$B$783,J$331)+'СЕТ СН'!$F$16</f>
        <v>0</v>
      </c>
      <c r="K359" s="36">
        <f ca="1">SUMIFS(СВЦЭМ!$J$40:$J$783,СВЦЭМ!$A$40:$A$783,$A359,СВЦЭМ!$B$40:$B$783,K$331)+'СЕТ СН'!$F$16</f>
        <v>0</v>
      </c>
      <c r="L359" s="36">
        <f ca="1">SUMIFS(СВЦЭМ!$J$40:$J$783,СВЦЭМ!$A$40:$A$783,$A359,СВЦЭМ!$B$40:$B$783,L$331)+'СЕТ СН'!$F$16</f>
        <v>0</v>
      </c>
      <c r="M359" s="36">
        <f ca="1">SUMIFS(СВЦЭМ!$J$40:$J$783,СВЦЭМ!$A$40:$A$783,$A359,СВЦЭМ!$B$40:$B$783,M$331)+'СЕТ СН'!$F$16</f>
        <v>0</v>
      </c>
      <c r="N359" s="36">
        <f ca="1">SUMIFS(СВЦЭМ!$J$40:$J$783,СВЦЭМ!$A$40:$A$783,$A359,СВЦЭМ!$B$40:$B$783,N$331)+'СЕТ СН'!$F$16</f>
        <v>0</v>
      </c>
      <c r="O359" s="36">
        <f ca="1">SUMIFS(СВЦЭМ!$J$40:$J$783,СВЦЭМ!$A$40:$A$783,$A359,СВЦЭМ!$B$40:$B$783,O$331)+'СЕТ СН'!$F$16</f>
        <v>0</v>
      </c>
      <c r="P359" s="36">
        <f ca="1">SUMIFS(СВЦЭМ!$J$40:$J$783,СВЦЭМ!$A$40:$A$783,$A359,СВЦЭМ!$B$40:$B$783,P$331)+'СЕТ СН'!$F$16</f>
        <v>0</v>
      </c>
      <c r="Q359" s="36">
        <f ca="1">SUMIFS(СВЦЭМ!$J$40:$J$783,СВЦЭМ!$A$40:$A$783,$A359,СВЦЭМ!$B$40:$B$783,Q$331)+'СЕТ СН'!$F$16</f>
        <v>0</v>
      </c>
      <c r="R359" s="36">
        <f ca="1">SUMIFS(СВЦЭМ!$J$40:$J$783,СВЦЭМ!$A$40:$A$783,$A359,СВЦЭМ!$B$40:$B$783,R$331)+'СЕТ СН'!$F$16</f>
        <v>0</v>
      </c>
      <c r="S359" s="36">
        <f ca="1">SUMIFS(СВЦЭМ!$J$40:$J$783,СВЦЭМ!$A$40:$A$783,$A359,СВЦЭМ!$B$40:$B$783,S$331)+'СЕТ СН'!$F$16</f>
        <v>0</v>
      </c>
      <c r="T359" s="36">
        <f ca="1">SUMIFS(СВЦЭМ!$J$40:$J$783,СВЦЭМ!$A$40:$A$783,$A359,СВЦЭМ!$B$40:$B$783,T$331)+'СЕТ СН'!$F$16</f>
        <v>0</v>
      </c>
      <c r="U359" s="36">
        <f ca="1">SUMIFS(СВЦЭМ!$J$40:$J$783,СВЦЭМ!$A$40:$A$783,$A359,СВЦЭМ!$B$40:$B$783,U$331)+'СЕТ СН'!$F$16</f>
        <v>0</v>
      </c>
      <c r="V359" s="36">
        <f ca="1">SUMIFS(СВЦЭМ!$J$40:$J$783,СВЦЭМ!$A$40:$A$783,$A359,СВЦЭМ!$B$40:$B$783,V$331)+'СЕТ СН'!$F$16</f>
        <v>0</v>
      </c>
      <c r="W359" s="36">
        <f ca="1">SUMIFS(СВЦЭМ!$J$40:$J$783,СВЦЭМ!$A$40:$A$783,$A359,СВЦЭМ!$B$40:$B$783,W$331)+'СЕТ СН'!$F$16</f>
        <v>0</v>
      </c>
      <c r="X359" s="36">
        <f ca="1">SUMIFS(СВЦЭМ!$J$40:$J$783,СВЦЭМ!$A$40:$A$783,$A359,СВЦЭМ!$B$40:$B$783,X$331)+'СЕТ СН'!$F$16</f>
        <v>0</v>
      </c>
      <c r="Y359" s="36">
        <f ca="1">SUMIFS(СВЦЭМ!$J$40:$J$783,СВЦЭМ!$A$40:$A$783,$A359,СВЦЭМ!$B$40:$B$783,Y$331)+'СЕТ СН'!$F$16</f>
        <v>0</v>
      </c>
    </row>
    <row r="360" spans="1:27" ht="15.75" hidden="1" x14ac:dyDescent="0.2">
      <c r="A360" s="35">
        <f t="shared" si="9"/>
        <v>44649</v>
      </c>
      <c r="B360" s="36">
        <f ca="1">SUMIFS(СВЦЭМ!$J$40:$J$783,СВЦЭМ!$A$40:$A$783,$A360,СВЦЭМ!$B$40:$B$783,B$331)+'СЕТ СН'!$F$16</f>
        <v>0</v>
      </c>
      <c r="C360" s="36">
        <f ca="1">SUMIFS(СВЦЭМ!$J$40:$J$783,СВЦЭМ!$A$40:$A$783,$A360,СВЦЭМ!$B$40:$B$783,C$331)+'СЕТ СН'!$F$16</f>
        <v>0</v>
      </c>
      <c r="D360" s="36">
        <f ca="1">SUMIFS(СВЦЭМ!$J$40:$J$783,СВЦЭМ!$A$40:$A$783,$A360,СВЦЭМ!$B$40:$B$783,D$331)+'СЕТ СН'!$F$16</f>
        <v>0</v>
      </c>
      <c r="E360" s="36">
        <f ca="1">SUMIFS(СВЦЭМ!$J$40:$J$783,СВЦЭМ!$A$40:$A$783,$A360,СВЦЭМ!$B$40:$B$783,E$331)+'СЕТ СН'!$F$16</f>
        <v>0</v>
      </c>
      <c r="F360" s="36">
        <f ca="1">SUMIFS(СВЦЭМ!$J$40:$J$783,СВЦЭМ!$A$40:$A$783,$A360,СВЦЭМ!$B$40:$B$783,F$331)+'СЕТ СН'!$F$16</f>
        <v>0</v>
      </c>
      <c r="G360" s="36">
        <f ca="1">SUMIFS(СВЦЭМ!$J$40:$J$783,СВЦЭМ!$A$40:$A$783,$A360,СВЦЭМ!$B$40:$B$783,G$331)+'СЕТ СН'!$F$16</f>
        <v>0</v>
      </c>
      <c r="H360" s="36">
        <f ca="1">SUMIFS(СВЦЭМ!$J$40:$J$783,СВЦЭМ!$A$40:$A$783,$A360,СВЦЭМ!$B$40:$B$783,H$331)+'СЕТ СН'!$F$16</f>
        <v>0</v>
      </c>
      <c r="I360" s="36">
        <f ca="1">SUMIFS(СВЦЭМ!$J$40:$J$783,СВЦЭМ!$A$40:$A$783,$A360,СВЦЭМ!$B$40:$B$783,I$331)+'СЕТ СН'!$F$16</f>
        <v>0</v>
      </c>
      <c r="J360" s="36">
        <f ca="1">SUMIFS(СВЦЭМ!$J$40:$J$783,СВЦЭМ!$A$40:$A$783,$A360,СВЦЭМ!$B$40:$B$783,J$331)+'СЕТ СН'!$F$16</f>
        <v>0</v>
      </c>
      <c r="K360" s="36">
        <f ca="1">SUMIFS(СВЦЭМ!$J$40:$J$783,СВЦЭМ!$A$40:$A$783,$A360,СВЦЭМ!$B$40:$B$783,K$331)+'СЕТ СН'!$F$16</f>
        <v>0</v>
      </c>
      <c r="L360" s="36">
        <f ca="1">SUMIFS(СВЦЭМ!$J$40:$J$783,СВЦЭМ!$A$40:$A$783,$A360,СВЦЭМ!$B$40:$B$783,L$331)+'СЕТ СН'!$F$16</f>
        <v>0</v>
      </c>
      <c r="M360" s="36">
        <f ca="1">SUMIFS(СВЦЭМ!$J$40:$J$783,СВЦЭМ!$A$40:$A$783,$A360,СВЦЭМ!$B$40:$B$783,M$331)+'СЕТ СН'!$F$16</f>
        <v>0</v>
      </c>
      <c r="N360" s="36">
        <f ca="1">SUMIFS(СВЦЭМ!$J$40:$J$783,СВЦЭМ!$A$40:$A$783,$A360,СВЦЭМ!$B$40:$B$783,N$331)+'СЕТ СН'!$F$16</f>
        <v>0</v>
      </c>
      <c r="O360" s="36">
        <f ca="1">SUMIFS(СВЦЭМ!$J$40:$J$783,СВЦЭМ!$A$40:$A$783,$A360,СВЦЭМ!$B$40:$B$783,O$331)+'СЕТ СН'!$F$16</f>
        <v>0</v>
      </c>
      <c r="P360" s="36">
        <f ca="1">SUMIFS(СВЦЭМ!$J$40:$J$783,СВЦЭМ!$A$40:$A$783,$A360,СВЦЭМ!$B$40:$B$783,P$331)+'СЕТ СН'!$F$16</f>
        <v>0</v>
      </c>
      <c r="Q360" s="36">
        <f ca="1">SUMIFS(СВЦЭМ!$J$40:$J$783,СВЦЭМ!$A$40:$A$783,$A360,СВЦЭМ!$B$40:$B$783,Q$331)+'СЕТ СН'!$F$16</f>
        <v>0</v>
      </c>
      <c r="R360" s="36">
        <f ca="1">SUMIFS(СВЦЭМ!$J$40:$J$783,СВЦЭМ!$A$40:$A$783,$A360,СВЦЭМ!$B$40:$B$783,R$331)+'СЕТ СН'!$F$16</f>
        <v>0</v>
      </c>
      <c r="S360" s="36">
        <f ca="1">SUMIFS(СВЦЭМ!$J$40:$J$783,СВЦЭМ!$A$40:$A$783,$A360,СВЦЭМ!$B$40:$B$783,S$331)+'СЕТ СН'!$F$16</f>
        <v>0</v>
      </c>
      <c r="T360" s="36">
        <f ca="1">SUMIFS(СВЦЭМ!$J$40:$J$783,СВЦЭМ!$A$40:$A$783,$A360,СВЦЭМ!$B$40:$B$783,T$331)+'СЕТ СН'!$F$16</f>
        <v>0</v>
      </c>
      <c r="U360" s="36">
        <f ca="1">SUMIFS(СВЦЭМ!$J$40:$J$783,СВЦЭМ!$A$40:$A$783,$A360,СВЦЭМ!$B$40:$B$783,U$331)+'СЕТ СН'!$F$16</f>
        <v>0</v>
      </c>
      <c r="V360" s="36">
        <f ca="1">SUMIFS(СВЦЭМ!$J$40:$J$783,СВЦЭМ!$A$40:$A$783,$A360,СВЦЭМ!$B$40:$B$783,V$331)+'СЕТ СН'!$F$16</f>
        <v>0</v>
      </c>
      <c r="W360" s="36">
        <f ca="1">SUMIFS(СВЦЭМ!$J$40:$J$783,СВЦЭМ!$A$40:$A$783,$A360,СВЦЭМ!$B$40:$B$783,W$331)+'СЕТ СН'!$F$16</f>
        <v>0</v>
      </c>
      <c r="X360" s="36">
        <f ca="1">SUMIFS(СВЦЭМ!$J$40:$J$783,СВЦЭМ!$A$40:$A$783,$A360,СВЦЭМ!$B$40:$B$783,X$331)+'СЕТ СН'!$F$16</f>
        <v>0</v>
      </c>
      <c r="Y360" s="36">
        <f ca="1">SUMIFS(СВЦЭМ!$J$40:$J$783,СВЦЭМ!$A$40:$A$783,$A360,СВЦЭМ!$B$40:$B$783,Y$331)+'СЕТ СН'!$F$16</f>
        <v>0</v>
      </c>
    </row>
    <row r="361" spans="1:27" ht="15.75" hidden="1" x14ac:dyDescent="0.2">
      <c r="A361" s="35">
        <f t="shared" si="9"/>
        <v>44650</v>
      </c>
      <c r="B361" s="36">
        <f ca="1">SUMIFS(СВЦЭМ!$J$40:$J$783,СВЦЭМ!$A$40:$A$783,$A361,СВЦЭМ!$B$40:$B$783,B$331)+'СЕТ СН'!$F$16</f>
        <v>0</v>
      </c>
      <c r="C361" s="36">
        <f ca="1">SUMIFS(СВЦЭМ!$J$40:$J$783,СВЦЭМ!$A$40:$A$783,$A361,СВЦЭМ!$B$40:$B$783,C$331)+'СЕТ СН'!$F$16</f>
        <v>0</v>
      </c>
      <c r="D361" s="36">
        <f ca="1">SUMIFS(СВЦЭМ!$J$40:$J$783,СВЦЭМ!$A$40:$A$783,$A361,СВЦЭМ!$B$40:$B$783,D$331)+'СЕТ СН'!$F$16</f>
        <v>0</v>
      </c>
      <c r="E361" s="36">
        <f ca="1">SUMIFS(СВЦЭМ!$J$40:$J$783,СВЦЭМ!$A$40:$A$783,$A361,СВЦЭМ!$B$40:$B$783,E$331)+'СЕТ СН'!$F$16</f>
        <v>0</v>
      </c>
      <c r="F361" s="36">
        <f ca="1">SUMIFS(СВЦЭМ!$J$40:$J$783,СВЦЭМ!$A$40:$A$783,$A361,СВЦЭМ!$B$40:$B$783,F$331)+'СЕТ СН'!$F$16</f>
        <v>0</v>
      </c>
      <c r="G361" s="36">
        <f ca="1">SUMIFS(СВЦЭМ!$J$40:$J$783,СВЦЭМ!$A$40:$A$783,$A361,СВЦЭМ!$B$40:$B$783,G$331)+'СЕТ СН'!$F$16</f>
        <v>0</v>
      </c>
      <c r="H361" s="36">
        <f ca="1">SUMIFS(СВЦЭМ!$J$40:$J$783,СВЦЭМ!$A$40:$A$783,$A361,СВЦЭМ!$B$40:$B$783,H$331)+'СЕТ СН'!$F$16</f>
        <v>0</v>
      </c>
      <c r="I361" s="36">
        <f ca="1">SUMIFS(СВЦЭМ!$J$40:$J$783,СВЦЭМ!$A$40:$A$783,$A361,СВЦЭМ!$B$40:$B$783,I$331)+'СЕТ СН'!$F$16</f>
        <v>0</v>
      </c>
      <c r="J361" s="36">
        <f ca="1">SUMIFS(СВЦЭМ!$J$40:$J$783,СВЦЭМ!$A$40:$A$783,$A361,СВЦЭМ!$B$40:$B$783,J$331)+'СЕТ СН'!$F$16</f>
        <v>0</v>
      </c>
      <c r="K361" s="36">
        <f ca="1">SUMIFS(СВЦЭМ!$J$40:$J$783,СВЦЭМ!$A$40:$A$783,$A361,СВЦЭМ!$B$40:$B$783,K$331)+'СЕТ СН'!$F$16</f>
        <v>0</v>
      </c>
      <c r="L361" s="36">
        <f ca="1">SUMIFS(СВЦЭМ!$J$40:$J$783,СВЦЭМ!$A$40:$A$783,$A361,СВЦЭМ!$B$40:$B$783,L$331)+'СЕТ СН'!$F$16</f>
        <v>0</v>
      </c>
      <c r="M361" s="36">
        <f ca="1">SUMIFS(СВЦЭМ!$J$40:$J$783,СВЦЭМ!$A$40:$A$783,$A361,СВЦЭМ!$B$40:$B$783,M$331)+'СЕТ СН'!$F$16</f>
        <v>0</v>
      </c>
      <c r="N361" s="36">
        <f ca="1">SUMIFS(СВЦЭМ!$J$40:$J$783,СВЦЭМ!$A$40:$A$783,$A361,СВЦЭМ!$B$40:$B$783,N$331)+'СЕТ СН'!$F$16</f>
        <v>0</v>
      </c>
      <c r="O361" s="36">
        <f ca="1">SUMIFS(СВЦЭМ!$J$40:$J$783,СВЦЭМ!$A$40:$A$783,$A361,СВЦЭМ!$B$40:$B$783,O$331)+'СЕТ СН'!$F$16</f>
        <v>0</v>
      </c>
      <c r="P361" s="36">
        <f ca="1">SUMIFS(СВЦЭМ!$J$40:$J$783,СВЦЭМ!$A$40:$A$783,$A361,СВЦЭМ!$B$40:$B$783,P$331)+'СЕТ СН'!$F$16</f>
        <v>0</v>
      </c>
      <c r="Q361" s="36">
        <f ca="1">SUMIFS(СВЦЭМ!$J$40:$J$783,СВЦЭМ!$A$40:$A$783,$A361,СВЦЭМ!$B$40:$B$783,Q$331)+'СЕТ СН'!$F$16</f>
        <v>0</v>
      </c>
      <c r="R361" s="36">
        <f ca="1">SUMIFS(СВЦЭМ!$J$40:$J$783,СВЦЭМ!$A$40:$A$783,$A361,СВЦЭМ!$B$40:$B$783,R$331)+'СЕТ СН'!$F$16</f>
        <v>0</v>
      </c>
      <c r="S361" s="36">
        <f ca="1">SUMIFS(СВЦЭМ!$J$40:$J$783,СВЦЭМ!$A$40:$A$783,$A361,СВЦЭМ!$B$40:$B$783,S$331)+'СЕТ СН'!$F$16</f>
        <v>0</v>
      </c>
      <c r="T361" s="36">
        <f ca="1">SUMIFS(СВЦЭМ!$J$40:$J$783,СВЦЭМ!$A$40:$A$783,$A361,СВЦЭМ!$B$40:$B$783,T$331)+'СЕТ СН'!$F$16</f>
        <v>0</v>
      </c>
      <c r="U361" s="36">
        <f ca="1">SUMIFS(СВЦЭМ!$J$40:$J$783,СВЦЭМ!$A$40:$A$783,$A361,СВЦЭМ!$B$40:$B$783,U$331)+'СЕТ СН'!$F$16</f>
        <v>0</v>
      </c>
      <c r="V361" s="36">
        <f ca="1">SUMIFS(СВЦЭМ!$J$40:$J$783,СВЦЭМ!$A$40:$A$783,$A361,СВЦЭМ!$B$40:$B$783,V$331)+'СЕТ СН'!$F$16</f>
        <v>0</v>
      </c>
      <c r="W361" s="36">
        <f ca="1">SUMIFS(СВЦЭМ!$J$40:$J$783,СВЦЭМ!$A$40:$A$783,$A361,СВЦЭМ!$B$40:$B$783,W$331)+'СЕТ СН'!$F$16</f>
        <v>0</v>
      </c>
      <c r="X361" s="36">
        <f ca="1">SUMIFS(СВЦЭМ!$J$40:$J$783,СВЦЭМ!$A$40:$A$783,$A361,СВЦЭМ!$B$40:$B$783,X$331)+'СЕТ СН'!$F$16</f>
        <v>0</v>
      </c>
      <c r="Y361" s="36">
        <f ca="1">SUMIFS(СВЦЭМ!$J$40:$J$783,СВЦЭМ!$A$40:$A$783,$A361,СВЦЭМ!$B$40:$B$783,Y$331)+'СЕТ СН'!$F$16</f>
        <v>0</v>
      </c>
    </row>
    <row r="362" spans="1:27" ht="15.75" hidden="1" x14ac:dyDescent="0.2">
      <c r="A362" s="35">
        <f t="shared" si="9"/>
        <v>44651</v>
      </c>
      <c r="B362" s="36">
        <f ca="1">SUMIFS(СВЦЭМ!$J$40:$J$783,СВЦЭМ!$A$40:$A$783,$A362,СВЦЭМ!$B$40:$B$783,B$331)+'СЕТ СН'!$F$16</f>
        <v>0</v>
      </c>
      <c r="C362" s="36">
        <f ca="1">SUMIFS(СВЦЭМ!$J$40:$J$783,СВЦЭМ!$A$40:$A$783,$A362,СВЦЭМ!$B$40:$B$783,C$331)+'СЕТ СН'!$F$16</f>
        <v>0</v>
      </c>
      <c r="D362" s="36">
        <f ca="1">SUMIFS(СВЦЭМ!$J$40:$J$783,СВЦЭМ!$A$40:$A$783,$A362,СВЦЭМ!$B$40:$B$783,D$331)+'СЕТ СН'!$F$16</f>
        <v>0</v>
      </c>
      <c r="E362" s="36">
        <f ca="1">SUMIFS(СВЦЭМ!$J$40:$J$783,СВЦЭМ!$A$40:$A$783,$A362,СВЦЭМ!$B$40:$B$783,E$331)+'СЕТ СН'!$F$16</f>
        <v>0</v>
      </c>
      <c r="F362" s="36">
        <f ca="1">SUMIFS(СВЦЭМ!$J$40:$J$783,СВЦЭМ!$A$40:$A$783,$A362,СВЦЭМ!$B$40:$B$783,F$331)+'СЕТ СН'!$F$16</f>
        <v>0</v>
      </c>
      <c r="G362" s="36">
        <f ca="1">SUMIFS(СВЦЭМ!$J$40:$J$783,СВЦЭМ!$A$40:$A$783,$A362,СВЦЭМ!$B$40:$B$783,G$331)+'СЕТ СН'!$F$16</f>
        <v>0</v>
      </c>
      <c r="H362" s="36">
        <f ca="1">SUMIFS(СВЦЭМ!$J$40:$J$783,СВЦЭМ!$A$40:$A$783,$A362,СВЦЭМ!$B$40:$B$783,H$331)+'СЕТ СН'!$F$16</f>
        <v>0</v>
      </c>
      <c r="I362" s="36">
        <f ca="1">SUMIFS(СВЦЭМ!$J$40:$J$783,СВЦЭМ!$A$40:$A$783,$A362,СВЦЭМ!$B$40:$B$783,I$331)+'СЕТ СН'!$F$16</f>
        <v>0</v>
      </c>
      <c r="J362" s="36">
        <f ca="1">SUMIFS(СВЦЭМ!$J$40:$J$783,СВЦЭМ!$A$40:$A$783,$A362,СВЦЭМ!$B$40:$B$783,J$331)+'СЕТ СН'!$F$16</f>
        <v>0</v>
      </c>
      <c r="K362" s="36">
        <f ca="1">SUMIFS(СВЦЭМ!$J$40:$J$783,СВЦЭМ!$A$40:$A$783,$A362,СВЦЭМ!$B$40:$B$783,K$331)+'СЕТ СН'!$F$16</f>
        <v>0</v>
      </c>
      <c r="L362" s="36">
        <f ca="1">SUMIFS(СВЦЭМ!$J$40:$J$783,СВЦЭМ!$A$40:$A$783,$A362,СВЦЭМ!$B$40:$B$783,L$331)+'СЕТ СН'!$F$16</f>
        <v>0</v>
      </c>
      <c r="M362" s="36">
        <f ca="1">SUMIFS(СВЦЭМ!$J$40:$J$783,СВЦЭМ!$A$40:$A$783,$A362,СВЦЭМ!$B$40:$B$783,M$331)+'СЕТ СН'!$F$16</f>
        <v>0</v>
      </c>
      <c r="N362" s="36">
        <f ca="1">SUMIFS(СВЦЭМ!$J$40:$J$783,СВЦЭМ!$A$40:$A$783,$A362,СВЦЭМ!$B$40:$B$783,N$331)+'СЕТ СН'!$F$16</f>
        <v>0</v>
      </c>
      <c r="O362" s="36">
        <f ca="1">SUMIFS(СВЦЭМ!$J$40:$J$783,СВЦЭМ!$A$40:$A$783,$A362,СВЦЭМ!$B$40:$B$783,O$331)+'СЕТ СН'!$F$16</f>
        <v>0</v>
      </c>
      <c r="P362" s="36">
        <f ca="1">SUMIFS(СВЦЭМ!$J$40:$J$783,СВЦЭМ!$A$40:$A$783,$A362,СВЦЭМ!$B$40:$B$783,P$331)+'СЕТ СН'!$F$16</f>
        <v>0</v>
      </c>
      <c r="Q362" s="36">
        <f ca="1">SUMIFS(СВЦЭМ!$J$40:$J$783,СВЦЭМ!$A$40:$A$783,$A362,СВЦЭМ!$B$40:$B$783,Q$331)+'СЕТ СН'!$F$16</f>
        <v>0</v>
      </c>
      <c r="R362" s="36">
        <f ca="1">SUMIFS(СВЦЭМ!$J$40:$J$783,СВЦЭМ!$A$40:$A$783,$A362,СВЦЭМ!$B$40:$B$783,R$331)+'СЕТ СН'!$F$16</f>
        <v>0</v>
      </c>
      <c r="S362" s="36">
        <f ca="1">SUMIFS(СВЦЭМ!$J$40:$J$783,СВЦЭМ!$A$40:$A$783,$A362,СВЦЭМ!$B$40:$B$783,S$331)+'СЕТ СН'!$F$16</f>
        <v>0</v>
      </c>
      <c r="T362" s="36">
        <f ca="1">SUMIFS(СВЦЭМ!$J$40:$J$783,СВЦЭМ!$A$40:$A$783,$A362,СВЦЭМ!$B$40:$B$783,T$331)+'СЕТ СН'!$F$16</f>
        <v>0</v>
      </c>
      <c r="U362" s="36">
        <f ca="1">SUMIFS(СВЦЭМ!$J$40:$J$783,СВЦЭМ!$A$40:$A$783,$A362,СВЦЭМ!$B$40:$B$783,U$331)+'СЕТ СН'!$F$16</f>
        <v>0</v>
      </c>
      <c r="V362" s="36">
        <f ca="1">SUMIFS(СВЦЭМ!$J$40:$J$783,СВЦЭМ!$A$40:$A$783,$A362,СВЦЭМ!$B$40:$B$783,V$331)+'СЕТ СН'!$F$16</f>
        <v>0</v>
      </c>
      <c r="W362" s="36">
        <f ca="1">SUMIFS(СВЦЭМ!$J$40:$J$783,СВЦЭМ!$A$40:$A$783,$A362,СВЦЭМ!$B$40:$B$783,W$331)+'СЕТ СН'!$F$16</f>
        <v>0</v>
      </c>
      <c r="X362" s="36">
        <f ca="1">SUMIFS(СВЦЭМ!$J$40:$J$783,СВЦЭМ!$A$40:$A$783,$A362,СВЦЭМ!$B$40:$B$783,X$331)+'СЕТ СН'!$F$16</f>
        <v>0</v>
      </c>
      <c r="Y362" s="36">
        <f ca="1">SUMIFS(СВЦЭМ!$J$40:$J$783,СВЦЭМ!$A$40:$A$783,$A362,СВЦЭМ!$B$40:$B$783,Y$331)+'СЕТ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01.03.2022</v>
      </c>
      <c r="B367" s="36">
        <f ca="1">SUMIFS(СВЦЭМ!$K$40:$K$783,СВЦЭМ!$A$40:$A$783,$A367,СВЦЭМ!$B$40:$B$783,B$366)+'СЕТ СН'!$F$16</f>
        <v>0</v>
      </c>
      <c r="C367" s="36">
        <f ca="1">SUMIFS(СВЦЭМ!$K$40:$K$783,СВЦЭМ!$A$40:$A$783,$A367,СВЦЭМ!$B$40:$B$783,C$366)+'СЕТ СН'!$F$16</f>
        <v>0</v>
      </c>
      <c r="D367" s="36">
        <f ca="1">SUMIFS(СВЦЭМ!$K$40:$K$783,СВЦЭМ!$A$40:$A$783,$A367,СВЦЭМ!$B$40:$B$783,D$366)+'СЕТ СН'!$F$16</f>
        <v>0</v>
      </c>
      <c r="E367" s="36">
        <f ca="1">SUMIFS(СВЦЭМ!$K$40:$K$783,СВЦЭМ!$A$40:$A$783,$A367,СВЦЭМ!$B$40:$B$783,E$366)+'СЕТ СН'!$F$16</f>
        <v>0</v>
      </c>
      <c r="F367" s="36">
        <f ca="1">SUMIFS(СВЦЭМ!$K$40:$K$783,СВЦЭМ!$A$40:$A$783,$A367,СВЦЭМ!$B$40:$B$783,F$366)+'СЕТ СН'!$F$16</f>
        <v>0</v>
      </c>
      <c r="G367" s="36">
        <f ca="1">SUMIFS(СВЦЭМ!$K$40:$K$783,СВЦЭМ!$A$40:$A$783,$A367,СВЦЭМ!$B$40:$B$783,G$366)+'СЕТ СН'!$F$16</f>
        <v>0</v>
      </c>
      <c r="H367" s="36">
        <f ca="1">SUMIFS(СВЦЭМ!$K$40:$K$783,СВЦЭМ!$A$40:$A$783,$A367,СВЦЭМ!$B$40:$B$783,H$366)+'СЕТ СН'!$F$16</f>
        <v>0</v>
      </c>
      <c r="I367" s="36">
        <f ca="1">SUMIFS(СВЦЭМ!$K$40:$K$783,СВЦЭМ!$A$40:$A$783,$A367,СВЦЭМ!$B$40:$B$783,I$366)+'СЕТ СН'!$F$16</f>
        <v>0</v>
      </c>
      <c r="J367" s="36">
        <f ca="1">SUMIFS(СВЦЭМ!$K$40:$K$783,СВЦЭМ!$A$40:$A$783,$A367,СВЦЭМ!$B$40:$B$783,J$366)+'СЕТ СН'!$F$16</f>
        <v>0</v>
      </c>
      <c r="K367" s="36">
        <f ca="1">SUMIFS(СВЦЭМ!$K$40:$K$783,СВЦЭМ!$A$40:$A$783,$A367,СВЦЭМ!$B$40:$B$783,K$366)+'СЕТ СН'!$F$16</f>
        <v>0</v>
      </c>
      <c r="L367" s="36">
        <f ca="1">SUMIFS(СВЦЭМ!$K$40:$K$783,СВЦЭМ!$A$40:$A$783,$A367,СВЦЭМ!$B$40:$B$783,L$366)+'СЕТ СН'!$F$16</f>
        <v>0</v>
      </c>
      <c r="M367" s="36">
        <f ca="1">SUMIFS(СВЦЭМ!$K$40:$K$783,СВЦЭМ!$A$40:$A$783,$A367,СВЦЭМ!$B$40:$B$783,M$366)+'СЕТ СН'!$F$16</f>
        <v>0</v>
      </c>
      <c r="N367" s="36">
        <f ca="1">SUMIFS(СВЦЭМ!$K$40:$K$783,СВЦЭМ!$A$40:$A$783,$A367,СВЦЭМ!$B$40:$B$783,N$366)+'СЕТ СН'!$F$16</f>
        <v>0</v>
      </c>
      <c r="O367" s="36">
        <f ca="1">SUMIFS(СВЦЭМ!$K$40:$K$783,СВЦЭМ!$A$40:$A$783,$A367,СВЦЭМ!$B$40:$B$783,O$366)+'СЕТ СН'!$F$16</f>
        <v>0</v>
      </c>
      <c r="P367" s="36">
        <f ca="1">SUMIFS(СВЦЭМ!$K$40:$K$783,СВЦЭМ!$A$40:$A$783,$A367,СВЦЭМ!$B$40:$B$783,P$366)+'СЕТ СН'!$F$16</f>
        <v>0</v>
      </c>
      <c r="Q367" s="36">
        <f ca="1">SUMIFS(СВЦЭМ!$K$40:$K$783,СВЦЭМ!$A$40:$A$783,$A367,СВЦЭМ!$B$40:$B$783,Q$366)+'СЕТ СН'!$F$16</f>
        <v>0</v>
      </c>
      <c r="R367" s="36">
        <f ca="1">SUMIFS(СВЦЭМ!$K$40:$K$783,СВЦЭМ!$A$40:$A$783,$A367,СВЦЭМ!$B$40:$B$783,R$366)+'СЕТ СН'!$F$16</f>
        <v>0</v>
      </c>
      <c r="S367" s="36">
        <f ca="1">SUMIFS(СВЦЭМ!$K$40:$K$783,СВЦЭМ!$A$40:$A$783,$A367,СВЦЭМ!$B$40:$B$783,S$366)+'СЕТ СН'!$F$16</f>
        <v>0</v>
      </c>
      <c r="T367" s="36">
        <f ca="1">SUMIFS(СВЦЭМ!$K$40:$K$783,СВЦЭМ!$A$40:$A$783,$A367,СВЦЭМ!$B$40:$B$783,T$366)+'СЕТ СН'!$F$16</f>
        <v>0</v>
      </c>
      <c r="U367" s="36">
        <f ca="1">SUMIFS(СВЦЭМ!$K$40:$K$783,СВЦЭМ!$A$40:$A$783,$A367,СВЦЭМ!$B$40:$B$783,U$366)+'СЕТ СН'!$F$16</f>
        <v>0</v>
      </c>
      <c r="V367" s="36">
        <f ca="1">SUMIFS(СВЦЭМ!$K$40:$K$783,СВЦЭМ!$A$40:$A$783,$A367,СВЦЭМ!$B$40:$B$783,V$366)+'СЕТ СН'!$F$16</f>
        <v>0</v>
      </c>
      <c r="W367" s="36">
        <f ca="1">SUMIFS(СВЦЭМ!$K$40:$K$783,СВЦЭМ!$A$40:$A$783,$A367,СВЦЭМ!$B$40:$B$783,W$366)+'СЕТ СН'!$F$16</f>
        <v>0</v>
      </c>
      <c r="X367" s="36">
        <f ca="1">SUMIFS(СВЦЭМ!$K$40:$K$783,СВЦЭМ!$A$40:$A$783,$A367,СВЦЭМ!$B$40:$B$783,X$366)+'СЕТ СН'!$F$16</f>
        <v>0</v>
      </c>
      <c r="Y367" s="36">
        <f ca="1">SUMIFS(СВЦЭМ!$K$40:$K$783,СВЦЭМ!$A$40:$A$783,$A367,СВЦЭМ!$B$40:$B$783,Y$366)+'СЕТ СН'!$F$16</f>
        <v>0</v>
      </c>
      <c r="AA367" s="45"/>
    </row>
    <row r="368" spans="1:27" ht="15.75" hidden="1" x14ac:dyDescent="0.2">
      <c r="A368" s="35">
        <f>A367+1</f>
        <v>44622</v>
      </c>
      <c r="B368" s="36">
        <f ca="1">SUMIFS(СВЦЭМ!$K$40:$K$783,СВЦЭМ!$A$40:$A$783,$A368,СВЦЭМ!$B$40:$B$783,B$366)+'СЕТ СН'!$F$16</f>
        <v>0</v>
      </c>
      <c r="C368" s="36">
        <f ca="1">SUMIFS(СВЦЭМ!$K$40:$K$783,СВЦЭМ!$A$40:$A$783,$A368,СВЦЭМ!$B$40:$B$783,C$366)+'СЕТ СН'!$F$16</f>
        <v>0</v>
      </c>
      <c r="D368" s="36">
        <f ca="1">SUMIFS(СВЦЭМ!$K$40:$K$783,СВЦЭМ!$A$40:$A$783,$A368,СВЦЭМ!$B$40:$B$783,D$366)+'СЕТ СН'!$F$16</f>
        <v>0</v>
      </c>
      <c r="E368" s="36">
        <f ca="1">SUMIFS(СВЦЭМ!$K$40:$K$783,СВЦЭМ!$A$40:$A$783,$A368,СВЦЭМ!$B$40:$B$783,E$366)+'СЕТ СН'!$F$16</f>
        <v>0</v>
      </c>
      <c r="F368" s="36">
        <f ca="1">SUMIFS(СВЦЭМ!$K$40:$K$783,СВЦЭМ!$A$40:$A$783,$A368,СВЦЭМ!$B$40:$B$783,F$366)+'СЕТ СН'!$F$16</f>
        <v>0</v>
      </c>
      <c r="G368" s="36">
        <f ca="1">SUMIFS(СВЦЭМ!$K$40:$K$783,СВЦЭМ!$A$40:$A$783,$A368,СВЦЭМ!$B$40:$B$783,G$366)+'СЕТ СН'!$F$16</f>
        <v>0</v>
      </c>
      <c r="H368" s="36">
        <f ca="1">SUMIFS(СВЦЭМ!$K$40:$K$783,СВЦЭМ!$A$40:$A$783,$A368,СВЦЭМ!$B$40:$B$783,H$366)+'СЕТ СН'!$F$16</f>
        <v>0</v>
      </c>
      <c r="I368" s="36">
        <f ca="1">SUMIFS(СВЦЭМ!$K$40:$K$783,СВЦЭМ!$A$40:$A$783,$A368,СВЦЭМ!$B$40:$B$783,I$366)+'СЕТ СН'!$F$16</f>
        <v>0</v>
      </c>
      <c r="J368" s="36">
        <f ca="1">SUMIFS(СВЦЭМ!$K$40:$K$783,СВЦЭМ!$A$40:$A$783,$A368,СВЦЭМ!$B$40:$B$783,J$366)+'СЕТ СН'!$F$16</f>
        <v>0</v>
      </c>
      <c r="K368" s="36">
        <f ca="1">SUMIFS(СВЦЭМ!$K$40:$K$783,СВЦЭМ!$A$40:$A$783,$A368,СВЦЭМ!$B$40:$B$783,K$366)+'СЕТ СН'!$F$16</f>
        <v>0</v>
      </c>
      <c r="L368" s="36">
        <f ca="1">SUMIFS(СВЦЭМ!$K$40:$K$783,СВЦЭМ!$A$40:$A$783,$A368,СВЦЭМ!$B$40:$B$783,L$366)+'СЕТ СН'!$F$16</f>
        <v>0</v>
      </c>
      <c r="M368" s="36">
        <f ca="1">SUMIFS(СВЦЭМ!$K$40:$K$783,СВЦЭМ!$A$40:$A$783,$A368,СВЦЭМ!$B$40:$B$783,M$366)+'СЕТ СН'!$F$16</f>
        <v>0</v>
      </c>
      <c r="N368" s="36">
        <f ca="1">SUMIFS(СВЦЭМ!$K$40:$K$783,СВЦЭМ!$A$40:$A$783,$A368,СВЦЭМ!$B$40:$B$783,N$366)+'СЕТ СН'!$F$16</f>
        <v>0</v>
      </c>
      <c r="O368" s="36">
        <f ca="1">SUMIFS(СВЦЭМ!$K$40:$K$783,СВЦЭМ!$A$40:$A$783,$A368,СВЦЭМ!$B$40:$B$783,O$366)+'СЕТ СН'!$F$16</f>
        <v>0</v>
      </c>
      <c r="P368" s="36">
        <f ca="1">SUMIFS(СВЦЭМ!$K$40:$K$783,СВЦЭМ!$A$40:$A$783,$A368,СВЦЭМ!$B$40:$B$783,P$366)+'СЕТ СН'!$F$16</f>
        <v>0</v>
      </c>
      <c r="Q368" s="36">
        <f ca="1">SUMIFS(СВЦЭМ!$K$40:$K$783,СВЦЭМ!$A$40:$A$783,$A368,СВЦЭМ!$B$40:$B$783,Q$366)+'СЕТ СН'!$F$16</f>
        <v>0</v>
      </c>
      <c r="R368" s="36">
        <f ca="1">SUMIFS(СВЦЭМ!$K$40:$K$783,СВЦЭМ!$A$40:$A$783,$A368,СВЦЭМ!$B$40:$B$783,R$366)+'СЕТ СН'!$F$16</f>
        <v>0</v>
      </c>
      <c r="S368" s="36">
        <f ca="1">SUMIFS(СВЦЭМ!$K$40:$K$783,СВЦЭМ!$A$40:$A$783,$A368,СВЦЭМ!$B$40:$B$783,S$366)+'СЕТ СН'!$F$16</f>
        <v>0</v>
      </c>
      <c r="T368" s="36">
        <f ca="1">SUMIFS(СВЦЭМ!$K$40:$K$783,СВЦЭМ!$A$40:$A$783,$A368,СВЦЭМ!$B$40:$B$783,T$366)+'СЕТ СН'!$F$16</f>
        <v>0</v>
      </c>
      <c r="U368" s="36">
        <f ca="1">SUMIFS(СВЦЭМ!$K$40:$K$783,СВЦЭМ!$A$40:$A$783,$A368,СВЦЭМ!$B$40:$B$783,U$366)+'СЕТ СН'!$F$16</f>
        <v>0</v>
      </c>
      <c r="V368" s="36">
        <f ca="1">SUMIFS(СВЦЭМ!$K$40:$K$783,СВЦЭМ!$A$40:$A$783,$A368,СВЦЭМ!$B$40:$B$783,V$366)+'СЕТ СН'!$F$16</f>
        <v>0</v>
      </c>
      <c r="W368" s="36">
        <f ca="1">SUMIFS(СВЦЭМ!$K$40:$K$783,СВЦЭМ!$A$40:$A$783,$A368,СВЦЭМ!$B$40:$B$783,W$366)+'СЕТ СН'!$F$16</f>
        <v>0</v>
      </c>
      <c r="X368" s="36">
        <f ca="1">SUMIFS(СВЦЭМ!$K$40:$K$783,СВЦЭМ!$A$40:$A$783,$A368,СВЦЭМ!$B$40:$B$783,X$366)+'СЕТ СН'!$F$16</f>
        <v>0</v>
      </c>
      <c r="Y368" s="36">
        <f ca="1">SUMIFS(СВЦЭМ!$K$40:$K$783,СВЦЭМ!$A$40:$A$783,$A368,СВЦЭМ!$B$40:$B$783,Y$366)+'СЕТ СН'!$F$16</f>
        <v>0</v>
      </c>
    </row>
    <row r="369" spans="1:25" ht="15.75" hidden="1" x14ac:dyDescent="0.2">
      <c r="A369" s="35">
        <f t="shared" ref="A369:A397" si="10">A368+1</f>
        <v>44623</v>
      </c>
      <c r="B369" s="36">
        <f ca="1">SUMIFS(СВЦЭМ!$K$40:$K$783,СВЦЭМ!$A$40:$A$783,$A369,СВЦЭМ!$B$40:$B$783,B$366)+'СЕТ СН'!$F$16</f>
        <v>0</v>
      </c>
      <c r="C369" s="36">
        <f ca="1">SUMIFS(СВЦЭМ!$K$40:$K$783,СВЦЭМ!$A$40:$A$783,$A369,СВЦЭМ!$B$40:$B$783,C$366)+'СЕТ СН'!$F$16</f>
        <v>0</v>
      </c>
      <c r="D369" s="36">
        <f ca="1">SUMIFS(СВЦЭМ!$K$40:$K$783,СВЦЭМ!$A$40:$A$783,$A369,СВЦЭМ!$B$40:$B$783,D$366)+'СЕТ СН'!$F$16</f>
        <v>0</v>
      </c>
      <c r="E369" s="36">
        <f ca="1">SUMIFS(СВЦЭМ!$K$40:$K$783,СВЦЭМ!$A$40:$A$783,$A369,СВЦЭМ!$B$40:$B$783,E$366)+'СЕТ СН'!$F$16</f>
        <v>0</v>
      </c>
      <c r="F369" s="36">
        <f ca="1">SUMIFS(СВЦЭМ!$K$40:$K$783,СВЦЭМ!$A$40:$A$783,$A369,СВЦЭМ!$B$40:$B$783,F$366)+'СЕТ СН'!$F$16</f>
        <v>0</v>
      </c>
      <c r="G369" s="36">
        <f ca="1">SUMIFS(СВЦЭМ!$K$40:$K$783,СВЦЭМ!$A$40:$A$783,$A369,СВЦЭМ!$B$40:$B$783,G$366)+'СЕТ СН'!$F$16</f>
        <v>0</v>
      </c>
      <c r="H369" s="36">
        <f ca="1">SUMIFS(СВЦЭМ!$K$40:$K$783,СВЦЭМ!$A$40:$A$783,$A369,СВЦЭМ!$B$40:$B$783,H$366)+'СЕТ СН'!$F$16</f>
        <v>0</v>
      </c>
      <c r="I369" s="36">
        <f ca="1">SUMIFS(СВЦЭМ!$K$40:$K$783,СВЦЭМ!$A$40:$A$783,$A369,СВЦЭМ!$B$40:$B$783,I$366)+'СЕТ СН'!$F$16</f>
        <v>0</v>
      </c>
      <c r="J369" s="36">
        <f ca="1">SUMIFS(СВЦЭМ!$K$40:$K$783,СВЦЭМ!$A$40:$A$783,$A369,СВЦЭМ!$B$40:$B$783,J$366)+'СЕТ СН'!$F$16</f>
        <v>0</v>
      </c>
      <c r="K369" s="36">
        <f ca="1">SUMIFS(СВЦЭМ!$K$40:$K$783,СВЦЭМ!$A$40:$A$783,$A369,СВЦЭМ!$B$40:$B$783,K$366)+'СЕТ СН'!$F$16</f>
        <v>0</v>
      </c>
      <c r="L369" s="36">
        <f ca="1">SUMIFS(СВЦЭМ!$K$40:$K$783,СВЦЭМ!$A$40:$A$783,$A369,СВЦЭМ!$B$40:$B$783,L$366)+'СЕТ СН'!$F$16</f>
        <v>0</v>
      </c>
      <c r="M369" s="36">
        <f ca="1">SUMIFS(СВЦЭМ!$K$40:$K$783,СВЦЭМ!$A$40:$A$783,$A369,СВЦЭМ!$B$40:$B$783,M$366)+'СЕТ СН'!$F$16</f>
        <v>0</v>
      </c>
      <c r="N369" s="36">
        <f ca="1">SUMIFS(СВЦЭМ!$K$40:$K$783,СВЦЭМ!$A$40:$A$783,$A369,СВЦЭМ!$B$40:$B$783,N$366)+'СЕТ СН'!$F$16</f>
        <v>0</v>
      </c>
      <c r="O369" s="36">
        <f ca="1">SUMIFS(СВЦЭМ!$K$40:$K$783,СВЦЭМ!$A$40:$A$783,$A369,СВЦЭМ!$B$40:$B$783,O$366)+'СЕТ СН'!$F$16</f>
        <v>0</v>
      </c>
      <c r="P369" s="36">
        <f ca="1">SUMIFS(СВЦЭМ!$K$40:$K$783,СВЦЭМ!$A$40:$A$783,$A369,СВЦЭМ!$B$40:$B$783,P$366)+'СЕТ СН'!$F$16</f>
        <v>0</v>
      </c>
      <c r="Q369" s="36">
        <f ca="1">SUMIFS(СВЦЭМ!$K$40:$K$783,СВЦЭМ!$A$40:$A$783,$A369,СВЦЭМ!$B$40:$B$783,Q$366)+'СЕТ СН'!$F$16</f>
        <v>0</v>
      </c>
      <c r="R369" s="36">
        <f ca="1">SUMIFS(СВЦЭМ!$K$40:$K$783,СВЦЭМ!$A$40:$A$783,$A369,СВЦЭМ!$B$40:$B$783,R$366)+'СЕТ СН'!$F$16</f>
        <v>0</v>
      </c>
      <c r="S369" s="36">
        <f ca="1">SUMIFS(СВЦЭМ!$K$40:$K$783,СВЦЭМ!$A$40:$A$783,$A369,СВЦЭМ!$B$40:$B$783,S$366)+'СЕТ СН'!$F$16</f>
        <v>0</v>
      </c>
      <c r="T369" s="36">
        <f ca="1">SUMIFS(СВЦЭМ!$K$40:$K$783,СВЦЭМ!$A$40:$A$783,$A369,СВЦЭМ!$B$40:$B$783,T$366)+'СЕТ СН'!$F$16</f>
        <v>0</v>
      </c>
      <c r="U369" s="36">
        <f ca="1">SUMIFS(СВЦЭМ!$K$40:$K$783,СВЦЭМ!$A$40:$A$783,$A369,СВЦЭМ!$B$40:$B$783,U$366)+'СЕТ СН'!$F$16</f>
        <v>0</v>
      </c>
      <c r="V369" s="36">
        <f ca="1">SUMIFS(СВЦЭМ!$K$40:$K$783,СВЦЭМ!$A$40:$A$783,$A369,СВЦЭМ!$B$40:$B$783,V$366)+'СЕТ СН'!$F$16</f>
        <v>0</v>
      </c>
      <c r="W369" s="36">
        <f ca="1">SUMIFS(СВЦЭМ!$K$40:$K$783,СВЦЭМ!$A$40:$A$783,$A369,СВЦЭМ!$B$40:$B$783,W$366)+'СЕТ СН'!$F$16</f>
        <v>0</v>
      </c>
      <c r="X369" s="36">
        <f ca="1">SUMIFS(СВЦЭМ!$K$40:$K$783,СВЦЭМ!$A$40:$A$783,$A369,СВЦЭМ!$B$40:$B$783,X$366)+'СЕТ СН'!$F$16</f>
        <v>0</v>
      </c>
      <c r="Y369" s="36">
        <f ca="1">SUMIFS(СВЦЭМ!$K$40:$K$783,СВЦЭМ!$A$40:$A$783,$A369,СВЦЭМ!$B$40:$B$783,Y$366)+'СЕТ СН'!$F$16</f>
        <v>0</v>
      </c>
    </row>
    <row r="370" spans="1:25" ht="15.75" hidden="1" x14ac:dyDescent="0.2">
      <c r="A370" s="35">
        <f t="shared" si="10"/>
        <v>44624</v>
      </c>
      <c r="B370" s="36">
        <f ca="1">SUMIFS(СВЦЭМ!$K$40:$K$783,СВЦЭМ!$A$40:$A$783,$A370,СВЦЭМ!$B$40:$B$783,B$366)+'СЕТ СН'!$F$16</f>
        <v>0</v>
      </c>
      <c r="C370" s="36">
        <f ca="1">SUMIFS(СВЦЭМ!$K$40:$K$783,СВЦЭМ!$A$40:$A$783,$A370,СВЦЭМ!$B$40:$B$783,C$366)+'СЕТ СН'!$F$16</f>
        <v>0</v>
      </c>
      <c r="D370" s="36">
        <f ca="1">SUMIFS(СВЦЭМ!$K$40:$K$783,СВЦЭМ!$A$40:$A$783,$A370,СВЦЭМ!$B$40:$B$783,D$366)+'СЕТ СН'!$F$16</f>
        <v>0</v>
      </c>
      <c r="E370" s="36">
        <f ca="1">SUMIFS(СВЦЭМ!$K$40:$K$783,СВЦЭМ!$A$40:$A$783,$A370,СВЦЭМ!$B$40:$B$783,E$366)+'СЕТ СН'!$F$16</f>
        <v>0</v>
      </c>
      <c r="F370" s="36">
        <f ca="1">SUMIFS(СВЦЭМ!$K$40:$K$783,СВЦЭМ!$A$40:$A$783,$A370,СВЦЭМ!$B$40:$B$783,F$366)+'СЕТ СН'!$F$16</f>
        <v>0</v>
      </c>
      <c r="G370" s="36">
        <f ca="1">SUMIFS(СВЦЭМ!$K$40:$K$783,СВЦЭМ!$A$40:$A$783,$A370,СВЦЭМ!$B$40:$B$783,G$366)+'СЕТ СН'!$F$16</f>
        <v>0</v>
      </c>
      <c r="H370" s="36">
        <f ca="1">SUMIFS(СВЦЭМ!$K$40:$K$783,СВЦЭМ!$A$40:$A$783,$A370,СВЦЭМ!$B$40:$B$783,H$366)+'СЕТ СН'!$F$16</f>
        <v>0</v>
      </c>
      <c r="I370" s="36">
        <f ca="1">SUMIFS(СВЦЭМ!$K$40:$K$783,СВЦЭМ!$A$40:$A$783,$A370,СВЦЭМ!$B$40:$B$783,I$366)+'СЕТ СН'!$F$16</f>
        <v>0</v>
      </c>
      <c r="J370" s="36">
        <f ca="1">SUMIFS(СВЦЭМ!$K$40:$K$783,СВЦЭМ!$A$40:$A$783,$A370,СВЦЭМ!$B$40:$B$783,J$366)+'СЕТ СН'!$F$16</f>
        <v>0</v>
      </c>
      <c r="K370" s="36">
        <f ca="1">SUMIFS(СВЦЭМ!$K$40:$K$783,СВЦЭМ!$A$40:$A$783,$A370,СВЦЭМ!$B$40:$B$783,K$366)+'СЕТ СН'!$F$16</f>
        <v>0</v>
      </c>
      <c r="L370" s="36">
        <f ca="1">SUMIFS(СВЦЭМ!$K$40:$K$783,СВЦЭМ!$A$40:$A$783,$A370,СВЦЭМ!$B$40:$B$783,L$366)+'СЕТ СН'!$F$16</f>
        <v>0</v>
      </c>
      <c r="M370" s="36">
        <f ca="1">SUMIFS(СВЦЭМ!$K$40:$K$783,СВЦЭМ!$A$40:$A$783,$A370,СВЦЭМ!$B$40:$B$783,M$366)+'СЕТ СН'!$F$16</f>
        <v>0</v>
      </c>
      <c r="N370" s="36">
        <f ca="1">SUMIFS(СВЦЭМ!$K$40:$K$783,СВЦЭМ!$A$40:$A$783,$A370,СВЦЭМ!$B$40:$B$783,N$366)+'СЕТ СН'!$F$16</f>
        <v>0</v>
      </c>
      <c r="O370" s="36">
        <f ca="1">SUMIFS(СВЦЭМ!$K$40:$K$783,СВЦЭМ!$A$40:$A$783,$A370,СВЦЭМ!$B$40:$B$783,O$366)+'СЕТ СН'!$F$16</f>
        <v>0</v>
      </c>
      <c r="P370" s="36">
        <f ca="1">SUMIFS(СВЦЭМ!$K$40:$K$783,СВЦЭМ!$A$40:$A$783,$A370,СВЦЭМ!$B$40:$B$783,P$366)+'СЕТ СН'!$F$16</f>
        <v>0</v>
      </c>
      <c r="Q370" s="36">
        <f ca="1">SUMIFS(СВЦЭМ!$K$40:$K$783,СВЦЭМ!$A$40:$A$783,$A370,СВЦЭМ!$B$40:$B$783,Q$366)+'СЕТ СН'!$F$16</f>
        <v>0</v>
      </c>
      <c r="R370" s="36">
        <f ca="1">SUMIFS(СВЦЭМ!$K$40:$K$783,СВЦЭМ!$A$40:$A$783,$A370,СВЦЭМ!$B$40:$B$783,R$366)+'СЕТ СН'!$F$16</f>
        <v>0</v>
      </c>
      <c r="S370" s="36">
        <f ca="1">SUMIFS(СВЦЭМ!$K$40:$K$783,СВЦЭМ!$A$40:$A$783,$A370,СВЦЭМ!$B$40:$B$783,S$366)+'СЕТ СН'!$F$16</f>
        <v>0</v>
      </c>
      <c r="T370" s="36">
        <f ca="1">SUMIFS(СВЦЭМ!$K$40:$K$783,СВЦЭМ!$A$40:$A$783,$A370,СВЦЭМ!$B$40:$B$783,T$366)+'СЕТ СН'!$F$16</f>
        <v>0</v>
      </c>
      <c r="U370" s="36">
        <f ca="1">SUMIFS(СВЦЭМ!$K$40:$K$783,СВЦЭМ!$A$40:$A$783,$A370,СВЦЭМ!$B$40:$B$783,U$366)+'СЕТ СН'!$F$16</f>
        <v>0</v>
      </c>
      <c r="V370" s="36">
        <f ca="1">SUMIFS(СВЦЭМ!$K$40:$K$783,СВЦЭМ!$A$40:$A$783,$A370,СВЦЭМ!$B$40:$B$783,V$366)+'СЕТ СН'!$F$16</f>
        <v>0</v>
      </c>
      <c r="W370" s="36">
        <f ca="1">SUMIFS(СВЦЭМ!$K$40:$K$783,СВЦЭМ!$A$40:$A$783,$A370,СВЦЭМ!$B$40:$B$783,W$366)+'СЕТ СН'!$F$16</f>
        <v>0</v>
      </c>
      <c r="X370" s="36">
        <f ca="1">SUMIFS(СВЦЭМ!$K$40:$K$783,СВЦЭМ!$A$40:$A$783,$A370,СВЦЭМ!$B$40:$B$783,X$366)+'СЕТ СН'!$F$16</f>
        <v>0</v>
      </c>
      <c r="Y370" s="36">
        <f ca="1">SUMIFS(СВЦЭМ!$K$40:$K$783,СВЦЭМ!$A$40:$A$783,$A370,СВЦЭМ!$B$40:$B$783,Y$366)+'СЕТ СН'!$F$16</f>
        <v>0</v>
      </c>
    </row>
    <row r="371" spans="1:25" ht="15.75" hidden="1" x14ac:dyDescent="0.2">
      <c r="A371" s="35">
        <f t="shared" si="10"/>
        <v>44625</v>
      </c>
      <c r="B371" s="36">
        <f ca="1">SUMIFS(СВЦЭМ!$K$40:$K$783,СВЦЭМ!$A$40:$A$783,$A371,СВЦЭМ!$B$40:$B$783,B$366)+'СЕТ СН'!$F$16</f>
        <v>0</v>
      </c>
      <c r="C371" s="36">
        <f ca="1">SUMIFS(СВЦЭМ!$K$40:$K$783,СВЦЭМ!$A$40:$A$783,$A371,СВЦЭМ!$B$40:$B$783,C$366)+'СЕТ СН'!$F$16</f>
        <v>0</v>
      </c>
      <c r="D371" s="36">
        <f ca="1">SUMIFS(СВЦЭМ!$K$40:$K$783,СВЦЭМ!$A$40:$A$783,$A371,СВЦЭМ!$B$40:$B$783,D$366)+'СЕТ СН'!$F$16</f>
        <v>0</v>
      </c>
      <c r="E371" s="36">
        <f ca="1">SUMIFS(СВЦЭМ!$K$40:$K$783,СВЦЭМ!$A$40:$A$783,$A371,СВЦЭМ!$B$40:$B$783,E$366)+'СЕТ СН'!$F$16</f>
        <v>0</v>
      </c>
      <c r="F371" s="36">
        <f ca="1">SUMIFS(СВЦЭМ!$K$40:$K$783,СВЦЭМ!$A$40:$A$783,$A371,СВЦЭМ!$B$40:$B$783,F$366)+'СЕТ СН'!$F$16</f>
        <v>0</v>
      </c>
      <c r="G371" s="36">
        <f ca="1">SUMIFS(СВЦЭМ!$K$40:$K$783,СВЦЭМ!$A$40:$A$783,$A371,СВЦЭМ!$B$40:$B$783,G$366)+'СЕТ СН'!$F$16</f>
        <v>0</v>
      </c>
      <c r="H371" s="36">
        <f ca="1">SUMIFS(СВЦЭМ!$K$40:$K$783,СВЦЭМ!$A$40:$A$783,$A371,СВЦЭМ!$B$40:$B$783,H$366)+'СЕТ СН'!$F$16</f>
        <v>0</v>
      </c>
      <c r="I371" s="36">
        <f ca="1">SUMIFS(СВЦЭМ!$K$40:$K$783,СВЦЭМ!$A$40:$A$783,$A371,СВЦЭМ!$B$40:$B$783,I$366)+'СЕТ СН'!$F$16</f>
        <v>0</v>
      </c>
      <c r="J371" s="36">
        <f ca="1">SUMIFS(СВЦЭМ!$K$40:$K$783,СВЦЭМ!$A$40:$A$783,$A371,СВЦЭМ!$B$40:$B$783,J$366)+'СЕТ СН'!$F$16</f>
        <v>0</v>
      </c>
      <c r="K371" s="36">
        <f ca="1">SUMIFS(СВЦЭМ!$K$40:$K$783,СВЦЭМ!$A$40:$A$783,$A371,СВЦЭМ!$B$40:$B$783,K$366)+'СЕТ СН'!$F$16</f>
        <v>0</v>
      </c>
      <c r="L371" s="36">
        <f ca="1">SUMIFS(СВЦЭМ!$K$40:$K$783,СВЦЭМ!$A$40:$A$783,$A371,СВЦЭМ!$B$40:$B$783,L$366)+'СЕТ СН'!$F$16</f>
        <v>0</v>
      </c>
      <c r="M371" s="36">
        <f ca="1">SUMIFS(СВЦЭМ!$K$40:$K$783,СВЦЭМ!$A$40:$A$783,$A371,СВЦЭМ!$B$40:$B$783,M$366)+'СЕТ СН'!$F$16</f>
        <v>0</v>
      </c>
      <c r="N371" s="36">
        <f ca="1">SUMIFS(СВЦЭМ!$K$40:$K$783,СВЦЭМ!$A$40:$A$783,$A371,СВЦЭМ!$B$40:$B$783,N$366)+'СЕТ СН'!$F$16</f>
        <v>0</v>
      </c>
      <c r="O371" s="36">
        <f ca="1">SUMIFS(СВЦЭМ!$K$40:$K$783,СВЦЭМ!$A$40:$A$783,$A371,СВЦЭМ!$B$40:$B$783,O$366)+'СЕТ СН'!$F$16</f>
        <v>0</v>
      </c>
      <c r="P371" s="36">
        <f ca="1">SUMIFS(СВЦЭМ!$K$40:$K$783,СВЦЭМ!$A$40:$A$783,$A371,СВЦЭМ!$B$40:$B$783,P$366)+'СЕТ СН'!$F$16</f>
        <v>0</v>
      </c>
      <c r="Q371" s="36">
        <f ca="1">SUMIFS(СВЦЭМ!$K$40:$K$783,СВЦЭМ!$A$40:$A$783,$A371,СВЦЭМ!$B$40:$B$783,Q$366)+'СЕТ СН'!$F$16</f>
        <v>0</v>
      </c>
      <c r="R371" s="36">
        <f ca="1">SUMIFS(СВЦЭМ!$K$40:$K$783,СВЦЭМ!$A$40:$A$783,$A371,СВЦЭМ!$B$40:$B$783,R$366)+'СЕТ СН'!$F$16</f>
        <v>0</v>
      </c>
      <c r="S371" s="36">
        <f ca="1">SUMIFS(СВЦЭМ!$K$40:$K$783,СВЦЭМ!$A$40:$A$783,$A371,СВЦЭМ!$B$40:$B$783,S$366)+'СЕТ СН'!$F$16</f>
        <v>0</v>
      </c>
      <c r="T371" s="36">
        <f ca="1">SUMIFS(СВЦЭМ!$K$40:$K$783,СВЦЭМ!$A$40:$A$783,$A371,СВЦЭМ!$B$40:$B$783,T$366)+'СЕТ СН'!$F$16</f>
        <v>0</v>
      </c>
      <c r="U371" s="36">
        <f ca="1">SUMIFS(СВЦЭМ!$K$40:$K$783,СВЦЭМ!$A$40:$A$783,$A371,СВЦЭМ!$B$40:$B$783,U$366)+'СЕТ СН'!$F$16</f>
        <v>0</v>
      </c>
      <c r="V371" s="36">
        <f ca="1">SUMIFS(СВЦЭМ!$K$40:$K$783,СВЦЭМ!$A$40:$A$783,$A371,СВЦЭМ!$B$40:$B$783,V$366)+'СЕТ СН'!$F$16</f>
        <v>0</v>
      </c>
      <c r="W371" s="36">
        <f ca="1">SUMIFS(СВЦЭМ!$K$40:$K$783,СВЦЭМ!$A$40:$A$783,$A371,СВЦЭМ!$B$40:$B$783,W$366)+'СЕТ СН'!$F$16</f>
        <v>0</v>
      </c>
      <c r="X371" s="36">
        <f ca="1">SUMIFS(СВЦЭМ!$K$40:$K$783,СВЦЭМ!$A$40:$A$783,$A371,СВЦЭМ!$B$40:$B$783,X$366)+'СЕТ СН'!$F$16</f>
        <v>0</v>
      </c>
      <c r="Y371" s="36">
        <f ca="1">SUMIFS(СВЦЭМ!$K$40:$K$783,СВЦЭМ!$A$40:$A$783,$A371,СВЦЭМ!$B$40:$B$783,Y$366)+'СЕТ СН'!$F$16</f>
        <v>0</v>
      </c>
    </row>
    <row r="372" spans="1:25" ht="15.75" hidden="1" x14ac:dyDescent="0.2">
      <c r="A372" s="35">
        <f t="shared" si="10"/>
        <v>44626</v>
      </c>
      <c r="B372" s="36">
        <f ca="1">SUMIFS(СВЦЭМ!$K$40:$K$783,СВЦЭМ!$A$40:$A$783,$A372,СВЦЭМ!$B$40:$B$783,B$366)+'СЕТ СН'!$F$16</f>
        <v>0</v>
      </c>
      <c r="C372" s="36">
        <f ca="1">SUMIFS(СВЦЭМ!$K$40:$K$783,СВЦЭМ!$A$40:$A$783,$A372,СВЦЭМ!$B$40:$B$783,C$366)+'СЕТ СН'!$F$16</f>
        <v>0</v>
      </c>
      <c r="D372" s="36">
        <f ca="1">SUMIFS(СВЦЭМ!$K$40:$K$783,СВЦЭМ!$A$40:$A$783,$A372,СВЦЭМ!$B$40:$B$783,D$366)+'СЕТ СН'!$F$16</f>
        <v>0</v>
      </c>
      <c r="E372" s="36">
        <f ca="1">SUMIFS(СВЦЭМ!$K$40:$K$783,СВЦЭМ!$A$40:$A$783,$A372,СВЦЭМ!$B$40:$B$783,E$366)+'СЕТ СН'!$F$16</f>
        <v>0</v>
      </c>
      <c r="F372" s="36">
        <f ca="1">SUMIFS(СВЦЭМ!$K$40:$K$783,СВЦЭМ!$A$40:$A$783,$A372,СВЦЭМ!$B$40:$B$783,F$366)+'СЕТ СН'!$F$16</f>
        <v>0</v>
      </c>
      <c r="G372" s="36">
        <f ca="1">SUMIFS(СВЦЭМ!$K$40:$K$783,СВЦЭМ!$A$40:$A$783,$A372,СВЦЭМ!$B$40:$B$783,G$366)+'СЕТ СН'!$F$16</f>
        <v>0</v>
      </c>
      <c r="H372" s="36">
        <f ca="1">SUMIFS(СВЦЭМ!$K$40:$K$783,СВЦЭМ!$A$40:$A$783,$A372,СВЦЭМ!$B$40:$B$783,H$366)+'СЕТ СН'!$F$16</f>
        <v>0</v>
      </c>
      <c r="I372" s="36">
        <f ca="1">SUMIFS(СВЦЭМ!$K$40:$K$783,СВЦЭМ!$A$40:$A$783,$A372,СВЦЭМ!$B$40:$B$783,I$366)+'СЕТ СН'!$F$16</f>
        <v>0</v>
      </c>
      <c r="J372" s="36">
        <f ca="1">SUMIFS(СВЦЭМ!$K$40:$K$783,СВЦЭМ!$A$40:$A$783,$A372,СВЦЭМ!$B$40:$B$783,J$366)+'СЕТ СН'!$F$16</f>
        <v>0</v>
      </c>
      <c r="K372" s="36">
        <f ca="1">SUMIFS(СВЦЭМ!$K$40:$K$783,СВЦЭМ!$A$40:$A$783,$A372,СВЦЭМ!$B$40:$B$783,K$366)+'СЕТ СН'!$F$16</f>
        <v>0</v>
      </c>
      <c r="L372" s="36">
        <f ca="1">SUMIFS(СВЦЭМ!$K$40:$K$783,СВЦЭМ!$A$40:$A$783,$A372,СВЦЭМ!$B$40:$B$783,L$366)+'СЕТ СН'!$F$16</f>
        <v>0</v>
      </c>
      <c r="M372" s="36">
        <f ca="1">SUMIFS(СВЦЭМ!$K$40:$K$783,СВЦЭМ!$A$40:$A$783,$A372,СВЦЭМ!$B$40:$B$783,M$366)+'СЕТ СН'!$F$16</f>
        <v>0</v>
      </c>
      <c r="N372" s="36">
        <f ca="1">SUMIFS(СВЦЭМ!$K$40:$K$783,СВЦЭМ!$A$40:$A$783,$A372,СВЦЭМ!$B$40:$B$783,N$366)+'СЕТ СН'!$F$16</f>
        <v>0</v>
      </c>
      <c r="O372" s="36">
        <f ca="1">SUMIFS(СВЦЭМ!$K$40:$K$783,СВЦЭМ!$A$40:$A$783,$A372,СВЦЭМ!$B$40:$B$783,O$366)+'СЕТ СН'!$F$16</f>
        <v>0</v>
      </c>
      <c r="P372" s="36">
        <f ca="1">SUMIFS(СВЦЭМ!$K$40:$K$783,СВЦЭМ!$A$40:$A$783,$A372,СВЦЭМ!$B$40:$B$783,P$366)+'СЕТ СН'!$F$16</f>
        <v>0</v>
      </c>
      <c r="Q372" s="36">
        <f ca="1">SUMIFS(СВЦЭМ!$K$40:$K$783,СВЦЭМ!$A$40:$A$783,$A372,СВЦЭМ!$B$40:$B$783,Q$366)+'СЕТ СН'!$F$16</f>
        <v>0</v>
      </c>
      <c r="R372" s="36">
        <f ca="1">SUMIFS(СВЦЭМ!$K$40:$K$783,СВЦЭМ!$A$40:$A$783,$A372,СВЦЭМ!$B$40:$B$783,R$366)+'СЕТ СН'!$F$16</f>
        <v>0</v>
      </c>
      <c r="S372" s="36">
        <f ca="1">SUMIFS(СВЦЭМ!$K$40:$K$783,СВЦЭМ!$A$40:$A$783,$A372,СВЦЭМ!$B$40:$B$783,S$366)+'СЕТ СН'!$F$16</f>
        <v>0</v>
      </c>
      <c r="T372" s="36">
        <f ca="1">SUMIFS(СВЦЭМ!$K$40:$K$783,СВЦЭМ!$A$40:$A$783,$A372,СВЦЭМ!$B$40:$B$783,T$366)+'СЕТ СН'!$F$16</f>
        <v>0</v>
      </c>
      <c r="U372" s="36">
        <f ca="1">SUMIFS(СВЦЭМ!$K$40:$K$783,СВЦЭМ!$A$40:$A$783,$A372,СВЦЭМ!$B$40:$B$783,U$366)+'СЕТ СН'!$F$16</f>
        <v>0</v>
      </c>
      <c r="V372" s="36">
        <f ca="1">SUMIFS(СВЦЭМ!$K$40:$K$783,СВЦЭМ!$A$40:$A$783,$A372,СВЦЭМ!$B$40:$B$783,V$366)+'СЕТ СН'!$F$16</f>
        <v>0</v>
      </c>
      <c r="W372" s="36">
        <f ca="1">SUMIFS(СВЦЭМ!$K$40:$K$783,СВЦЭМ!$A$40:$A$783,$A372,СВЦЭМ!$B$40:$B$783,W$366)+'СЕТ СН'!$F$16</f>
        <v>0</v>
      </c>
      <c r="X372" s="36">
        <f ca="1">SUMIFS(СВЦЭМ!$K$40:$K$783,СВЦЭМ!$A$40:$A$783,$A372,СВЦЭМ!$B$40:$B$783,X$366)+'СЕТ СН'!$F$16</f>
        <v>0</v>
      </c>
      <c r="Y372" s="36">
        <f ca="1">SUMIFS(СВЦЭМ!$K$40:$K$783,СВЦЭМ!$A$40:$A$783,$A372,СВЦЭМ!$B$40:$B$783,Y$366)+'СЕТ СН'!$F$16</f>
        <v>0</v>
      </c>
    </row>
    <row r="373" spans="1:25" ht="15.75" hidden="1" x14ac:dyDescent="0.2">
      <c r="A373" s="35">
        <f t="shared" si="10"/>
        <v>44627</v>
      </c>
      <c r="B373" s="36">
        <f ca="1">SUMIFS(СВЦЭМ!$K$40:$K$783,СВЦЭМ!$A$40:$A$783,$A373,СВЦЭМ!$B$40:$B$783,B$366)+'СЕТ СН'!$F$16</f>
        <v>0</v>
      </c>
      <c r="C373" s="36">
        <f ca="1">SUMIFS(СВЦЭМ!$K$40:$K$783,СВЦЭМ!$A$40:$A$783,$A373,СВЦЭМ!$B$40:$B$783,C$366)+'СЕТ СН'!$F$16</f>
        <v>0</v>
      </c>
      <c r="D373" s="36">
        <f ca="1">SUMIFS(СВЦЭМ!$K$40:$K$783,СВЦЭМ!$A$40:$A$783,$A373,СВЦЭМ!$B$40:$B$783,D$366)+'СЕТ СН'!$F$16</f>
        <v>0</v>
      </c>
      <c r="E373" s="36">
        <f ca="1">SUMIFS(СВЦЭМ!$K$40:$K$783,СВЦЭМ!$A$40:$A$783,$A373,СВЦЭМ!$B$40:$B$783,E$366)+'СЕТ СН'!$F$16</f>
        <v>0</v>
      </c>
      <c r="F373" s="36">
        <f ca="1">SUMIFS(СВЦЭМ!$K$40:$K$783,СВЦЭМ!$A$40:$A$783,$A373,СВЦЭМ!$B$40:$B$783,F$366)+'СЕТ СН'!$F$16</f>
        <v>0</v>
      </c>
      <c r="G373" s="36">
        <f ca="1">SUMIFS(СВЦЭМ!$K$40:$K$783,СВЦЭМ!$A$40:$A$783,$A373,СВЦЭМ!$B$40:$B$783,G$366)+'СЕТ СН'!$F$16</f>
        <v>0</v>
      </c>
      <c r="H373" s="36">
        <f ca="1">SUMIFS(СВЦЭМ!$K$40:$K$783,СВЦЭМ!$A$40:$A$783,$A373,СВЦЭМ!$B$40:$B$783,H$366)+'СЕТ СН'!$F$16</f>
        <v>0</v>
      </c>
      <c r="I373" s="36">
        <f ca="1">SUMIFS(СВЦЭМ!$K$40:$K$783,СВЦЭМ!$A$40:$A$783,$A373,СВЦЭМ!$B$40:$B$783,I$366)+'СЕТ СН'!$F$16</f>
        <v>0</v>
      </c>
      <c r="J373" s="36">
        <f ca="1">SUMIFS(СВЦЭМ!$K$40:$K$783,СВЦЭМ!$A$40:$A$783,$A373,СВЦЭМ!$B$40:$B$783,J$366)+'СЕТ СН'!$F$16</f>
        <v>0</v>
      </c>
      <c r="K373" s="36">
        <f ca="1">SUMIFS(СВЦЭМ!$K$40:$K$783,СВЦЭМ!$A$40:$A$783,$A373,СВЦЭМ!$B$40:$B$783,K$366)+'СЕТ СН'!$F$16</f>
        <v>0</v>
      </c>
      <c r="L373" s="36">
        <f ca="1">SUMIFS(СВЦЭМ!$K$40:$K$783,СВЦЭМ!$A$40:$A$783,$A373,СВЦЭМ!$B$40:$B$783,L$366)+'СЕТ СН'!$F$16</f>
        <v>0</v>
      </c>
      <c r="M373" s="36">
        <f ca="1">SUMIFS(СВЦЭМ!$K$40:$K$783,СВЦЭМ!$A$40:$A$783,$A373,СВЦЭМ!$B$40:$B$783,M$366)+'СЕТ СН'!$F$16</f>
        <v>0</v>
      </c>
      <c r="N373" s="36">
        <f ca="1">SUMIFS(СВЦЭМ!$K$40:$K$783,СВЦЭМ!$A$40:$A$783,$A373,СВЦЭМ!$B$40:$B$783,N$366)+'СЕТ СН'!$F$16</f>
        <v>0</v>
      </c>
      <c r="O373" s="36">
        <f ca="1">SUMIFS(СВЦЭМ!$K$40:$K$783,СВЦЭМ!$A$40:$A$783,$A373,СВЦЭМ!$B$40:$B$783,O$366)+'СЕТ СН'!$F$16</f>
        <v>0</v>
      </c>
      <c r="P373" s="36">
        <f ca="1">SUMIFS(СВЦЭМ!$K$40:$K$783,СВЦЭМ!$A$40:$A$783,$A373,СВЦЭМ!$B$40:$B$783,P$366)+'СЕТ СН'!$F$16</f>
        <v>0</v>
      </c>
      <c r="Q373" s="36">
        <f ca="1">SUMIFS(СВЦЭМ!$K$40:$K$783,СВЦЭМ!$A$40:$A$783,$A373,СВЦЭМ!$B$40:$B$783,Q$366)+'СЕТ СН'!$F$16</f>
        <v>0</v>
      </c>
      <c r="R373" s="36">
        <f ca="1">SUMIFS(СВЦЭМ!$K$40:$K$783,СВЦЭМ!$A$40:$A$783,$A373,СВЦЭМ!$B$40:$B$783,R$366)+'СЕТ СН'!$F$16</f>
        <v>0</v>
      </c>
      <c r="S373" s="36">
        <f ca="1">SUMIFS(СВЦЭМ!$K$40:$K$783,СВЦЭМ!$A$40:$A$783,$A373,СВЦЭМ!$B$40:$B$783,S$366)+'СЕТ СН'!$F$16</f>
        <v>0</v>
      </c>
      <c r="T373" s="36">
        <f ca="1">SUMIFS(СВЦЭМ!$K$40:$K$783,СВЦЭМ!$A$40:$A$783,$A373,СВЦЭМ!$B$40:$B$783,T$366)+'СЕТ СН'!$F$16</f>
        <v>0</v>
      </c>
      <c r="U373" s="36">
        <f ca="1">SUMIFS(СВЦЭМ!$K$40:$K$783,СВЦЭМ!$A$40:$A$783,$A373,СВЦЭМ!$B$40:$B$783,U$366)+'СЕТ СН'!$F$16</f>
        <v>0</v>
      </c>
      <c r="V373" s="36">
        <f ca="1">SUMIFS(СВЦЭМ!$K$40:$K$783,СВЦЭМ!$A$40:$A$783,$A373,СВЦЭМ!$B$40:$B$783,V$366)+'СЕТ СН'!$F$16</f>
        <v>0</v>
      </c>
      <c r="W373" s="36">
        <f ca="1">SUMIFS(СВЦЭМ!$K$40:$K$783,СВЦЭМ!$A$40:$A$783,$A373,СВЦЭМ!$B$40:$B$783,W$366)+'СЕТ СН'!$F$16</f>
        <v>0</v>
      </c>
      <c r="X373" s="36">
        <f ca="1">SUMIFS(СВЦЭМ!$K$40:$K$783,СВЦЭМ!$A$40:$A$783,$A373,СВЦЭМ!$B$40:$B$783,X$366)+'СЕТ СН'!$F$16</f>
        <v>0</v>
      </c>
      <c r="Y373" s="36">
        <f ca="1">SUMIFS(СВЦЭМ!$K$40:$K$783,СВЦЭМ!$A$40:$A$783,$A373,СВЦЭМ!$B$40:$B$783,Y$366)+'СЕТ СН'!$F$16</f>
        <v>0</v>
      </c>
    </row>
    <row r="374" spans="1:25" ht="15.75" hidden="1" x14ac:dyDescent="0.2">
      <c r="A374" s="35">
        <f t="shared" si="10"/>
        <v>44628</v>
      </c>
      <c r="B374" s="36">
        <f ca="1">SUMIFS(СВЦЭМ!$K$40:$K$783,СВЦЭМ!$A$40:$A$783,$A374,СВЦЭМ!$B$40:$B$783,B$366)+'СЕТ СН'!$F$16</f>
        <v>0</v>
      </c>
      <c r="C374" s="36">
        <f ca="1">SUMIFS(СВЦЭМ!$K$40:$K$783,СВЦЭМ!$A$40:$A$783,$A374,СВЦЭМ!$B$40:$B$783,C$366)+'СЕТ СН'!$F$16</f>
        <v>0</v>
      </c>
      <c r="D374" s="36">
        <f ca="1">SUMIFS(СВЦЭМ!$K$40:$K$783,СВЦЭМ!$A$40:$A$783,$A374,СВЦЭМ!$B$40:$B$783,D$366)+'СЕТ СН'!$F$16</f>
        <v>0</v>
      </c>
      <c r="E374" s="36">
        <f ca="1">SUMIFS(СВЦЭМ!$K$40:$K$783,СВЦЭМ!$A$40:$A$783,$A374,СВЦЭМ!$B$40:$B$783,E$366)+'СЕТ СН'!$F$16</f>
        <v>0</v>
      </c>
      <c r="F374" s="36">
        <f ca="1">SUMIFS(СВЦЭМ!$K$40:$K$783,СВЦЭМ!$A$40:$A$783,$A374,СВЦЭМ!$B$40:$B$783,F$366)+'СЕТ СН'!$F$16</f>
        <v>0</v>
      </c>
      <c r="G374" s="36">
        <f ca="1">SUMIFS(СВЦЭМ!$K$40:$K$783,СВЦЭМ!$A$40:$A$783,$A374,СВЦЭМ!$B$40:$B$783,G$366)+'СЕТ СН'!$F$16</f>
        <v>0</v>
      </c>
      <c r="H374" s="36">
        <f ca="1">SUMIFS(СВЦЭМ!$K$40:$K$783,СВЦЭМ!$A$40:$A$783,$A374,СВЦЭМ!$B$40:$B$783,H$366)+'СЕТ СН'!$F$16</f>
        <v>0</v>
      </c>
      <c r="I374" s="36">
        <f ca="1">SUMIFS(СВЦЭМ!$K$40:$K$783,СВЦЭМ!$A$40:$A$783,$A374,СВЦЭМ!$B$40:$B$783,I$366)+'СЕТ СН'!$F$16</f>
        <v>0</v>
      </c>
      <c r="J374" s="36">
        <f ca="1">SUMIFS(СВЦЭМ!$K$40:$K$783,СВЦЭМ!$A$40:$A$783,$A374,СВЦЭМ!$B$40:$B$783,J$366)+'СЕТ СН'!$F$16</f>
        <v>0</v>
      </c>
      <c r="K374" s="36">
        <f ca="1">SUMIFS(СВЦЭМ!$K$40:$K$783,СВЦЭМ!$A$40:$A$783,$A374,СВЦЭМ!$B$40:$B$783,K$366)+'СЕТ СН'!$F$16</f>
        <v>0</v>
      </c>
      <c r="L374" s="36">
        <f ca="1">SUMIFS(СВЦЭМ!$K$40:$K$783,СВЦЭМ!$A$40:$A$783,$A374,СВЦЭМ!$B$40:$B$783,L$366)+'СЕТ СН'!$F$16</f>
        <v>0</v>
      </c>
      <c r="M374" s="36">
        <f ca="1">SUMIFS(СВЦЭМ!$K$40:$K$783,СВЦЭМ!$A$40:$A$783,$A374,СВЦЭМ!$B$40:$B$783,M$366)+'СЕТ СН'!$F$16</f>
        <v>0</v>
      </c>
      <c r="N374" s="36">
        <f ca="1">SUMIFS(СВЦЭМ!$K$40:$K$783,СВЦЭМ!$A$40:$A$783,$A374,СВЦЭМ!$B$40:$B$783,N$366)+'СЕТ СН'!$F$16</f>
        <v>0</v>
      </c>
      <c r="O374" s="36">
        <f ca="1">SUMIFS(СВЦЭМ!$K$40:$K$783,СВЦЭМ!$A$40:$A$783,$A374,СВЦЭМ!$B$40:$B$783,O$366)+'СЕТ СН'!$F$16</f>
        <v>0</v>
      </c>
      <c r="P374" s="36">
        <f ca="1">SUMIFS(СВЦЭМ!$K$40:$K$783,СВЦЭМ!$A$40:$A$783,$A374,СВЦЭМ!$B$40:$B$783,P$366)+'СЕТ СН'!$F$16</f>
        <v>0</v>
      </c>
      <c r="Q374" s="36">
        <f ca="1">SUMIFS(СВЦЭМ!$K$40:$K$783,СВЦЭМ!$A$40:$A$783,$A374,СВЦЭМ!$B$40:$B$783,Q$366)+'СЕТ СН'!$F$16</f>
        <v>0</v>
      </c>
      <c r="R374" s="36">
        <f ca="1">SUMIFS(СВЦЭМ!$K$40:$K$783,СВЦЭМ!$A$40:$A$783,$A374,СВЦЭМ!$B$40:$B$783,R$366)+'СЕТ СН'!$F$16</f>
        <v>0</v>
      </c>
      <c r="S374" s="36">
        <f ca="1">SUMIFS(СВЦЭМ!$K$40:$K$783,СВЦЭМ!$A$40:$A$783,$A374,СВЦЭМ!$B$40:$B$783,S$366)+'СЕТ СН'!$F$16</f>
        <v>0</v>
      </c>
      <c r="T374" s="36">
        <f ca="1">SUMIFS(СВЦЭМ!$K$40:$K$783,СВЦЭМ!$A$40:$A$783,$A374,СВЦЭМ!$B$40:$B$783,T$366)+'СЕТ СН'!$F$16</f>
        <v>0</v>
      </c>
      <c r="U374" s="36">
        <f ca="1">SUMIFS(СВЦЭМ!$K$40:$K$783,СВЦЭМ!$A$40:$A$783,$A374,СВЦЭМ!$B$40:$B$783,U$366)+'СЕТ СН'!$F$16</f>
        <v>0</v>
      </c>
      <c r="V374" s="36">
        <f ca="1">SUMIFS(СВЦЭМ!$K$40:$K$783,СВЦЭМ!$A$40:$A$783,$A374,СВЦЭМ!$B$40:$B$783,V$366)+'СЕТ СН'!$F$16</f>
        <v>0</v>
      </c>
      <c r="W374" s="36">
        <f ca="1">SUMIFS(СВЦЭМ!$K$40:$K$783,СВЦЭМ!$A$40:$A$783,$A374,СВЦЭМ!$B$40:$B$783,W$366)+'СЕТ СН'!$F$16</f>
        <v>0</v>
      </c>
      <c r="X374" s="36">
        <f ca="1">SUMIFS(СВЦЭМ!$K$40:$K$783,СВЦЭМ!$A$40:$A$783,$A374,СВЦЭМ!$B$40:$B$783,X$366)+'СЕТ СН'!$F$16</f>
        <v>0</v>
      </c>
      <c r="Y374" s="36">
        <f ca="1">SUMIFS(СВЦЭМ!$K$40:$K$783,СВЦЭМ!$A$40:$A$783,$A374,СВЦЭМ!$B$40:$B$783,Y$366)+'СЕТ СН'!$F$16</f>
        <v>0</v>
      </c>
    </row>
    <row r="375" spans="1:25" ht="15.75" hidden="1" x14ac:dyDescent="0.2">
      <c r="A375" s="35">
        <f t="shared" si="10"/>
        <v>44629</v>
      </c>
      <c r="B375" s="36">
        <f ca="1">SUMIFS(СВЦЭМ!$K$40:$K$783,СВЦЭМ!$A$40:$A$783,$A375,СВЦЭМ!$B$40:$B$783,B$366)+'СЕТ СН'!$F$16</f>
        <v>0</v>
      </c>
      <c r="C375" s="36">
        <f ca="1">SUMIFS(СВЦЭМ!$K$40:$K$783,СВЦЭМ!$A$40:$A$783,$A375,СВЦЭМ!$B$40:$B$783,C$366)+'СЕТ СН'!$F$16</f>
        <v>0</v>
      </c>
      <c r="D375" s="36">
        <f ca="1">SUMIFS(СВЦЭМ!$K$40:$K$783,СВЦЭМ!$A$40:$A$783,$A375,СВЦЭМ!$B$40:$B$783,D$366)+'СЕТ СН'!$F$16</f>
        <v>0</v>
      </c>
      <c r="E375" s="36">
        <f ca="1">SUMIFS(СВЦЭМ!$K$40:$K$783,СВЦЭМ!$A$40:$A$783,$A375,СВЦЭМ!$B$40:$B$783,E$366)+'СЕТ СН'!$F$16</f>
        <v>0</v>
      </c>
      <c r="F375" s="36">
        <f ca="1">SUMIFS(СВЦЭМ!$K$40:$K$783,СВЦЭМ!$A$40:$A$783,$A375,СВЦЭМ!$B$40:$B$783,F$366)+'СЕТ СН'!$F$16</f>
        <v>0</v>
      </c>
      <c r="G375" s="36">
        <f ca="1">SUMIFS(СВЦЭМ!$K$40:$K$783,СВЦЭМ!$A$40:$A$783,$A375,СВЦЭМ!$B$40:$B$783,G$366)+'СЕТ СН'!$F$16</f>
        <v>0</v>
      </c>
      <c r="H375" s="36">
        <f ca="1">SUMIFS(СВЦЭМ!$K$40:$K$783,СВЦЭМ!$A$40:$A$783,$A375,СВЦЭМ!$B$40:$B$783,H$366)+'СЕТ СН'!$F$16</f>
        <v>0</v>
      </c>
      <c r="I375" s="36">
        <f ca="1">SUMIFS(СВЦЭМ!$K$40:$K$783,СВЦЭМ!$A$40:$A$783,$A375,СВЦЭМ!$B$40:$B$783,I$366)+'СЕТ СН'!$F$16</f>
        <v>0</v>
      </c>
      <c r="J375" s="36">
        <f ca="1">SUMIFS(СВЦЭМ!$K$40:$K$783,СВЦЭМ!$A$40:$A$783,$A375,СВЦЭМ!$B$40:$B$783,J$366)+'СЕТ СН'!$F$16</f>
        <v>0</v>
      </c>
      <c r="K375" s="36">
        <f ca="1">SUMIFS(СВЦЭМ!$K$40:$K$783,СВЦЭМ!$A$40:$A$783,$A375,СВЦЭМ!$B$40:$B$783,K$366)+'СЕТ СН'!$F$16</f>
        <v>0</v>
      </c>
      <c r="L375" s="36">
        <f ca="1">SUMIFS(СВЦЭМ!$K$40:$K$783,СВЦЭМ!$A$40:$A$783,$A375,СВЦЭМ!$B$40:$B$783,L$366)+'СЕТ СН'!$F$16</f>
        <v>0</v>
      </c>
      <c r="M375" s="36">
        <f ca="1">SUMIFS(СВЦЭМ!$K$40:$K$783,СВЦЭМ!$A$40:$A$783,$A375,СВЦЭМ!$B$40:$B$783,M$366)+'СЕТ СН'!$F$16</f>
        <v>0</v>
      </c>
      <c r="N375" s="36">
        <f ca="1">SUMIFS(СВЦЭМ!$K$40:$K$783,СВЦЭМ!$A$40:$A$783,$A375,СВЦЭМ!$B$40:$B$783,N$366)+'СЕТ СН'!$F$16</f>
        <v>0</v>
      </c>
      <c r="O375" s="36">
        <f ca="1">SUMIFS(СВЦЭМ!$K$40:$K$783,СВЦЭМ!$A$40:$A$783,$A375,СВЦЭМ!$B$40:$B$783,O$366)+'СЕТ СН'!$F$16</f>
        <v>0</v>
      </c>
      <c r="P375" s="36">
        <f ca="1">SUMIFS(СВЦЭМ!$K$40:$K$783,СВЦЭМ!$A$40:$A$783,$A375,СВЦЭМ!$B$40:$B$783,P$366)+'СЕТ СН'!$F$16</f>
        <v>0</v>
      </c>
      <c r="Q375" s="36">
        <f ca="1">SUMIFS(СВЦЭМ!$K$40:$K$783,СВЦЭМ!$A$40:$A$783,$A375,СВЦЭМ!$B$40:$B$783,Q$366)+'СЕТ СН'!$F$16</f>
        <v>0</v>
      </c>
      <c r="R375" s="36">
        <f ca="1">SUMIFS(СВЦЭМ!$K$40:$K$783,СВЦЭМ!$A$40:$A$783,$A375,СВЦЭМ!$B$40:$B$783,R$366)+'СЕТ СН'!$F$16</f>
        <v>0</v>
      </c>
      <c r="S375" s="36">
        <f ca="1">SUMIFS(СВЦЭМ!$K$40:$K$783,СВЦЭМ!$A$40:$A$783,$A375,СВЦЭМ!$B$40:$B$783,S$366)+'СЕТ СН'!$F$16</f>
        <v>0</v>
      </c>
      <c r="T375" s="36">
        <f ca="1">SUMIFS(СВЦЭМ!$K$40:$K$783,СВЦЭМ!$A$40:$A$783,$A375,СВЦЭМ!$B$40:$B$783,T$366)+'СЕТ СН'!$F$16</f>
        <v>0</v>
      </c>
      <c r="U375" s="36">
        <f ca="1">SUMIFS(СВЦЭМ!$K$40:$K$783,СВЦЭМ!$A$40:$A$783,$A375,СВЦЭМ!$B$40:$B$783,U$366)+'СЕТ СН'!$F$16</f>
        <v>0</v>
      </c>
      <c r="V375" s="36">
        <f ca="1">SUMIFS(СВЦЭМ!$K$40:$K$783,СВЦЭМ!$A$40:$A$783,$A375,СВЦЭМ!$B$40:$B$783,V$366)+'СЕТ СН'!$F$16</f>
        <v>0</v>
      </c>
      <c r="W375" s="36">
        <f ca="1">SUMIFS(СВЦЭМ!$K$40:$K$783,СВЦЭМ!$A$40:$A$783,$A375,СВЦЭМ!$B$40:$B$783,W$366)+'СЕТ СН'!$F$16</f>
        <v>0</v>
      </c>
      <c r="X375" s="36">
        <f ca="1">SUMIFS(СВЦЭМ!$K$40:$K$783,СВЦЭМ!$A$40:$A$783,$A375,СВЦЭМ!$B$40:$B$783,X$366)+'СЕТ СН'!$F$16</f>
        <v>0</v>
      </c>
      <c r="Y375" s="36">
        <f ca="1">SUMIFS(СВЦЭМ!$K$40:$K$783,СВЦЭМ!$A$40:$A$783,$A375,СВЦЭМ!$B$40:$B$783,Y$366)+'СЕТ СН'!$F$16</f>
        <v>0</v>
      </c>
    </row>
    <row r="376" spans="1:25" ht="15.75" hidden="1" x14ac:dyDescent="0.2">
      <c r="A376" s="35">
        <f t="shared" si="10"/>
        <v>44630</v>
      </c>
      <c r="B376" s="36">
        <f ca="1">SUMIFS(СВЦЭМ!$K$40:$K$783,СВЦЭМ!$A$40:$A$783,$A376,СВЦЭМ!$B$40:$B$783,B$366)+'СЕТ СН'!$F$16</f>
        <v>0</v>
      </c>
      <c r="C376" s="36">
        <f ca="1">SUMIFS(СВЦЭМ!$K$40:$K$783,СВЦЭМ!$A$40:$A$783,$A376,СВЦЭМ!$B$40:$B$783,C$366)+'СЕТ СН'!$F$16</f>
        <v>0</v>
      </c>
      <c r="D376" s="36">
        <f ca="1">SUMIFS(СВЦЭМ!$K$40:$K$783,СВЦЭМ!$A$40:$A$783,$A376,СВЦЭМ!$B$40:$B$783,D$366)+'СЕТ СН'!$F$16</f>
        <v>0</v>
      </c>
      <c r="E376" s="36">
        <f ca="1">SUMIFS(СВЦЭМ!$K$40:$K$783,СВЦЭМ!$A$40:$A$783,$A376,СВЦЭМ!$B$40:$B$783,E$366)+'СЕТ СН'!$F$16</f>
        <v>0</v>
      </c>
      <c r="F376" s="36">
        <f ca="1">SUMIFS(СВЦЭМ!$K$40:$K$783,СВЦЭМ!$A$40:$A$783,$A376,СВЦЭМ!$B$40:$B$783,F$366)+'СЕТ СН'!$F$16</f>
        <v>0</v>
      </c>
      <c r="G376" s="36">
        <f ca="1">SUMIFS(СВЦЭМ!$K$40:$K$783,СВЦЭМ!$A$40:$A$783,$A376,СВЦЭМ!$B$40:$B$783,G$366)+'СЕТ СН'!$F$16</f>
        <v>0</v>
      </c>
      <c r="H376" s="36">
        <f ca="1">SUMIFS(СВЦЭМ!$K$40:$K$783,СВЦЭМ!$A$40:$A$783,$A376,СВЦЭМ!$B$40:$B$783,H$366)+'СЕТ СН'!$F$16</f>
        <v>0</v>
      </c>
      <c r="I376" s="36">
        <f ca="1">SUMIFS(СВЦЭМ!$K$40:$K$783,СВЦЭМ!$A$40:$A$783,$A376,СВЦЭМ!$B$40:$B$783,I$366)+'СЕТ СН'!$F$16</f>
        <v>0</v>
      </c>
      <c r="J376" s="36">
        <f ca="1">SUMIFS(СВЦЭМ!$K$40:$K$783,СВЦЭМ!$A$40:$A$783,$A376,СВЦЭМ!$B$40:$B$783,J$366)+'СЕТ СН'!$F$16</f>
        <v>0</v>
      </c>
      <c r="K376" s="36">
        <f ca="1">SUMIFS(СВЦЭМ!$K$40:$K$783,СВЦЭМ!$A$40:$A$783,$A376,СВЦЭМ!$B$40:$B$783,K$366)+'СЕТ СН'!$F$16</f>
        <v>0</v>
      </c>
      <c r="L376" s="36">
        <f ca="1">SUMIFS(СВЦЭМ!$K$40:$K$783,СВЦЭМ!$A$40:$A$783,$A376,СВЦЭМ!$B$40:$B$783,L$366)+'СЕТ СН'!$F$16</f>
        <v>0</v>
      </c>
      <c r="M376" s="36">
        <f ca="1">SUMIFS(СВЦЭМ!$K$40:$K$783,СВЦЭМ!$A$40:$A$783,$A376,СВЦЭМ!$B$40:$B$783,M$366)+'СЕТ СН'!$F$16</f>
        <v>0</v>
      </c>
      <c r="N376" s="36">
        <f ca="1">SUMIFS(СВЦЭМ!$K$40:$K$783,СВЦЭМ!$A$40:$A$783,$A376,СВЦЭМ!$B$40:$B$783,N$366)+'СЕТ СН'!$F$16</f>
        <v>0</v>
      </c>
      <c r="O376" s="36">
        <f ca="1">SUMIFS(СВЦЭМ!$K$40:$K$783,СВЦЭМ!$A$40:$A$783,$A376,СВЦЭМ!$B$40:$B$783,O$366)+'СЕТ СН'!$F$16</f>
        <v>0</v>
      </c>
      <c r="P376" s="36">
        <f ca="1">SUMIFS(СВЦЭМ!$K$40:$K$783,СВЦЭМ!$A$40:$A$783,$A376,СВЦЭМ!$B$40:$B$783,P$366)+'СЕТ СН'!$F$16</f>
        <v>0</v>
      </c>
      <c r="Q376" s="36">
        <f ca="1">SUMIFS(СВЦЭМ!$K$40:$K$783,СВЦЭМ!$A$40:$A$783,$A376,СВЦЭМ!$B$40:$B$783,Q$366)+'СЕТ СН'!$F$16</f>
        <v>0</v>
      </c>
      <c r="R376" s="36">
        <f ca="1">SUMIFS(СВЦЭМ!$K$40:$K$783,СВЦЭМ!$A$40:$A$783,$A376,СВЦЭМ!$B$40:$B$783,R$366)+'СЕТ СН'!$F$16</f>
        <v>0</v>
      </c>
      <c r="S376" s="36">
        <f ca="1">SUMIFS(СВЦЭМ!$K$40:$K$783,СВЦЭМ!$A$40:$A$783,$A376,СВЦЭМ!$B$40:$B$783,S$366)+'СЕТ СН'!$F$16</f>
        <v>0</v>
      </c>
      <c r="T376" s="36">
        <f ca="1">SUMIFS(СВЦЭМ!$K$40:$K$783,СВЦЭМ!$A$40:$A$783,$A376,СВЦЭМ!$B$40:$B$783,T$366)+'СЕТ СН'!$F$16</f>
        <v>0</v>
      </c>
      <c r="U376" s="36">
        <f ca="1">SUMIFS(СВЦЭМ!$K$40:$K$783,СВЦЭМ!$A$40:$A$783,$A376,СВЦЭМ!$B$40:$B$783,U$366)+'СЕТ СН'!$F$16</f>
        <v>0</v>
      </c>
      <c r="V376" s="36">
        <f ca="1">SUMIFS(СВЦЭМ!$K$40:$K$783,СВЦЭМ!$A$40:$A$783,$A376,СВЦЭМ!$B$40:$B$783,V$366)+'СЕТ СН'!$F$16</f>
        <v>0</v>
      </c>
      <c r="W376" s="36">
        <f ca="1">SUMIFS(СВЦЭМ!$K$40:$K$783,СВЦЭМ!$A$40:$A$783,$A376,СВЦЭМ!$B$40:$B$783,W$366)+'СЕТ СН'!$F$16</f>
        <v>0</v>
      </c>
      <c r="X376" s="36">
        <f ca="1">SUMIFS(СВЦЭМ!$K$40:$K$783,СВЦЭМ!$A$40:$A$783,$A376,СВЦЭМ!$B$40:$B$783,X$366)+'СЕТ СН'!$F$16</f>
        <v>0</v>
      </c>
      <c r="Y376" s="36">
        <f ca="1">SUMIFS(СВЦЭМ!$K$40:$K$783,СВЦЭМ!$A$40:$A$783,$A376,СВЦЭМ!$B$40:$B$783,Y$366)+'СЕТ СН'!$F$16</f>
        <v>0</v>
      </c>
    </row>
    <row r="377" spans="1:25" ht="15.75" hidden="1" x14ac:dyDescent="0.2">
      <c r="A377" s="35">
        <f t="shared" si="10"/>
        <v>44631</v>
      </c>
      <c r="B377" s="36">
        <f ca="1">SUMIFS(СВЦЭМ!$K$40:$K$783,СВЦЭМ!$A$40:$A$783,$A377,СВЦЭМ!$B$40:$B$783,B$366)+'СЕТ СН'!$F$16</f>
        <v>0</v>
      </c>
      <c r="C377" s="36">
        <f ca="1">SUMIFS(СВЦЭМ!$K$40:$K$783,СВЦЭМ!$A$40:$A$783,$A377,СВЦЭМ!$B$40:$B$783,C$366)+'СЕТ СН'!$F$16</f>
        <v>0</v>
      </c>
      <c r="D377" s="36">
        <f ca="1">SUMIFS(СВЦЭМ!$K$40:$K$783,СВЦЭМ!$A$40:$A$783,$A377,СВЦЭМ!$B$40:$B$783,D$366)+'СЕТ СН'!$F$16</f>
        <v>0</v>
      </c>
      <c r="E377" s="36">
        <f ca="1">SUMIFS(СВЦЭМ!$K$40:$K$783,СВЦЭМ!$A$40:$A$783,$A377,СВЦЭМ!$B$40:$B$783,E$366)+'СЕТ СН'!$F$16</f>
        <v>0</v>
      </c>
      <c r="F377" s="36">
        <f ca="1">SUMIFS(СВЦЭМ!$K$40:$K$783,СВЦЭМ!$A$40:$A$783,$A377,СВЦЭМ!$B$40:$B$783,F$366)+'СЕТ СН'!$F$16</f>
        <v>0</v>
      </c>
      <c r="G377" s="36">
        <f ca="1">SUMIFS(СВЦЭМ!$K$40:$K$783,СВЦЭМ!$A$40:$A$783,$A377,СВЦЭМ!$B$40:$B$783,G$366)+'СЕТ СН'!$F$16</f>
        <v>0</v>
      </c>
      <c r="H377" s="36">
        <f ca="1">SUMIFS(СВЦЭМ!$K$40:$K$783,СВЦЭМ!$A$40:$A$783,$A377,СВЦЭМ!$B$40:$B$783,H$366)+'СЕТ СН'!$F$16</f>
        <v>0</v>
      </c>
      <c r="I377" s="36">
        <f ca="1">SUMIFS(СВЦЭМ!$K$40:$K$783,СВЦЭМ!$A$40:$A$783,$A377,СВЦЭМ!$B$40:$B$783,I$366)+'СЕТ СН'!$F$16</f>
        <v>0</v>
      </c>
      <c r="J377" s="36">
        <f ca="1">SUMIFS(СВЦЭМ!$K$40:$K$783,СВЦЭМ!$A$40:$A$783,$A377,СВЦЭМ!$B$40:$B$783,J$366)+'СЕТ СН'!$F$16</f>
        <v>0</v>
      </c>
      <c r="K377" s="36">
        <f ca="1">SUMIFS(СВЦЭМ!$K$40:$K$783,СВЦЭМ!$A$40:$A$783,$A377,СВЦЭМ!$B$40:$B$783,K$366)+'СЕТ СН'!$F$16</f>
        <v>0</v>
      </c>
      <c r="L377" s="36">
        <f ca="1">SUMIFS(СВЦЭМ!$K$40:$K$783,СВЦЭМ!$A$40:$A$783,$A377,СВЦЭМ!$B$40:$B$783,L$366)+'СЕТ СН'!$F$16</f>
        <v>0</v>
      </c>
      <c r="M377" s="36">
        <f ca="1">SUMIFS(СВЦЭМ!$K$40:$K$783,СВЦЭМ!$A$40:$A$783,$A377,СВЦЭМ!$B$40:$B$783,M$366)+'СЕТ СН'!$F$16</f>
        <v>0</v>
      </c>
      <c r="N377" s="36">
        <f ca="1">SUMIFS(СВЦЭМ!$K$40:$K$783,СВЦЭМ!$A$40:$A$783,$A377,СВЦЭМ!$B$40:$B$783,N$366)+'СЕТ СН'!$F$16</f>
        <v>0</v>
      </c>
      <c r="O377" s="36">
        <f ca="1">SUMIFS(СВЦЭМ!$K$40:$K$783,СВЦЭМ!$A$40:$A$783,$A377,СВЦЭМ!$B$40:$B$783,O$366)+'СЕТ СН'!$F$16</f>
        <v>0</v>
      </c>
      <c r="P377" s="36">
        <f ca="1">SUMIFS(СВЦЭМ!$K$40:$K$783,СВЦЭМ!$A$40:$A$783,$A377,СВЦЭМ!$B$40:$B$783,P$366)+'СЕТ СН'!$F$16</f>
        <v>0</v>
      </c>
      <c r="Q377" s="36">
        <f ca="1">SUMIFS(СВЦЭМ!$K$40:$K$783,СВЦЭМ!$A$40:$A$783,$A377,СВЦЭМ!$B$40:$B$783,Q$366)+'СЕТ СН'!$F$16</f>
        <v>0</v>
      </c>
      <c r="R377" s="36">
        <f ca="1">SUMIFS(СВЦЭМ!$K$40:$K$783,СВЦЭМ!$A$40:$A$783,$A377,СВЦЭМ!$B$40:$B$783,R$366)+'СЕТ СН'!$F$16</f>
        <v>0</v>
      </c>
      <c r="S377" s="36">
        <f ca="1">SUMIFS(СВЦЭМ!$K$40:$K$783,СВЦЭМ!$A$40:$A$783,$A377,СВЦЭМ!$B$40:$B$783,S$366)+'СЕТ СН'!$F$16</f>
        <v>0</v>
      </c>
      <c r="T377" s="36">
        <f ca="1">SUMIFS(СВЦЭМ!$K$40:$K$783,СВЦЭМ!$A$40:$A$783,$A377,СВЦЭМ!$B$40:$B$783,T$366)+'СЕТ СН'!$F$16</f>
        <v>0</v>
      </c>
      <c r="U377" s="36">
        <f ca="1">SUMIFS(СВЦЭМ!$K$40:$K$783,СВЦЭМ!$A$40:$A$783,$A377,СВЦЭМ!$B$40:$B$783,U$366)+'СЕТ СН'!$F$16</f>
        <v>0</v>
      </c>
      <c r="V377" s="36">
        <f ca="1">SUMIFS(СВЦЭМ!$K$40:$K$783,СВЦЭМ!$A$40:$A$783,$A377,СВЦЭМ!$B$40:$B$783,V$366)+'СЕТ СН'!$F$16</f>
        <v>0</v>
      </c>
      <c r="W377" s="36">
        <f ca="1">SUMIFS(СВЦЭМ!$K$40:$K$783,СВЦЭМ!$A$40:$A$783,$A377,СВЦЭМ!$B$40:$B$783,W$366)+'СЕТ СН'!$F$16</f>
        <v>0</v>
      </c>
      <c r="X377" s="36">
        <f ca="1">SUMIFS(СВЦЭМ!$K$40:$K$783,СВЦЭМ!$A$40:$A$783,$A377,СВЦЭМ!$B$40:$B$783,X$366)+'СЕТ СН'!$F$16</f>
        <v>0</v>
      </c>
      <c r="Y377" s="36">
        <f ca="1">SUMIFS(СВЦЭМ!$K$40:$K$783,СВЦЭМ!$A$40:$A$783,$A377,СВЦЭМ!$B$40:$B$783,Y$366)+'СЕТ СН'!$F$16</f>
        <v>0</v>
      </c>
    </row>
    <row r="378" spans="1:25" ht="15.75" hidden="1" x14ac:dyDescent="0.2">
      <c r="A378" s="35">
        <f t="shared" si="10"/>
        <v>44632</v>
      </c>
      <c r="B378" s="36">
        <f ca="1">SUMIFS(СВЦЭМ!$K$40:$K$783,СВЦЭМ!$A$40:$A$783,$A378,СВЦЭМ!$B$40:$B$783,B$366)+'СЕТ СН'!$F$16</f>
        <v>0</v>
      </c>
      <c r="C378" s="36">
        <f ca="1">SUMIFS(СВЦЭМ!$K$40:$K$783,СВЦЭМ!$A$40:$A$783,$A378,СВЦЭМ!$B$40:$B$783,C$366)+'СЕТ СН'!$F$16</f>
        <v>0</v>
      </c>
      <c r="D378" s="36">
        <f ca="1">SUMIFS(СВЦЭМ!$K$40:$K$783,СВЦЭМ!$A$40:$A$783,$A378,СВЦЭМ!$B$40:$B$783,D$366)+'СЕТ СН'!$F$16</f>
        <v>0</v>
      </c>
      <c r="E378" s="36">
        <f ca="1">SUMIFS(СВЦЭМ!$K$40:$K$783,СВЦЭМ!$A$40:$A$783,$A378,СВЦЭМ!$B$40:$B$783,E$366)+'СЕТ СН'!$F$16</f>
        <v>0</v>
      </c>
      <c r="F378" s="36">
        <f ca="1">SUMIFS(СВЦЭМ!$K$40:$K$783,СВЦЭМ!$A$40:$A$783,$A378,СВЦЭМ!$B$40:$B$783,F$366)+'СЕТ СН'!$F$16</f>
        <v>0</v>
      </c>
      <c r="G378" s="36">
        <f ca="1">SUMIFS(СВЦЭМ!$K$40:$K$783,СВЦЭМ!$A$40:$A$783,$A378,СВЦЭМ!$B$40:$B$783,G$366)+'СЕТ СН'!$F$16</f>
        <v>0</v>
      </c>
      <c r="H378" s="36">
        <f ca="1">SUMIFS(СВЦЭМ!$K$40:$K$783,СВЦЭМ!$A$40:$A$783,$A378,СВЦЭМ!$B$40:$B$783,H$366)+'СЕТ СН'!$F$16</f>
        <v>0</v>
      </c>
      <c r="I378" s="36">
        <f ca="1">SUMIFS(СВЦЭМ!$K$40:$K$783,СВЦЭМ!$A$40:$A$783,$A378,СВЦЭМ!$B$40:$B$783,I$366)+'СЕТ СН'!$F$16</f>
        <v>0</v>
      </c>
      <c r="J378" s="36">
        <f ca="1">SUMIFS(СВЦЭМ!$K$40:$K$783,СВЦЭМ!$A$40:$A$783,$A378,СВЦЭМ!$B$40:$B$783,J$366)+'СЕТ СН'!$F$16</f>
        <v>0</v>
      </c>
      <c r="K378" s="36">
        <f ca="1">SUMIFS(СВЦЭМ!$K$40:$K$783,СВЦЭМ!$A$40:$A$783,$A378,СВЦЭМ!$B$40:$B$783,K$366)+'СЕТ СН'!$F$16</f>
        <v>0</v>
      </c>
      <c r="L378" s="36">
        <f ca="1">SUMIFS(СВЦЭМ!$K$40:$K$783,СВЦЭМ!$A$40:$A$783,$A378,СВЦЭМ!$B$40:$B$783,L$366)+'СЕТ СН'!$F$16</f>
        <v>0</v>
      </c>
      <c r="M378" s="36">
        <f ca="1">SUMIFS(СВЦЭМ!$K$40:$K$783,СВЦЭМ!$A$40:$A$783,$A378,СВЦЭМ!$B$40:$B$783,M$366)+'СЕТ СН'!$F$16</f>
        <v>0</v>
      </c>
      <c r="N378" s="36">
        <f ca="1">SUMIFS(СВЦЭМ!$K$40:$K$783,СВЦЭМ!$A$40:$A$783,$A378,СВЦЭМ!$B$40:$B$783,N$366)+'СЕТ СН'!$F$16</f>
        <v>0</v>
      </c>
      <c r="O378" s="36">
        <f ca="1">SUMIFS(СВЦЭМ!$K$40:$K$783,СВЦЭМ!$A$40:$A$783,$A378,СВЦЭМ!$B$40:$B$783,O$366)+'СЕТ СН'!$F$16</f>
        <v>0</v>
      </c>
      <c r="P378" s="36">
        <f ca="1">SUMIFS(СВЦЭМ!$K$40:$K$783,СВЦЭМ!$A$40:$A$783,$A378,СВЦЭМ!$B$40:$B$783,P$366)+'СЕТ СН'!$F$16</f>
        <v>0</v>
      </c>
      <c r="Q378" s="36">
        <f ca="1">SUMIFS(СВЦЭМ!$K$40:$K$783,СВЦЭМ!$A$40:$A$783,$A378,СВЦЭМ!$B$40:$B$783,Q$366)+'СЕТ СН'!$F$16</f>
        <v>0</v>
      </c>
      <c r="R378" s="36">
        <f ca="1">SUMIFS(СВЦЭМ!$K$40:$K$783,СВЦЭМ!$A$40:$A$783,$A378,СВЦЭМ!$B$40:$B$783,R$366)+'СЕТ СН'!$F$16</f>
        <v>0</v>
      </c>
      <c r="S378" s="36">
        <f ca="1">SUMIFS(СВЦЭМ!$K$40:$K$783,СВЦЭМ!$A$40:$A$783,$A378,СВЦЭМ!$B$40:$B$783,S$366)+'СЕТ СН'!$F$16</f>
        <v>0</v>
      </c>
      <c r="T378" s="36">
        <f ca="1">SUMIFS(СВЦЭМ!$K$40:$K$783,СВЦЭМ!$A$40:$A$783,$A378,СВЦЭМ!$B$40:$B$783,T$366)+'СЕТ СН'!$F$16</f>
        <v>0</v>
      </c>
      <c r="U378" s="36">
        <f ca="1">SUMIFS(СВЦЭМ!$K$40:$K$783,СВЦЭМ!$A$40:$A$783,$A378,СВЦЭМ!$B$40:$B$783,U$366)+'СЕТ СН'!$F$16</f>
        <v>0</v>
      </c>
      <c r="V378" s="36">
        <f ca="1">SUMIFS(СВЦЭМ!$K$40:$K$783,СВЦЭМ!$A$40:$A$783,$A378,СВЦЭМ!$B$40:$B$783,V$366)+'СЕТ СН'!$F$16</f>
        <v>0</v>
      </c>
      <c r="W378" s="36">
        <f ca="1">SUMIFS(СВЦЭМ!$K$40:$K$783,СВЦЭМ!$A$40:$A$783,$A378,СВЦЭМ!$B$40:$B$783,W$366)+'СЕТ СН'!$F$16</f>
        <v>0</v>
      </c>
      <c r="X378" s="36">
        <f ca="1">SUMIFS(СВЦЭМ!$K$40:$K$783,СВЦЭМ!$A$40:$A$783,$A378,СВЦЭМ!$B$40:$B$783,X$366)+'СЕТ СН'!$F$16</f>
        <v>0</v>
      </c>
      <c r="Y378" s="36">
        <f ca="1">SUMIFS(СВЦЭМ!$K$40:$K$783,СВЦЭМ!$A$40:$A$783,$A378,СВЦЭМ!$B$40:$B$783,Y$366)+'СЕТ СН'!$F$16</f>
        <v>0</v>
      </c>
    </row>
    <row r="379" spans="1:25" ht="15.75" hidden="1" x14ac:dyDescent="0.2">
      <c r="A379" s="35">
        <f t="shared" si="10"/>
        <v>44633</v>
      </c>
      <c r="B379" s="36">
        <f ca="1">SUMIFS(СВЦЭМ!$K$40:$K$783,СВЦЭМ!$A$40:$A$783,$A379,СВЦЭМ!$B$40:$B$783,B$366)+'СЕТ СН'!$F$16</f>
        <v>0</v>
      </c>
      <c r="C379" s="36">
        <f ca="1">SUMIFS(СВЦЭМ!$K$40:$K$783,СВЦЭМ!$A$40:$A$783,$A379,СВЦЭМ!$B$40:$B$783,C$366)+'СЕТ СН'!$F$16</f>
        <v>0</v>
      </c>
      <c r="D379" s="36">
        <f ca="1">SUMIFS(СВЦЭМ!$K$40:$K$783,СВЦЭМ!$A$40:$A$783,$A379,СВЦЭМ!$B$40:$B$783,D$366)+'СЕТ СН'!$F$16</f>
        <v>0</v>
      </c>
      <c r="E379" s="36">
        <f ca="1">SUMIFS(СВЦЭМ!$K$40:$K$783,СВЦЭМ!$A$40:$A$783,$A379,СВЦЭМ!$B$40:$B$783,E$366)+'СЕТ СН'!$F$16</f>
        <v>0</v>
      </c>
      <c r="F379" s="36">
        <f ca="1">SUMIFS(СВЦЭМ!$K$40:$K$783,СВЦЭМ!$A$40:$A$783,$A379,СВЦЭМ!$B$40:$B$783,F$366)+'СЕТ СН'!$F$16</f>
        <v>0</v>
      </c>
      <c r="G379" s="36">
        <f ca="1">SUMIFS(СВЦЭМ!$K$40:$K$783,СВЦЭМ!$A$40:$A$783,$A379,СВЦЭМ!$B$40:$B$783,G$366)+'СЕТ СН'!$F$16</f>
        <v>0</v>
      </c>
      <c r="H379" s="36">
        <f ca="1">SUMIFS(СВЦЭМ!$K$40:$K$783,СВЦЭМ!$A$40:$A$783,$A379,СВЦЭМ!$B$40:$B$783,H$366)+'СЕТ СН'!$F$16</f>
        <v>0</v>
      </c>
      <c r="I379" s="36">
        <f ca="1">SUMIFS(СВЦЭМ!$K$40:$K$783,СВЦЭМ!$A$40:$A$783,$A379,СВЦЭМ!$B$40:$B$783,I$366)+'СЕТ СН'!$F$16</f>
        <v>0</v>
      </c>
      <c r="J379" s="36">
        <f ca="1">SUMIFS(СВЦЭМ!$K$40:$K$783,СВЦЭМ!$A$40:$A$783,$A379,СВЦЭМ!$B$40:$B$783,J$366)+'СЕТ СН'!$F$16</f>
        <v>0</v>
      </c>
      <c r="K379" s="36">
        <f ca="1">SUMIFS(СВЦЭМ!$K$40:$K$783,СВЦЭМ!$A$40:$A$783,$A379,СВЦЭМ!$B$40:$B$783,K$366)+'СЕТ СН'!$F$16</f>
        <v>0</v>
      </c>
      <c r="L379" s="36">
        <f ca="1">SUMIFS(СВЦЭМ!$K$40:$K$783,СВЦЭМ!$A$40:$A$783,$A379,СВЦЭМ!$B$40:$B$783,L$366)+'СЕТ СН'!$F$16</f>
        <v>0</v>
      </c>
      <c r="M379" s="36">
        <f ca="1">SUMIFS(СВЦЭМ!$K$40:$K$783,СВЦЭМ!$A$40:$A$783,$A379,СВЦЭМ!$B$40:$B$783,M$366)+'СЕТ СН'!$F$16</f>
        <v>0</v>
      </c>
      <c r="N379" s="36">
        <f ca="1">SUMIFS(СВЦЭМ!$K$40:$K$783,СВЦЭМ!$A$40:$A$783,$A379,СВЦЭМ!$B$40:$B$783,N$366)+'СЕТ СН'!$F$16</f>
        <v>0</v>
      </c>
      <c r="O379" s="36">
        <f ca="1">SUMIFS(СВЦЭМ!$K$40:$K$783,СВЦЭМ!$A$40:$A$783,$A379,СВЦЭМ!$B$40:$B$783,O$366)+'СЕТ СН'!$F$16</f>
        <v>0</v>
      </c>
      <c r="P379" s="36">
        <f ca="1">SUMIFS(СВЦЭМ!$K$40:$K$783,СВЦЭМ!$A$40:$A$783,$A379,СВЦЭМ!$B$40:$B$783,P$366)+'СЕТ СН'!$F$16</f>
        <v>0</v>
      </c>
      <c r="Q379" s="36">
        <f ca="1">SUMIFS(СВЦЭМ!$K$40:$K$783,СВЦЭМ!$A$40:$A$783,$A379,СВЦЭМ!$B$40:$B$783,Q$366)+'СЕТ СН'!$F$16</f>
        <v>0</v>
      </c>
      <c r="R379" s="36">
        <f ca="1">SUMIFS(СВЦЭМ!$K$40:$K$783,СВЦЭМ!$A$40:$A$783,$A379,СВЦЭМ!$B$40:$B$783,R$366)+'СЕТ СН'!$F$16</f>
        <v>0</v>
      </c>
      <c r="S379" s="36">
        <f ca="1">SUMIFS(СВЦЭМ!$K$40:$K$783,СВЦЭМ!$A$40:$A$783,$A379,СВЦЭМ!$B$40:$B$783,S$366)+'СЕТ СН'!$F$16</f>
        <v>0</v>
      </c>
      <c r="T379" s="36">
        <f ca="1">SUMIFS(СВЦЭМ!$K$40:$K$783,СВЦЭМ!$A$40:$A$783,$A379,СВЦЭМ!$B$40:$B$783,T$366)+'СЕТ СН'!$F$16</f>
        <v>0</v>
      </c>
      <c r="U379" s="36">
        <f ca="1">SUMIFS(СВЦЭМ!$K$40:$K$783,СВЦЭМ!$A$40:$A$783,$A379,СВЦЭМ!$B$40:$B$783,U$366)+'СЕТ СН'!$F$16</f>
        <v>0</v>
      </c>
      <c r="V379" s="36">
        <f ca="1">SUMIFS(СВЦЭМ!$K$40:$K$783,СВЦЭМ!$A$40:$A$783,$A379,СВЦЭМ!$B$40:$B$783,V$366)+'СЕТ СН'!$F$16</f>
        <v>0</v>
      </c>
      <c r="W379" s="36">
        <f ca="1">SUMIFS(СВЦЭМ!$K$40:$K$783,СВЦЭМ!$A$40:$A$783,$A379,СВЦЭМ!$B$40:$B$783,W$366)+'СЕТ СН'!$F$16</f>
        <v>0</v>
      </c>
      <c r="X379" s="36">
        <f ca="1">SUMIFS(СВЦЭМ!$K$40:$K$783,СВЦЭМ!$A$40:$A$783,$A379,СВЦЭМ!$B$40:$B$783,X$366)+'СЕТ СН'!$F$16</f>
        <v>0</v>
      </c>
      <c r="Y379" s="36">
        <f ca="1">SUMIFS(СВЦЭМ!$K$40:$K$783,СВЦЭМ!$A$40:$A$783,$A379,СВЦЭМ!$B$40:$B$783,Y$366)+'СЕТ СН'!$F$16</f>
        <v>0</v>
      </c>
    </row>
    <row r="380" spans="1:25" ht="15.75" hidden="1" x14ac:dyDescent="0.2">
      <c r="A380" s="35">
        <f t="shared" si="10"/>
        <v>44634</v>
      </c>
      <c r="B380" s="36">
        <f ca="1">SUMIFS(СВЦЭМ!$K$40:$K$783,СВЦЭМ!$A$40:$A$783,$A380,СВЦЭМ!$B$40:$B$783,B$366)+'СЕТ СН'!$F$16</f>
        <v>0</v>
      </c>
      <c r="C380" s="36">
        <f ca="1">SUMIFS(СВЦЭМ!$K$40:$K$783,СВЦЭМ!$A$40:$A$783,$A380,СВЦЭМ!$B$40:$B$783,C$366)+'СЕТ СН'!$F$16</f>
        <v>0</v>
      </c>
      <c r="D380" s="36">
        <f ca="1">SUMIFS(СВЦЭМ!$K$40:$K$783,СВЦЭМ!$A$40:$A$783,$A380,СВЦЭМ!$B$40:$B$783,D$366)+'СЕТ СН'!$F$16</f>
        <v>0</v>
      </c>
      <c r="E380" s="36">
        <f ca="1">SUMIFS(СВЦЭМ!$K$40:$K$783,СВЦЭМ!$A$40:$A$783,$A380,СВЦЭМ!$B$40:$B$783,E$366)+'СЕТ СН'!$F$16</f>
        <v>0</v>
      </c>
      <c r="F380" s="36">
        <f ca="1">SUMIFS(СВЦЭМ!$K$40:$K$783,СВЦЭМ!$A$40:$A$783,$A380,СВЦЭМ!$B$40:$B$783,F$366)+'СЕТ СН'!$F$16</f>
        <v>0</v>
      </c>
      <c r="G380" s="36">
        <f ca="1">SUMIFS(СВЦЭМ!$K$40:$K$783,СВЦЭМ!$A$40:$A$783,$A380,СВЦЭМ!$B$40:$B$783,G$366)+'СЕТ СН'!$F$16</f>
        <v>0</v>
      </c>
      <c r="H380" s="36">
        <f ca="1">SUMIFS(СВЦЭМ!$K$40:$K$783,СВЦЭМ!$A$40:$A$783,$A380,СВЦЭМ!$B$40:$B$783,H$366)+'СЕТ СН'!$F$16</f>
        <v>0</v>
      </c>
      <c r="I380" s="36">
        <f ca="1">SUMIFS(СВЦЭМ!$K$40:$K$783,СВЦЭМ!$A$40:$A$783,$A380,СВЦЭМ!$B$40:$B$783,I$366)+'СЕТ СН'!$F$16</f>
        <v>0</v>
      </c>
      <c r="J380" s="36">
        <f ca="1">SUMIFS(СВЦЭМ!$K$40:$K$783,СВЦЭМ!$A$40:$A$783,$A380,СВЦЭМ!$B$40:$B$783,J$366)+'СЕТ СН'!$F$16</f>
        <v>0</v>
      </c>
      <c r="K380" s="36">
        <f ca="1">SUMIFS(СВЦЭМ!$K$40:$K$783,СВЦЭМ!$A$40:$A$783,$A380,СВЦЭМ!$B$40:$B$783,K$366)+'СЕТ СН'!$F$16</f>
        <v>0</v>
      </c>
      <c r="L380" s="36">
        <f ca="1">SUMIFS(СВЦЭМ!$K$40:$K$783,СВЦЭМ!$A$40:$A$783,$A380,СВЦЭМ!$B$40:$B$783,L$366)+'СЕТ СН'!$F$16</f>
        <v>0</v>
      </c>
      <c r="M380" s="36">
        <f ca="1">SUMIFS(СВЦЭМ!$K$40:$K$783,СВЦЭМ!$A$40:$A$783,$A380,СВЦЭМ!$B$40:$B$783,M$366)+'СЕТ СН'!$F$16</f>
        <v>0</v>
      </c>
      <c r="N380" s="36">
        <f ca="1">SUMIFS(СВЦЭМ!$K$40:$K$783,СВЦЭМ!$A$40:$A$783,$A380,СВЦЭМ!$B$40:$B$783,N$366)+'СЕТ СН'!$F$16</f>
        <v>0</v>
      </c>
      <c r="O380" s="36">
        <f ca="1">SUMIFS(СВЦЭМ!$K$40:$K$783,СВЦЭМ!$A$40:$A$783,$A380,СВЦЭМ!$B$40:$B$783,O$366)+'СЕТ СН'!$F$16</f>
        <v>0</v>
      </c>
      <c r="P380" s="36">
        <f ca="1">SUMIFS(СВЦЭМ!$K$40:$K$783,СВЦЭМ!$A$40:$A$783,$A380,СВЦЭМ!$B$40:$B$783,P$366)+'СЕТ СН'!$F$16</f>
        <v>0</v>
      </c>
      <c r="Q380" s="36">
        <f ca="1">SUMIFS(СВЦЭМ!$K$40:$K$783,СВЦЭМ!$A$40:$A$783,$A380,СВЦЭМ!$B$40:$B$783,Q$366)+'СЕТ СН'!$F$16</f>
        <v>0</v>
      </c>
      <c r="R380" s="36">
        <f ca="1">SUMIFS(СВЦЭМ!$K$40:$K$783,СВЦЭМ!$A$40:$A$783,$A380,СВЦЭМ!$B$40:$B$783,R$366)+'СЕТ СН'!$F$16</f>
        <v>0</v>
      </c>
      <c r="S380" s="36">
        <f ca="1">SUMIFS(СВЦЭМ!$K$40:$K$783,СВЦЭМ!$A$40:$A$783,$A380,СВЦЭМ!$B$40:$B$783,S$366)+'СЕТ СН'!$F$16</f>
        <v>0</v>
      </c>
      <c r="T380" s="36">
        <f ca="1">SUMIFS(СВЦЭМ!$K$40:$K$783,СВЦЭМ!$A$40:$A$783,$A380,СВЦЭМ!$B$40:$B$783,T$366)+'СЕТ СН'!$F$16</f>
        <v>0</v>
      </c>
      <c r="U380" s="36">
        <f ca="1">SUMIFS(СВЦЭМ!$K$40:$K$783,СВЦЭМ!$A$40:$A$783,$A380,СВЦЭМ!$B$40:$B$783,U$366)+'СЕТ СН'!$F$16</f>
        <v>0</v>
      </c>
      <c r="V380" s="36">
        <f ca="1">SUMIFS(СВЦЭМ!$K$40:$K$783,СВЦЭМ!$A$40:$A$783,$A380,СВЦЭМ!$B$40:$B$783,V$366)+'СЕТ СН'!$F$16</f>
        <v>0</v>
      </c>
      <c r="W380" s="36">
        <f ca="1">SUMIFS(СВЦЭМ!$K$40:$K$783,СВЦЭМ!$A$40:$A$783,$A380,СВЦЭМ!$B$40:$B$783,W$366)+'СЕТ СН'!$F$16</f>
        <v>0</v>
      </c>
      <c r="X380" s="36">
        <f ca="1">SUMIFS(СВЦЭМ!$K$40:$K$783,СВЦЭМ!$A$40:$A$783,$A380,СВЦЭМ!$B$40:$B$783,X$366)+'СЕТ СН'!$F$16</f>
        <v>0</v>
      </c>
      <c r="Y380" s="36">
        <f ca="1">SUMIFS(СВЦЭМ!$K$40:$K$783,СВЦЭМ!$A$40:$A$783,$A380,СВЦЭМ!$B$40:$B$783,Y$366)+'СЕТ СН'!$F$16</f>
        <v>0</v>
      </c>
    </row>
    <row r="381" spans="1:25" ht="15.75" hidden="1" x14ac:dyDescent="0.2">
      <c r="A381" s="35">
        <f t="shared" si="10"/>
        <v>44635</v>
      </c>
      <c r="B381" s="36">
        <f ca="1">SUMIFS(СВЦЭМ!$K$40:$K$783,СВЦЭМ!$A$40:$A$783,$A381,СВЦЭМ!$B$40:$B$783,B$366)+'СЕТ СН'!$F$16</f>
        <v>0</v>
      </c>
      <c r="C381" s="36">
        <f ca="1">SUMIFS(СВЦЭМ!$K$40:$K$783,СВЦЭМ!$A$40:$A$783,$A381,СВЦЭМ!$B$40:$B$783,C$366)+'СЕТ СН'!$F$16</f>
        <v>0</v>
      </c>
      <c r="D381" s="36">
        <f ca="1">SUMIFS(СВЦЭМ!$K$40:$K$783,СВЦЭМ!$A$40:$A$783,$A381,СВЦЭМ!$B$40:$B$783,D$366)+'СЕТ СН'!$F$16</f>
        <v>0</v>
      </c>
      <c r="E381" s="36">
        <f ca="1">SUMIFS(СВЦЭМ!$K$40:$K$783,СВЦЭМ!$A$40:$A$783,$A381,СВЦЭМ!$B$40:$B$783,E$366)+'СЕТ СН'!$F$16</f>
        <v>0</v>
      </c>
      <c r="F381" s="36">
        <f ca="1">SUMIFS(СВЦЭМ!$K$40:$K$783,СВЦЭМ!$A$40:$A$783,$A381,СВЦЭМ!$B$40:$B$783,F$366)+'СЕТ СН'!$F$16</f>
        <v>0</v>
      </c>
      <c r="G381" s="36">
        <f ca="1">SUMIFS(СВЦЭМ!$K$40:$K$783,СВЦЭМ!$A$40:$A$783,$A381,СВЦЭМ!$B$40:$B$783,G$366)+'СЕТ СН'!$F$16</f>
        <v>0</v>
      </c>
      <c r="H381" s="36">
        <f ca="1">SUMIFS(СВЦЭМ!$K$40:$K$783,СВЦЭМ!$A$40:$A$783,$A381,СВЦЭМ!$B$40:$B$783,H$366)+'СЕТ СН'!$F$16</f>
        <v>0</v>
      </c>
      <c r="I381" s="36">
        <f ca="1">SUMIFS(СВЦЭМ!$K$40:$K$783,СВЦЭМ!$A$40:$A$783,$A381,СВЦЭМ!$B$40:$B$783,I$366)+'СЕТ СН'!$F$16</f>
        <v>0</v>
      </c>
      <c r="J381" s="36">
        <f ca="1">SUMIFS(СВЦЭМ!$K$40:$K$783,СВЦЭМ!$A$40:$A$783,$A381,СВЦЭМ!$B$40:$B$783,J$366)+'СЕТ СН'!$F$16</f>
        <v>0</v>
      </c>
      <c r="K381" s="36">
        <f ca="1">SUMIFS(СВЦЭМ!$K$40:$K$783,СВЦЭМ!$A$40:$A$783,$A381,СВЦЭМ!$B$40:$B$783,K$366)+'СЕТ СН'!$F$16</f>
        <v>0</v>
      </c>
      <c r="L381" s="36">
        <f ca="1">SUMIFS(СВЦЭМ!$K$40:$K$783,СВЦЭМ!$A$40:$A$783,$A381,СВЦЭМ!$B$40:$B$783,L$366)+'СЕТ СН'!$F$16</f>
        <v>0</v>
      </c>
      <c r="M381" s="36">
        <f ca="1">SUMIFS(СВЦЭМ!$K$40:$K$783,СВЦЭМ!$A$40:$A$783,$A381,СВЦЭМ!$B$40:$B$783,M$366)+'СЕТ СН'!$F$16</f>
        <v>0</v>
      </c>
      <c r="N381" s="36">
        <f ca="1">SUMIFS(СВЦЭМ!$K$40:$K$783,СВЦЭМ!$A$40:$A$783,$A381,СВЦЭМ!$B$40:$B$783,N$366)+'СЕТ СН'!$F$16</f>
        <v>0</v>
      </c>
      <c r="O381" s="36">
        <f ca="1">SUMIFS(СВЦЭМ!$K$40:$K$783,СВЦЭМ!$A$40:$A$783,$A381,СВЦЭМ!$B$40:$B$783,O$366)+'СЕТ СН'!$F$16</f>
        <v>0</v>
      </c>
      <c r="P381" s="36">
        <f ca="1">SUMIFS(СВЦЭМ!$K$40:$K$783,СВЦЭМ!$A$40:$A$783,$A381,СВЦЭМ!$B$40:$B$783,P$366)+'СЕТ СН'!$F$16</f>
        <v>0</v>
      </c>
      <c r="Q381" s="36">
        <f ca="1">SUMIFS(СВЦЭМ!$K$40:$K$783,СВЦЭМ!$A$40:$A$783,$A381,СВЦЭМ!$B$40:$B$783,Q$366)+'СЕТ СН'!$F$16</f>
        <v>0</v>
      </c>
      <c r="R381" s="36">
        <f ca="1">SUMIFS(СВЦЭМ!$K$40:$K$783,СВЦЭМ!$A$40:$A$783,$A381,СВЦЭМ!$B$40:$B$783,R$366)+'СЕТ СН'!$F$16</f>
        <v>0</v>
      </c>
      <c r="S381" s="36">
        <f ca="1">SUMIFS(СВЦЭМ!$K$40:$K$783,СВЦЭМ!$A$40:$A$783,$A381,СВЦЭМ!$B$40:$B$783,S$366)+'СЕТ СН'!$F$16</f>
        <v>0</v>
      </c>
      <c r="T381" s="36">
        <f ca="1">SUMIFS(СВЦЭМ!$K$40:$K$783,СВЦЭМ!$A$40:$A$783,$A381,СВЦЭМ!$B$40:$B$783,T$366)+'СЕТ СН'!$F$16</f>
        <v>0</v>
      </c>
      <c r="U381" s="36">
        <f ca="1">SUMIFS(СВЦЭМ!$K$40:$K$783,СВЦЭМ!$A$40:$A$783,$A381,СВЦЭМ!$B$40:$B$783,U$366)+'СЕТ СН'!$F$16</f>
        <v>0</v>
      </c>
      <c r="V381" s="36">
        <f ca="1">SUMIFS(СВЦЭМ!$K$40:$K$783,СВЦЭМ!$A$40:$A$783,$A381,СВЦЭМ!$B$40:$B$783,V$366)+'СЕТ СН'!$F$16</f>
        <v>0</v>
      </c>
      <c r="W381" s="36">
        <f ca="1">SUMIFS(СВЦЭМ!$K$40:$K$783,СВЦЭМ!$A$40:$A$783,$A381,СВЦЭМ!$B$40:$B$783,W$366)+'СЕТ СН'!$F$16</f>
        <v>0</v>
      </c>
      <c r="X381" s="36">
        <f ca="1">SUMIFS(СВЦЭМ!$K$40:$K$783,СВЦЭМ!$A$40:$A$783,$A381,СВЦЭМ!$B$40:$B$783,X$366)+'СЕТ СН'!$F$16</f>
        <v>0</v>
      </c>
      <c r="Y381" s="36">
        <f ca="1">SUMIFS(СВЦЭМ!$K$40:$K$783,СВЦЭМ!$A$40:$A$783,$A381,СВЦЭМ!$B$40:$B$783,Y$366)+'СЕТ СН'!$F$16</f>
        <v>0</v>
      </c>
    </row>
    <row r="382" spans="1:25" ht="15.75" hidden="1" x14ac:dyDescent="0.2">
      <c r="A382" s="35">
        <f t="shared" si="10"/>
        <v>44636</v>
      </c>
      <c r="B382" s="36">
        <f ca="1">SUMIFS(СВЦЭМ!$K$40:$K$783,СВЦЭМ!$A$40:$A$783,$A382,СВЦЭМ!$B$40:$B$783,B$366)+'СЕТ СН'!$F$16</f>
        <v>0</v>
      </c>
      <c r="C382" s="36">
        <f ca="1">SUMIFS(СВЦЭМ!$K$40:$K$783,СВЦЭМ!$A$40:$A$783,$A382,СВЦЭМ!$B$40:$B$783,C$366)+'СЕТ СН'!$F$16</f>
        <v>0</v>
      </c>
      <c r="D382" s="36">
        <f ca="1">SUMIFS(СВЦЭМ!$K$40:$K$783,СВЦЭМ!$A$40:$A$783,$A382,СВЦЭМ!$B$40:$B$783,D$366)+'СЕТ СН'!$F$16</f>
        <v>0</v>
      </c>
      <c r="E382" s="36">
        <f ca="1">SUMIFS(СВЦЭМ!$K$40:$K$783,СВЦЭМ!$A$40:$A$783,$A382,СВЦЭМ!$B$40:$B$783,E$366)+'СЕТ СН'!$F$16</f>
        <v>0</v>
      </c>
      <c r="F382" s="36">
        <f ca="1">SUMIFS(СВЦЭМ!$K$40:$K$783,СВЦЭМ!$A$40:$A$783,$A382,СВЦЭМ!$B$40:$B$783,F$366)+'СЕТ СН'!$F$16</f>
        <v>0</v>
      </c>
      <c r="G382" s="36">
        <f ca="1">SUMIFS(СВЦЭМ!$K$40:$K$783,СВЦЭМ!$A$40:$A$783,$A382,СВЦЭМ!$B$40:$B$783,G$366)+'СЕТ СН'!$F$16</f>
        <v>0</v>
      </c>
      <c r="H382" s="36">
        <f ca="1">SUMIFS(СВЦЭМ!$K$40:$K$783,СВЦЭМ!$A$40:$A$783,$A382,СВЦЭМ!$B$40:$B$783,H$366)+'СЕТ СН'!$F$16</f>
        <v>0</v>
      </c>
      <c r="I382" s="36">
        <f ca="1">SUMIFS(СВЦЭМ!$K$40:$K$783,СВЦЭМ!$A$40:$A$783,$A382,СВЦЭМ!$B$40:$B$783,I$366)+'СЕТ СН'!$F$16</f>
        <v>0</v>
      </c>
      <c r="J382" s="36">
        <f ca="1">SUMIFS(СВЦЭМ!$K$40:$K$783,СВЦЭМ!$A$40:$A$783,$A382,СВЦЭМ!$B$40:$B$783,J$366)+'СЕТ СН'!$F$16</f>
        <v>0</v>
      </c>
      <c r="K382" s="36">
        <f ca="1">SUMIFS(СВЦЭМ!$K$40:$K$783,СВЦЭМ!$A$40:$A$783,$A382,СВЦЭМ!$B$40:$B$783,K$366)+'СЕТ СН'!$F$16</f>
        <v>0</v>
      </c>
      <c r="L382" s="36">
        <f ca="1">SUMIFS(СВЦЭМ!$K$40:$K$783,СВЦЭМ!$A$40:$A$783,$A382,СВЦЭМ!$B$40:$B$783,L$366)+'СЕТ СН'!$F$16</f>
        <v>0</v>
      </c>
      <c r="M382" s="36">
        <f ca="1">SUMIFS(СВЦЭМ!$K$40:$K$783,СВЦЭМ!$A$40:$A$783,$A382,СВЦЭМ!$B$40:$B$783,M$366)+'СЕТ СН'!$F$16</f>
        <v>0</v>
      </c>
      <c r="N382" s="36">
        <f ca="1">SUMIFS(СВЦЭМ!$K$40:$K$783,СВЦЭМ!$A$40:$A$783,$A382,СВЦЭМ!$B$40:$B$783,N$366)+'СЕТ СН'!$F$16</f>
        <v>0</v>
      </c>
      <c r="O382" s="36">
        <f ca="1">SUMIFS(СВЦЭМ!$K$40:$K$783,СВЦЭМ!$A$40:$A$783,$A382,СВЦЭМ!$B$40:$B$783,O$366)+'СЕТ СН'!$F$16</f>
        <v>0</v>
      </c>
      <c r="P382" s="36">
        <f ca="1">SUMIFS(СВЦЭМ!$K$40:$K$783,СВЦЭМ!$A$40:$A$783,$A382,СВЦЭМ!$B$40:$B$783,P$366)+'СЕТ СН'!$F$16</f>
        <v>0</v>
      </c>
      <c r="Q382" s="36">
        <f ca="1">SUMIFS(СВЦЭМ!$K$40:$K$783,СВЦЭМ!$A$40:$A$783,$A382,СВЦЭМ!$B$40:$B$783,Q$366)+'СЕТ СН'!$F$16</f>
        <v>0</v>
      </c>
      <c r="R382" s="36">
        <f ca="1">SUMIFS(СВЦЭМ!$K$40:$K$783,СВЦЭМ!$A$40:$A$783,$A382,СВЦЭМ!$B$40:$B$783,R$366)+'СЕТ СН'!$F$16</f>
        <v>0</v>
      </c>
      <c r="S382" s="36">
        <f ca="1">SUMIFS(СВЦЭМ!$K$40:$K$783,СВЦЭМ!$A$40:$A$783,$A382,СВЦЭМ!$B$40:$B$783,S$366)+'СЕТ СН'!$F$16</f>
        <v>0</v>
      </c>
      <c r="T382" s="36">
        <f ca="1">SUMIFS(СВЦЭМ!$K$40:$K$783,СВЦЭМ!$A$40:$A$783,$A382,СВЦЭМ!$B$40:$B$783,T$366)+'СЕТ СН'!$F$16</f>
        <v>0</v>
      </c>
      <c r="U382" s="36">
        <f ca="1">SUMIFS(СВЦЭМ!$K$40:$K$783,СВЦЭМ!$A$40:$A$783,$A382,СВЦЭМ!$B$40:$B$783,U$366)+'СЕТ СН'!$F$16</f>
        <v>0</v>
      </c>
      <c r="V382" s="36">
        <f ca="1">SUMIFS(СВЦЭМ!$K$40:$K$783,СВЦЭМ!$A$40:$A$783,$A382,СВЦЭМ!$B$40:$B$783,V$366)+'СЕТ СН'!$F$16</f>
        <v>0</v>
      </c>
      <c r="W382" s="36">
        <f ca="1">SUMIFS(СВЦЭМ!$K$40:$K$783,СВЦЭМ!$A$40:$A$783,$A382,СВЦЭМ!$B$40:$B$783,W$366)+'СЕТ СН'!$F$16</f>
        <v>0</v>
      </c>
      <c r="X382" s="36">
        <f ca="1">SUMIFS(СВЦЭМ!$K$40:$K$783,СВЦЭМ!$A$40:$A$783,$A382,СВЦЭМ!$B$40:$B$783,X$366)+'СЕТ СН'!$F$16</f>
        <v>0</v>
      </c>
      <c r="Y382" s="36">
        <f ca="1">SUMIFS(СВЦЭМ!$K$40:$K$783,СВЦЭМ!$A$40:$A$783,$A382,СВЦЭМ!$B$40:$B$783,Y$366)+'СЕТ СН'!$F$16</f>
        <v>0</v>
      </c>
    </row>
    <row r="383" spans="1:25" ht="15.75" hidden="1" x14ac:dyDescent="0.2">
      <c r="A383" s="35">
        <f t="shared" si="10"/>
        <v>44637</v>
      </c>
      <c r="B383" s="36">
        <f ca="1">SUMIFS(СВЦЭМ!$K$40:$K$783,СВЦЭМ!$A$40:$A$783,$A383,СВЦЭМ!$B$40:$B$783,B$366)+'СЕТ СН'!$F$16</f>
        <v>0</v>
      </c>
      <c r="C383" s="36">
        <f ca="1">SUMIFS(СВЦЭМ!$K$40:$K$783,СВЦЭМ!$A$40:$A$783,$A383,СВЦЭМ!$B$40:$B$783,C$366)+'СЕТ СН'!$F$16</f>
        <v>0</v>
      </c>
      <c r="D383" s="36">
        <f ca="1">SUMIFS(СВЦЭМ!$K$40:$K$783,СВЦЭМ!$A$40:$A$783,$A383,СВЦЭМ!$B$40:$B$783,D$366)+'СЕТ СН'!$F$16</f>
        <v>0</v>
      </c>
      <c r="E383" s="36">
        <f ca="1">SUMIFS(СВЦЭМ!$K$40:$K$783,СВЦЭМ!$A$40:$A$783,$A383,СВЦЭМ!$B$40:$B$783,E$366)+'СЕТ СН'!$F$16</f>
        <v>0</v>
      </c>
      <c r="F383" s="36">
        <f ca="1">SUMIFS(СВЦЭМ!$K$40:$K$783,СВЦЭМ!$A$40:$A$783,$A383,СВЦЭМ!$B$40:$B$783,F$366)+'СЕТ СН'!$F$16</f>
        <v>0</v>
      </c>
      <c r="G383" s="36">
        <f ca="1">SUMIFS(СВЦЭМ!$K$40:$K$783,СВЦЭМ!$A$40:$A$783,$A383,СВЦЭМ!$B$40:$B$783,G$366)+'СЕТ СН'!$F$16</f>
        <v>0</v>
      </c>
      <c r="H383" s="36">
        <f ca="1">SUMIFS(СВЦЭМ!$K$40:$K$783,СВЦЭМ!$A$40:$A$783,$A383,СВЦЭМ!$B$40:$B$783,H$366)+'СЕТ СН'!$F$16</f>
        <v>0</v>
      </c>
      <c r="I383" s="36">
        <f ca="1">SUMIFS(СВЦЭМ!$K$40:$K$783,СВЦЭМ!$A$40:$A$783,$A383,СВЦЭМ!$B$40:$B$783,I$366)+'СЕТ СН'!$F$16</f>
        <v>0</v>
      </c>
      <c r="J383" s="36">
        <f ca="1">SUMIFS(СВЦЭМ!$K$40:$K$783,СВЦЭМ!$A$40:$A$783,$A383,СВЦЭМ!$B$40:$B$783,J$366)+'СЕТ СН'!$F$16</f>
        <v>0</v>
      </c>
      <c r="K383" s="36">
        <f ca="1">SUMIFS(СВЦЭМ!$K$40:$K$783,СВЦЭМ!$A$40:$A$783,$A383,СВЦЭМ!$B$40:$B$783,K$366)+'СЕТ СН'!$F$16</f>
        <v>0</v>
      </c>
      <c r="L383" s="36">
        <f ca="1">SUMIFS(СВЦЭМ!$K$40:$K$783,СВЦЭМ!$A$40:$A$783,$A383,СВЦЭМ!$B$40:$B$783,L$366)+'СЕТ СН'!$F$16</f>
        <v>0</v>
      </c>
      <c r="M383" s="36">
        <f ca="1">SUMIFS(СВЦЭМ!$K$40:$K$783,СВЦЭМ!$A$40:$A$783,$A383,СВЦЭМ!$B$40:$B$783,M$366)+'СЕТ СН'!$F$16</f>
        <v>0</v>
      </c>
      <c r="N383" s="36">
        <f ca="1">SUMIFS(СВЦЭМ!$K$40:$K$783,СВЦЭМ!$A$40:$A$783,$A383,СВЦЭМ!$B$40:$B$783,N$366)+'СЕТ СН'!$F$16</f>
        <v>0</v>
      </c>
      <c r="O383" s="36">
        <f ca="1">SUMIFS(СВЦЭМ!$K$40:$K$783,СВЦЭМ!$A$40:$A$783,$A383,СВЦЭМ!$B$40:$B$783,O$366)+'СЕТ СН'!$F$16</f>
        <v>0</v>
      </c>
      <c r="P383" s="36">
        <f ca="1">SUMIFS(СВЦЭМ!$K$40:$K$783,СВЦЭМ!$A$40:$A$783,$A383,СВЦЭМ!$B$40:$B$783,P$366)+'СЕТ СН'!$F$16</f>
        <v>0</v>
      </c>
      <c r="Q383" s="36">
        <f ca="1">SUMIFS(СВЦЭМ!$K$40:$K$783,СВЦЭМ!$A$40:$A$783,$A383,СВЦЭМ!$B$40:$B$783,Q$366)+'СЕТ СН'!$F$16</f>
        <v>0</v>
      </c>
      <c r="R383" s="36">
        <f ca="1">SUMIFS(СВЦЭМ!$K$40:$K$783,СВЦЭМ!$A$40:$A$783,$A383,СВЦЭМ!$B$40:$B$783,R$366)+'СЕТ СН'!$F$16</f>
        <v>0</v>
      </c>
      <c r="S383" s="36">
        <f ca="1">SUMIFS(СВЦЭМ!$K$40:$K$783,СВЦЭМ!$A$40:$A$783,$A383,СВЦЭМ!$B$40:$B$783,S$366)+'СЕТ СН'!$F$16</f>
        <v>0</v>
      </c>
      <c r="T383" s="36">
        <f ca="1">SUMIFS(СВЦЭМ!$K$40:$K$783,СВЦЭМ!$A$40:$A$783,$A383,СВЦЭМ!$B$40:$B$783,T$366)+'СЕТ СН'!$F$16</f>
        <v>0</v>
      </c>
      <c r="U383" s="36">
        <f ca="1">SUMIFS(СВЦЭМ!$K$40:$K$783,СВЦЭМ!$A$40:$A$783,$A383,СВЦЭМ!$B$40:$B$783,U$366)+'СЕТ СН'!$F$16</f>
        <v>0</v>
      </c>
      <c r="V383" s="36">
        <f ca="1">SUMIFS(СВЦЭМ!$K$40:$K$783,СВЦЭМ!$A$40:$A$783,$A383,СВЦЭМ!$B$40:$B$783,V$366)+'СЕТ СН'!$F$16</f>
        <v>0</v>
      </c>
      <c r="W383" s="36">
        <f ca="1">SUMIFS(СВЦЭМ!$K$40:$K$783,СВЦЭМ!$A$40:$A$783,$A383,СВЦЭМ!$B$40:$B$783,W$366)+'СЕТ СН'!$F$16</f>
        <v>0</v>
      </c>
      <c r="X383" s="36">
        <f ca="1">SUMIFS(СВЦЭМ!$K$40:$K$783,СВЦЭМ!$A$40:$A$783,$A383,СВЦЭМ!$B$40:$B$783,X$366)+'СЕТ СН'!$F$16</f>
        <v>0</v>
      </c>
      <c r="Y383" s="36">
        <f ca="1">SUMIFS(СВЦЭМ!$K$40:$K$783,СВЦЭМ!$A$40:$A$783,$A383,СВЦЭМ!$B$40:$B$783,Y$366)+'СЕТ СН'!$F$16</f>
        <v>0</v>
      </c>
    </row>
    <row r="384" spans="1:25" ht="15.75" hidden="1" x14ac:dyDescent="0.2">
      <c r="A384" s="35">
        <f t="shared" si="10"/>
        <v>44638</v>
      </c>
      <c r="B384" s="36">
        <f ca="1">SUMIFS(СВЦЭМ!$K$40:$K$783,СВЦЭМ!$A$40:$A$783,$A384,СВЦЭМ!$B$40:$B$783,B$366)+'СЕТ СН'!$F$16</f>
        <v>0</v>
      </c>
      <c r="C384" s="36">
        <f ca="1">SUMIFS(СВЦЭМ!$K$40:$K$783,СВЦЭМ!$A$40:$A$783,$A384,СВЦЭМ!$B$40:$B$783,C$366)+'СЕТ СН'!$F$16</f>
        <v>0</v>
      </c>
      <c r="D384" s="36">
        <f ca="1">SUMIFS(СВЦЭМ!$K$40:$K$783,СВЦЭМ!$A$40:$A$783,$A384,СВЦЭМ!$B$40:$B$783,D$366)+'СЕТ СН'!$F$16</f>
        <v>0</v>
      </c>
      <c r="E384" s="36">
        <f ca="1">SUMIFS(СВЦЭМ!$K$40:$K$783,СВЦЭМ!$A$40:$A$783,$A384,СВЦЭМ!$B$40:$B$783,E$366)+'СЕТ СН'!$F$16</f>
        <v>0</v>
      </c>
      <c r="F384" s="36">
        <f ca="1">SUMIFS(СВЦЭМ!$K$40:$K$783,СВЦЭМ!$A$40:$A$783,$A384,СВЦЭМ!$B$40:$B$783,F$366)+'СЕТ СН'!$F$16</f>
        <v>0</v>
      </c>
      <c r="G384" s="36">
        <f ca="1">SUMIFS(СВЦЭМ!$K$40:$K$783,СВЦЭМ!$A$40:$A$783,$A384,СВЦЭМ!$B$40:$B$783,G$366)+'СЕТ СН'!$F$16</f>
        <v>0</v>
      </c>
      <c r="H384" s="36">
        <f ca="1">SUMIFS(СВЦЭМ!$K$40:$K$783,СВЦЭМ!$A$40:$A$783,$A384,СВЦЭМ!$B$40:$B$783,H$366)+'СЕТ СН'!$F$16</f>
        <v>0</v>
      </c>
      <c r="I384" s="36">
        <f ca="1">SUMIFS(СВЦЭМ!$K$40:$K$783,СВЦЭМ!$A$40:$A$783,$A384,СВЦЭМ!$B$40:$B$783,I$366)+'СЕТ СН'!$F$16</f>
        <v>0</v>
      </c>
      <c r="J384" s="36">
        <f ca="1">SUMIFS(СВЦЭМ!$K$40:$K$783,СВЦЭМ!$A$40:$A$783,$A384,СВЦЭМ!$B$40:$B$783,J$366)+'СЕТ СН'!$F$16</f>
        <v>0</v>
      </c>
      <c r="K384" s="36">
        <f ca="1">SUMIFS(СВЦЭМ!$K$40:$K$783,СВЦЭМ!$A$40:$A$783,$A384,СВЦЭМ!$B$40:$B$783,K$366)+'СЕТ СН'!$F$16</f>
        <v>0</v>
      </c>
      <c r="L384" s="36">
        <f ca="1">SUMIFS(СВЦЭМ!$K$40:$K$783,СВЦЭМ!$A$40:$A$783,$A384,СВЦЭМ!$B$40:$B$783,L$366)+'СЕТ СН'!$F$16</f>
        <v>0</v>
      </c>
      <c r="M384" s="36">
        <f ca="1">SUMIFS(СВЦЭМ!$K$40:$K$783,СВЦЭМ!$A$40:$A$783,$A384,СВЦЭМ!$B$40:$B$783,M$366)+'СЕТ СН'!$F$16</f>
        <v>0</v>
      </c>
      <c r="N384" s="36">
        <f ca="1">SUMIFS(СВЦЭМ!$K$40:$K$783,СВЦЭМ!$A$40:$A$783,$A384,СВЦЭМ!$B$40:$B$783,N$366)+'СЕТ СН'!$F$16</f>
        <v>0</v>
      </c>
      <c r="O384" s="36">
        <f ca="1">SUMIFS(СВЦЭМ!$K$40:$K$783,СВЦЭМ!$A$40:$A$783,$A384,СВЦЭМ!$B$40:$B$783,O$366)+'СЕТ СН'!$F$16</f>
        <v>0</v>
      </c>
      <c r="P384" s="36">
        <f ca="1">SUMIFS(СВЦЭМ!$K$40:$K$783,СВЦЭМ!$A$40:$A$783,$A384,СВЦЭМ!$B$40:$B$783,P$366)+'СЕТ СН'!$F$16</f>
        <v>0</v>
      </c>
      <c r="Q384" s="36">
        <f ca="1">SUMIFS(СВЦЭМ!$K$40:$K$783,СВЦЭМ!$A$40:$A$783,$A384,СВЦЭМ!$B$40:$B$783,Q$366)+'СЕТ СН'!$F$16</f>
        <v>0</v>
      </c>
      <c r="R384" s="36">
        <f ca="1">SUMIFS(СВЦЭМ!$K$40:$K$783,СВЦЭМ!$A$40:$A$783,$A384,СВЦЭМ!$B$40:$B$783,R$366)+'СЕТ СН'!$F$16</f>
        <v>0</v>
      </c>
      <c r="S384" s="36">
        <f ca="1">SUMIFS(СВЦЭМ!$K$40:$K$783,СВЦЭМ!$A$40:$A$783,$A384,СВЦЭМ!$B$40:$B$783,S$366)+'СЕТ СН'!$F$16</f>
        <v>0</v>
      </c>
      <c r="T384" s="36">
        <f ca="1">SUMIFS(СВЦЭМ!$K$40:$K$783,СВЦЭМ!$A$40:$A$783,$A384,СВЦЭМ!$B$40:$B$783,T$366)+'СЕТ СН'!$F$16</f>
        <v>0</v>
      </c>
      <c r="U384" s="36">
        <f ca="1">SUMIFS(СВЦЭМ!$K$40:$K$783,СВЦЭМ!$A$40:$A$783,$A384,СВЦЭМ!$B$40:$B$783,U$366)+'СЕТ СН'!$F$16</f>
        <v>0</v>
      </c>
      <c r="V384" s="36">
        <f ca="1">SUMIFS(СВЦЭМ!$K$40:$K$783,СВЦЭМ!$A$40:$A$783,$A384,СВЦЭМ!$B$40:$B$783,V$366)+'СЕТ СН'!$F$16</f>
        <v>0</v>
      </c>
      <c r="W384" s="36">
        <f ca="1">SUMIFS(СВЦЭМ!$K$40:$K$783,СВЦЭМ!$A$40:$A$783,$A384,СВЦЭМ!$B$40:$B$783,W$366)+'СЕТ СН'!$F$16</f>
        <v>0</v>
      </c>
      <c r="X384" s="36">
        <f ca="1">SUMIFS(СВЦЭМ!$K$40:$K$783,СВЦЭМ!$A$40:$A$783,$A384,СВЦЭМ!$B$40:$B$783,X$366)+'СЕТ СН'!$F$16</f>
        <v>0</v>
      </c>
      <c r="Y384" s="36">
        <f ca="1">SUMIFS(СВЦЭМ!$K$40:$K$783,СВЦЭМ!$A$40:$A$783,$A384,СВЦЭМ!$B$40:$B$783,Y$366)+'СЕТ СН'!$F$16</f>
        <v>0</v>
      </c>
    </row>
    <row r="385" spans="1:26" ht="15.75" hidden="1" x14ac:dyDescent="0.2">
      <c r="A385" s="35">
        <f t="shared" si="10"/>
        <v>44639</v>
      </c>
      <c r="B385" s="36">
        <f ca="1">SUMIFS(СВЦЭМ!$K$40:$K$783,СВЦЭМ!$A$40:$A$783,$A385,СВЦЭМ!$B$40:$B$783,B$366)+'СЕТ СН'!$F$16</f>
        <v>0</v>
      </c>
      <c r="C385" s="36">
        <f ca="1">SUMIFS(СВЦЭМ!$K$40:$K$783,СВЦЭМ!$A$40:$A$783,$A385,СВЦЭМ!$B$40:$B$783,C$366)+'СЕТ СН'!$F$16</f>
        <v>0</v>
      </c>
      <c r="D385" s="36">
        <f ca="1">SUMIFS(СВЦЭМ!$K$40:$K$783,СВЦЭМ!$A$40:$A$783,$A385,СВЦЭМ!$B$40:$B$783,D$366)+'СЕТ СН'!$F$16</f>
        <v>0</v>
      </c>
      <c r="E385" s="36">
        <f ca="1">SUMIFS(СВЦЭМ!$K$40:$K$783,СВЦЭМ!$A$40:$A$783,$A385,СВЦЭМ!$B$40:$B$783,E$366)+'СЕТ СН'!$F$16</f>
        <v>0</v>
      </c>
      <c r="F385" s="36">
        <f ca="1">SUMIFS(СВЦЭМ!$K$40:$K$783,СВЦЭМ!$A$40:$A$783,$A385,СВЦЭМ!$B$40:$B$783,F$366)+'СЕТ СН'!$F$16</f>
        <v>0</v>
      </c>
      <c r="G385" s="36">
        <f ca="1">SUMIFS(СВЦЭМ!$K$40:$K$783,СВЦЭМ!$A$40:$A$783,$A385,СВЦЭМ!$B$40:$B$783,G$366)+'СЕТ СН'!$F$16</f>
        <v>0</v>
      </c>
      <c r="H385" s="36">
        <f ca="1">SUMIFS(СВЦЭМ!$K$40:$K$783,СВЦЭМ!$A$40:$A$783,$A385,СВЦЭМ!$B$40:$B$783,H$366)+'СЕТ СН'!$F$16</f>
        <v>0</v>
      </c>
      <c r="I385" s="36">
        <f ca="1">SUMIFS(СВЦЭМ!$K$40:$K$783,СВЦЭМ!$A$40:$A$783,$A385,СВЦЭМ!$B$40:$B$783,I$366)+'СЕТ СН'!$F$16</f>
        <v>0</v>
      </c>
      <c r="J385" s="36">
        <f ca="1">SUMIFS(СВЦЭМ!$K$40:$K$783,СВЦЭМ!$A$40:$A$783,$A385,СВЦЭМ!$B$40:$B$783,J$366)+'СЕТ СН'!$F$16</f>
        <v>0</v>
      </c>
      <c r="K385" s="36">
        <f ca="1">SUMIFS(СВЦЭМ!$K$40:$K$783,СВЦЭМ!$A$40:$A$783,$A385,СВЦЭМ!$B$40:$B$783,K$366)+'СЕТ СН'!$F$16</f>
        <v>0</v>
      </c>
      <c r="L385" s="36">
        <f ca="1">SUMIFS(СВЦЭМ!$K$40:$K$783,СВЦЭМ!$A$40:$A$783,$A385,СВЦЭМ!$B$40:$B$783,L$366)+'СЕТ СН'!$F$16</f>
        <v>0</v>
      </c>
      <c r="M385" s="36">
        <f ca="1">SUMIFS(СВЦЭМ!$K$40:$K$783,СВЦЭМ!$A$40:$A$783,$A385,СВЦЭМ!$B$40:$B$783,M$366)+'СЕТ СН'!$F$16</f>
        <v>0</v>
      </c>
      <c r="N385" s="36">
        <f ca="1">SUMIFS(СВЦЭМ!$K$40:$K$783,СВЦЭМ!$A$40:$A$783,$A385,СВЦЭМ!$B$40:$B$783,N$366)+'СЕТ СН'!$F$16</f>
        <v>0</v>
      </c>
      <c r="O385" s="36">
        <f ca="1">SUMIFS(СВЦЭМ!$K$40:$K$783,СВЦЭМ!$A$40:$A$783,$A385,СВЦЭМ!$B$40:$B$783,O$366)+'СЕТ СН'!$F$16</f>
        <v>0</v>
      </c>
      <c r="P385" s="36">
        <f ca="1">SUMIFS(СВЦЭМ!$K$40:$K$783,СВЦЭМ!$A$40:$A$783,$A385,СВЦЭМ!$B$40:$B$783,P$366)+'СЕТ СН'!$F$16</f>
        <v>0</v>
      </c>
      <c r="Q385" s="36">
        <f ca="1">SUMIFS(СВЦЭМ!$K$40:$K$783,СВЦЭМ!$A$40:$A$783,$A385,СВЦЭМ!$B$40:$B$783,Q$366)+'СЕТ СН'!$F$16</f>
        <v>0</v>
      </c>
      <c r="R385" s="36">
        <f ca="1">SUMIFS(СВЦЭМ!$K$40:$K$783,СВЦЭМ!$A$40:$A$783,$A385,СВЦЭМ!$B$40:$B$783,R$366)+'СЕТ СН'!$F$16</f>
        <v>0</v>
      </c>
      <c r="S385" s="36">
        <f ca="1">SUMIFS(СВЦЭМ!$K$40:$K$783,СВЦЭМ!$A$40:$A$783,$A385,СВЦЭМ!$B$40:$B$783,S$366)+'СЕТ СН'!$F$16</f>
        <v>0</v>
      </c>
      <c r="T385" s="36">
        <f ca="1">SUMIFS(СВЦЭМ!$K$40:$K$783,СВЦЭМ!$A$40:$A$783,$A385,СВЦЭМ!$B$40:$B$783,T$366)+'СЕТ СН'!$F$16</f>
        <v>0</v>
      </c>
      <c r="U385" s="36">
        <f ca="1">SUMIFS(СВЦЭМ!$K$40:$K$783,СВЦЭМ!$A$40:$A$783,$A385,СВЦЭМ!$B$40:$B$783,U$366)+'СЕТ СН'!$F$16</f>
        <v>0</v>
      </c>
      <c r="V385" s="36">
        <f ca="1">SUMIFS(СВЦЭМ!$K$40:$K$783,СВЦЭМ!$A$40:$A$783,$A385,СВЦЭМ!$B$40:$B$783,V$366)+'СЕТ СН'!$F$16</f>
        <v>0</v>
      </c>
      <c r="W385" s="36">
        <f ca="1">SUMIFS(СВЦЭМ!$K$40:$K$783,СВЦЭМ!$A$40:$A$783,$A385,СВЦЭМ!$B$40:$B$783,W$366)+'СЕТ СН'!$F$16</f>
        <v>0</v>
      </c>
      <c r="X385" s="36">
        <f ca="1">SUMIFS(СВЦЭМ!$K$40:$K$783,СВЦЭМ!$A$40:$A$783,$A385,СВЦЭМ!$B$40:$B$783,X$366)+'СЕТ СН'!$F$16</f>
        <v>0</v>
      </c>
      <c r="Y385" s="36">
        <f ca="1">SUMIFS(СВЦЭМ!$K$40:$K$783,СВЦЭМ!$A$40:$A$783,$A385,СВЦЭМ!$B$40:$B$783,Y$366)+'СЕТ СН'!$F$16</f>
        <v>0</v>
      </c>
    </row>
    <row r="386" spans="1:26" ht="15.75" hidden="1" x14ac:dyDescent="0.2">
      <c r="A386" s="35">
        <f t="shared" si="10"/>
        <v>44640</v>
      </c>
      <c r="B386" s="36">
        <f ca="1">SUMIFS(СВЦЭМ!$K$40:$K$783,СВЦЭМ!$A$40:$A$783,$A386,СВЦЭМ!$B$40:$B$783,B$366)+'СЕТ СН'!$F$16</f>
        <v>0</v>
      </c>
      <c r="C386" s="36">
        <f ca="1">SUMIFS(СВЦЭМ!$K$40:$K$783,СВЦЭМ!$A$40:$A$783,$A386,СВЦЭМ!$B$40:$B$783,C$366)+'СЕТ СН'!$F$16</f>
        <v>0</v>
      </c>
      <c r="D386" s="36">
        <f ca="1">SUMIFS(СВЦЭМ!$K$40:$K$783,СВЦЭМ!$A$40:$A$783,$A386,СВЦЭМ!$B$40:$B$783,D$366)+'СЕТ СН'!$F$16</f>
        <v>0</v>
      </c>
      <c r="E386" s="36">
        <f ca="1">SUMIFS(СВЦЭМ!$K$40:$K$783,СВЦЭМ!$A$40:$A$783,$A386,СВЦЭМ!$B$40:$B$783,E$366)+'СЕТ СН'!$F$16</f>
        <v>0</v>
      </c>
      <c r="F386" s="36">
        <f ca="1">SUMIFS(СВЦЭМ!$K$40:$K$783,СВЦЭМ!$A$40:$A$783,$A386,СВЦЭМ!$B$40:$B$783,F$366)+'СЕТ СН'!$F$16</f>
        <v>0</v>
      </c>
      <c r="G386" s="36">
        <f ca="1">SUMIFS(СВЦЭМ!$K$40:$K$783,СВЦЭМ!$A$40:$A$783,$A386,СВЦЭМ!$B$40:$B$783,G$366)+'СЕТ СН'!$F$16</f>
        <v>0</v>
      </c>
      <c r="H386" s="36">
        <f ca="1">SUMIFS(СВЦЭМ!$K$40:$K$783,СВЦЭМ!$A$40:$A$783,$A386,СВЦЭМ!$B$40:$B$783,H$366)+'СЕТ СН'!$F$16</f>
        <v>0</v>
      </c>
      <c r="I386" s="36">
        <f ca="1">SUMIFS(СВЦЭМ!$K$40:$K$783,СВЦЭМ!$A$40:$A$783,$A386,СВЦЭМ!$B$40:$B$783,I$366)+'СЕТ СН'!$F$16</f>
        <v>0</v>
      </c>
      <c r="J386" s="36">
        <f ca="1">SUMIFS(СВЦЭМ!$K$40:$K$783,СВЦЭМ!$A$40:$A$783,$A386,СВЦЭМ!$B$40:$B$783,J$366)+'СЕТ СН'!$F$16</f>
        <v>0</v>
      </c>
      <c r="K386" s="36">
        <f ca="1">SUMIFS(СВЦЭМ!$K$40:$K$783,СВЦЭМ!$A$40:$A$783,$A386,СВЦЭМ!$B$40:$B$783,K$366)+'СЕТ СН'!$F$16</f>
        <v>0</v>
      </c>
      <c r="L386" s="36">
        <f ca="1">SUMIFS(СВЦЭМ!$K$40:$K$783,СВЦЭМ!$A$40:$A$783,$A386,СВЦЭМ!$B$40:$B$783,L$366)+'СЕТ СН'!$F$16</f>
        <v>0</v>
      </c>
      <c r="M386" s="36">
        <f ca="1">SUMIFS(СВЦЭМ!$K$40:$K$783,СВЦЭМ!$A$40:$A$783,$A386,СВЦЭМ!$B$40:$B$783,M$366)+'СЕТ СН'!$F$16</f>
        <v>0</v>
      </c>
      <c r="N386" s="36">
        <f ca="1">SUMIFS(СВЦЭМ!$K$40:$K$783,СВЦЭМ!$A$40:$A$783,$A386,СВЦЭМ!$B$40:$B$783,N$366)+'СЕТ СН'!$F$16</f>
        <v>0</v>
      </c>
      <c r="O386" s="36">
        <f ca="1">SUMIFS(СВЦЭМ!$K$40:$K$783,СВЦЭМ!$A$40:$A$783,$A386,СВЦЭМ!$B$40:$B$783,O$366)+'СЕТ СН'!$F$16</f>
        <v>0</v>
      </c>
      <c r="P386" s="36">
        <f ca="1">SUMIFS(СВЦЭМ!$K$40:$K$783,СВЦЭМ!$A$40:$A$783,$A386,СВЦЭМ!$B$40:$B$783,P$366)+'СЕТ СН'!$F$16</f>
        <v>0</v>
      </c>
      <c r="Q386" s="36">
        <f ca="1">SUMIFS(СВЦЭМ!$K$40:$K$783,СВЦЭМ!$A$40:$A$783,$A386,СВЦЭМ!$B$40:$B$783,Q$366)+'СЕТ СН'!$F$16</f>
        <v>0</v>
      </c>
      <c r="R386" s="36">
        <f ca="1">SUMIFS(СВЦЭМ!$K$40:$K$783,СВЦЭМ!$A$40:$A$783,$A386,СВЦЭМ!$B$40:$B$783,R$366)+'СЕТ СН'!$F$16</f>
        <v>0</v>
      </c>
      <c r="S386" s="36">
        <f ca="1">SUMIFS(СВЦЭМ!$K$40:$K$783,СВЦЭМ!$A$40:$A$783,$A386,СВЦЭМ!$B$40:$B$783,S$366)+'СЕТ СН'!$F$16</f>
        <v>0</v>
      </c>
      <c r="T386" s="36">
        <f ca="1">SUMIFS(СВЦЭМ!$K$40:$K$783,СВЦЭМ!$A$40:$A$783,$A386,СВЦЭМ!$B$40:$B$783,T$366)+'СЕТ СН'!$F$16</f>
        <v>0</v>
      </c>
      <c r="U386" s="36">
        <f ca="1">SUMIFS(СВЦЭМ!$K$40:$K$783,СВЦЭМ!$A$40:$A$783,$A386,СВЦЭМ!$B$40:$B$783,U$366)+'СЕТ СН'!$F$16</f>
        <v>0</v>
      </c>
      <c r="V386" s="36">
        <f ca="1">SUMIFS(СВЦЭМ!$K$40:$K$783,СВЦЭМ!$A$40:$A$783,$A386,СВЦЭМ!$B$40:$B$783,V$366)+'СЕТ СН'!$F$16</f>
        <v>0</v>
      </c>
      <c r="W386" s="36">
        <f ca="1">SUMIFS(СВЦЭМ!$K$40:$K$783,СВЦЭМ!$A$40:$A$783,$A386,СВЦЭМ!$B$40:$B$783,W$366)+'СЕТ СН'!$F$16</f>
        <v>0</v>
      </c>
      <c r="X386" s="36">
        <f ca="1">SUMIFS(СВЦЭМ!$K$40:$K$783,СВЦЭМ!$A$40:$A$783,$A386,СВЦЭМ!$B$40:$B$783,X$366)+'СЕТ СН'!$F$16</f>
        <v>0</v>
      </c>
      <c r="Y386" s="36">
        <f ca="1">SUMIFS(СВЦЭМ!$K$40:$K$783,СВЦЭМ!$A$40:$A$783,$A386,СВЦЭМ!$B$40:$B$783,Y$366)+'СЕТ СН'!$F$16</f>
        <v>0</v>
      </c>
    </row>
    <row r="387" spans="1:26" ht="15.75" hidden="1" x14ac:dyDescent="0.2">
      <c r="A387" s="35">
        <f t="shared" si="10"/>
        <v>44641</v>
      </c>
      <c r="B387" s="36">
        <f ca="1">SUMIFS(СВЦЭМ!$K$40:$K$783,СВЦЭМ!$A$40:$A$783,$A387,СВЦЭМ!$B$40:$B$783,B$366)+'СЕТ СН'!$F$16</f>
        <v>0</v>
      </c>
      <c r="C387" s="36">
        <f ca="1">SUMIFS(СВЦЭМ!$K$40:$K$783,СВЦЭМ!$A$40:$A$783,$A387,СВЦЭМ!$B$40:$B$783,C$366)+'СЕТ СН'!$F$16</f>
        <v>0</v>
      </c>
      <c r="D387" s="36">
        <f ca="1">SUMIFS(СВЦЭМ!$K$40:$K$783,СВЦЭМ!$A$40:$A$783,$A387,СВЦЭМ!$B$40:$B$783,D$366)+'СЕТ СН'!$F$16</f>
        <v>0</v>
      </c>
      <c r="E387" s="36">
        <f ca="1">SUMIFS(СВЦЭМ!$K$40:$K$783,СВЦЭМ!$A$40:$A$783,$A387,СВЦЭМ!$B$40:$B$783,E$366)+'СЕТ СН'!$F$16</f>
        <v>0</v>
      </c>
      <c r="F387" s="36">
        <f ca="1">SUMIFS(СВЦЭМ!$K$40:$K$783,СВЦЭМ!$A$40:$A$783,$A387,СВЦЭМ!$B$40:$B$783,F$366)+'СЕТ СН'!$F$16</f>
        <v>0</v>
      </c>
      <c r="G387" s="36">
        <f ca="1">SUMIFS(СВЦЭМ!$K$40:$K$783,СВЦЭМ!$A$40:$A$783,$A387,СВЦЭМ!$B$40:$B$783,G$366)+'СЕТ СН'!$F$16</f>
        <v>0</v>
      </c>
      <c r="H387" s="36">
        <f ca="1">SUMIFS(СВЦЭМ!$K$40:$K$783,СВЦЭМ!$A$40:$A$783,$A387,СВЦЭМ!$B$40:$B$783,H$366)+'СЕТ СН'!$F$16</f>
        <v>0</v>
      </c>
      <c r="I387" s="36">
        <f ca="1">SUMIFS(СВЦЭМ!$K$40:$K$783,СВЦЭМ!$A$40:$A$783,$A387,СВЦЭМ!$B$40:$B$783,I$366)+'СЕТ СН'!$F$16</f>
        <v>0</v>
      </c>
      <c r="J387" s="36">
        <f ca="1">SUMIFS(СВЦЭМ!$K$40:$K$783,СВЦЭМ!$A$40:$A$783,$A387,СВЦЭМ!$B$40:$B$783,J$366)+'СЕТ СН'!$F$16</f>
        <v>0</v>
      </c>
      <c r="K387" s="36">
        <f ca="1">SUMIFS(СВЦЭМ!$K$40:$K$783,СВЦЭМ!$A$40:$A$783,$A387,СВЦЭМ!$B$40:$B$783,K$366)+'СЕТ СН'!$F$16</f>
        <v>0</v>
      </c>
      <c r="L387" s="36">
        <f ca="1">SUMIFS(СВЦЭМ!$K$40:$K$783,СВЦЭМ!$A$40:$A$783,$A387,СВЦЭМ!$B$40:$B$783,L$366)+'СЕТ СН'!$F$16</f>
        <v>0</v>
      </c>
      <c r="M387" s="36">
        <f ca="1">SUMIFS(СВЦЭМ!$K$40:$K$783,СВЦЭМ!$A$40:$A$783,$A387,СВЦЭМ!$B$40:$B$783,M$366)+'СЕТ СН'!$F$16</f>
        <v>0</v>
      </c>
      <c r="N387" s="36">
        <f ca="1">SUMIFS(СВЦЭМ!$K$40:$K$783,СВЦЭМ!$A$40:$A$783,$A387,СВЦЭМ!$B$40:$B$783,N$366)+'СЕТ СН'!$F$16</f>
        <v>0</v>
      </c>
      <c r="O387" s="36">
        <f ca="1">SUMIFS(СВЦЭМ!$K$40:$K$783,СВЦЭМ!$A$40:$A$783,$A387,СВЦЭМ!$B$40:$B$783,O$366)+'СЕТ СН'!$F$16</f>
        <v>0</v>
      </c>
      <c r="P387" s="36">
        <f ca="1">SUMIFS(СВЦЭМ!$K$40:$K$783,СВЦЭМ!$A$40:$A$783,$A387,СВЦЭМ!$B$40:$B$783,P$366)+'СЕТ СН'!$F$16</f>
        <v>0</v>
      </c>
      <c r="Q387" s="36">
        <f ca="1">SUMIFS(СВЦЭМ!$K$40:$K$783,СВЦЭМ!$A$40:$A$783,$A387,СВЦЭМ!$B$40:$B$783,Q$366)+'СЕТ СН'!$F$16</f>
        <v>0</v>
      </c>
      <c r="R387" s="36">
        <f ca="1">SUMIFS(СВЦЭМ!$K$40:$K$783,СВЦЭМ!$A$40:$A$783,$A387,СВЦЭМ!$B$40:$B$783,R$366)+'СЕТ СН'!$F$16</f>
        <v>0</v>
      </c>
      <c r="S387" s="36">
        <f ca="1">SUMIFS(СВЦЭМ!$K$40:$K$783,СВЦЭМ!$A$40:$A$783,$A387,СВЦЭМ!$B$40:$B$783,S$366)+'СЕТ СН'!$F$16</f>
        <v>0</v>
      </c>
      <c r="T387" s="36">
        <f ca="1">SUMIFS(СВЦЭМ!$K$40:$K$783,СВЦЭМ!$A$40:$A$783,$A387,СВЦЭМ!$B$40:$B$783,T$366)+'СЕТ СН'!$F$16</f>
        <v>0</v>
      </c>
      <c r="U387" s="36">
        <f ca="1">SUMIFS(СВЦЭМ!$K$40:$K$783,СВЦЭМ!$A$40:$A$783,$A387,СВЦЭМ!$B$40:$B$783,U$366)+'СЕТ СН'!$F$16</f>
        <v>0</v>
      </c>
      <c r="V387" s="36">
        <f ca="1">SUMIFS(СВЦЭМ!$K$40:$K$783,СВЦЭМ!$A$40:$A$783,$A387,СВЦЭМ!$B$40:$B$783,V$366)+'СЕТ СН'!$F$16</f>
        <v>0</v>
      </c>
      <c r="W387" s="36">
        <f ca="1">SUMIFS(СВЦЭМ!$K$40:$K$783,СВЦЭМ!$A$40:$A$783,$A387,СВЦЭМ!$B$40:$B$783,W$366)+'СЕТ СН'!$F$16</f>
        <v>0</v>
      </c>
      <c r="X387" s="36">
        <f ca="1">SUMIFS(СВЦЭМ!$K$40:$K$783,СВЦЭМ!$A$40:$A$783,$A387,СВЦЭМ!$B$40:$B$783,X$366)+'СЕТ СН'!$F$16</f>
        <v>0</v>
      </c>
      <c r="Y387" s="36">
        <f ca="1">SUMIFS(СВЦЭМ!$K$40:$K$783,СВЦЭМ!$A$40:$A$783,$A387,СВЦЭМ!$B$40:$B$783,Y$366)+'СЕТ СН'!$F$16</f>
        <v>0</v>
      </c>
    </row>
    <row r="388" spans="1:26" ht="15.75" hidden="1" x14ac:dyDescent="0.2">
      <c r="A388" s="35">
        <f t="shared" si="10"/>
        <v>44642</v>
      </c>
      <c r="B388" s="36">
        <f ca="1">SUMIFS(СВЦЭМ!$K$40:$K$783,СВЦЭМ!$A$40:$A$783,$A388,СВЦЭМ!$B$40:$B$783,B$366)+'СЕТ СН'!$F$16</f>
        <v>0</v>
      </c>
      <c r="C388" s="36">
        <f ca="1">SUMIFS(СВЦЭМ!$K$40:$K$783,СВЦЭМ!$A$40:$A$783,$A388,СВЦЭМ!$B$40:$B$783,C$366)+'СЕТ СН'!$F$16</f>
        <v>0</v>
      </c>
      <c r="D388" s="36">
        <f ca="1">SUMIFS(СВЦЭМ!$K$40:$K$783,СВЦЭМ!$A$40:$A$783,$A388,СВЦЭМ!$B$40:$B$783,D$366)+'СЕТ СН'!$F$16</f>
        <v>0</v>
      </c>
      <c r="E388" s="36">
        <f ca="1">SUMIFS(СВЦЭМ!$K$40:$K$783,СВЦЭМ!$A$40:$A$783,$A388,СВЦЭМ!$B$40:$B$783,E$366)+'СЕТ СН'!$F$16</f>
        <v>0</v>
      </c>
      <c r="F388" s="36">
        <f ca="1">SUMIFS(СВЦЭМ!$K$40:$K$783,СВЦЭМ!$A$40:$A$783,$A388,СВЦЭМ!$B$40:$B$783,F$366)+'СЕТ СН'!$F$16</f>
        <v>0</v>
      </c>
      <c r="G388" s="36">
        <f ca="1">SUMIFS(СВЦЭМ!$K$40:$K$783,СВЦЭМ!$A$40:$A$783,$A388,СВЦЭМ!$B$40:$B$783,G$366)+'СЕТ СН'!$F$16</f>
        <v>0</v>
      </c>
      <c r="H388" s="36">
        <f ca="1">SUMIFS(СВЦЭМ!$K$40:$K$783,СВЦЭМ!$A$40:$A$783,$A388,СВЦЭМ!$B$40:$B$783,H$366)+'СЕТ СН'!$F$16</f>
        <v>0</v>
      </c>
      <c r="I388" s="36">
        <f ca="1">SUMIFS(СВЦЭМ!$K$40:$K$783,СВЦЭМ!$A$40:$A$783,$A388,СВЦЭМ!$B$40:$B$783,I$366)+'СЕТ СН'!$F$16</f>
        <v>0</v>
      </c>
      <c r="J388" s="36">
        <f ca="1">SUMIFS(СВЦЭМ!$K$40:$K$783,СВЦЭМ!$A$40:$A$783,$A388,СВЦЭМ!$B$40:$B$783,J$366)+'СЕТ СН'!$F$16</f>
        <v>0</v>
      </c>
      <c r="K388" s="36">
        <f ca="1">SUMIFS(СВЦЭМ!$K$40:$K$783,СВЦЭМ!$A$40:$A$783,$A388,СВЦЭМ!$B$40:$B$783,K$366)+'СЕТ СН'!$F$16</f>
        <v>0</v>
      </c>
      <c r="L388" s="36">
        <f ca="1">SUMIFS(СВЦЭМ!$K$40:$K$783,СВЦЭМ!$A$40:$A$783,$A388,СВЦЭМ!$B$40:$B$783,L$366)+'СЕТ СН'!$F$16</f>
        <v>0</v>
      </c>
      <c r="M388" s="36">
        <f ca="1">SUMIFS(СВЦЭМ!$K$40:$K$783,СВЦЭМ!$A$40:$A$783,$A388,СВЦЭМ!$B$40:$B$783,M$366)+'СЕТ СН'!$F$16</f>
        <v>0</v>
      </c>
      <c r="N388" s="36">
        <f ca="1">SUMIFS(СВЦЭМ!$K$40:$K$783,СВЦЭМ!$A$40:$A$783,$A388,СВЦЭМ!$B$40:$B$783,N$366)+'СЕТ СН'!$F$16</f>
        <v>0</v>
      </c>
      <c r="O388" s="36">
        <f ca="1">SUMIFS(СВЦЭМ!$K$40:$K$783,СВЦЭМ!$A$40:$A$783,$A388,СВЦЭМ!$B$40:$B$783,O$366)+'СЕТ СН'!$F$16</f>
        <v>0</v>
      </c>
      <c r="P388" s="36">
        <f ca="1">SUMIFS(СВЦЭМ!$K$40:$K$783,СВЦЭМ!$A$40:$A$783,$A388,СВЦЭМ!$B$40:$B$783,P$366)+'СЕТ СН'!$F$16</f>
        <v>0</v>
      </c>
      <c r="Q388" s="36">
        <f ca="1">SUMIFS(СВЦЭМ!$K$40:$K$783,СВЦЭМ!$A$40:$A$783,$A388,СВЦЭМ!$B$40:$B$783,Q$366)+'СЕТ СН'!$F$16</f>
        <v>0</v>
      </c>
      <c r="R388" s="36">
        <f ca="1">SUMIFS(СВЦЭМ!$K$40:$K$783,СВЦЭМ!$A$40:$A$783,$A388,СВЦЭМ!$B$40:$B$783,R$366)+'СЕТ СН'!$F$16</f>
        <v>0</v>
      </c>
      <c r="S388" s="36">
        <f ca="1">SUMIFS(СВЦЭМ!$K$40:$K$783,СВЦЭМ!$A$40:$A$783,$A388,СВЦЭМ!$B$40:$B$783,S$366)+'СЕТ СН'!$F$16</f>
        <v>0</v>
      </c>
      <c r="T388" s="36">
        <f ca="1">SUMIFS(СВЦЭМ!$K$40:$K$783,СВЦЭМ!$A$40:$A$783,$A388,СВЦЭМ!$B$40:$B$783,T$366)+'СЕТ СН'!$F$16</f>
        <v>0</v>
      </c>
      <c r="U388" s="36">
        <f ca="1">SUMIFS(СВЦЭМ!$K$40:$K$783,СВЦЭМ!$A$40:$A$783,$A388,СВЦЭМ!$B$40:$B$783,U$366)+'СЕТ СН'!$F$16</f>
        <v>0</v>
      </c>
      <c r="V388" s="36">
        <f ca="1">SUMIFS(СВЦЭМ!$K$40:$K$783,СВЦЭМ!$A$40:$A$783,$A388,СВЦЭМ!$B$40:$B$783,V$366)+'СЕТ СН'!$F$16</f>
        <v>0</v>
      </c>
      <c r="W388" s="36">
        <f ca="1">SUMIFS(СВЦЭМ!$K$40:$K$783,СВЦЭМ!$A$40:$A$783,$A388,СВЦЭМ!$B$40:$B$783,W$366)+'СЕТ СН'!$F$16</f>
        <v>0</v>
      </c>
      <c r="X388" s="36">
        <f ca="1">SUMIFS(СВЦЭМ!$K$40:$K$783,СВЦЭМ!$A$40:$A$783,$A388,СВЦЭМ!$B$40:$B$783,X$366)+'СЕТ СН'!$F$16</f>
        <v>0</v>
      </c>
      <c r="Y388" s="36">
        <f ca="1">SUMIFS(СВЦЭМ!$K$40:$K$783,СВЦЭМ!$A$40:$A$783,$A388,СВЦЭМ!$B$40:$B$783,Y$366)+'СЕТ СН'!$F$16</f>
        <v>0</v>
      </c>
    </row>
    <row r="389" spans="1:26" ht="15.75" hidden="1" x14ac:dyDescent="0.2">
      <c r="A389" s="35">
        <f t="shared" si="10"/>
        <v>44643</v>
      </c>
      <c r="B389" s="36">
        <f ca="1">SUMIFS(СВЦЭМ!$K$40:$K$783,СВЦЭМ!$A$40:$A$783,$A389,СВЦЭМ!$B$40:$B$783,B$366)+'СЕТ СН'!$F$16</f>
        <v>0</v>
      </c>
      <c r="C389" s="36">
        <f ca="1">SUMIFS(СВЦЭМ!$K$40:$K$783,СВЦЭМ!$A$40:$A$783,$A389,СВЦЭМ!$B$40:$B$783,C$366)+'СЕТ СН'!$F$16</f>
        <v>0</v>
      </c>
      <c r="D389" s="36">
        <f ca="1">SUMIFS(СВЦЭМ!$K$40:$K$783,СВЦЭМ!$A$40:$A$783,$A389,СВЦЭМ!$B$40:$B$783,D$366)+'СЕТ СН'!$F$16</f>
        <v>0</v>
      </c>
      <c r="E389" s="36">
        <f ca="1">SUMIFS(СВЦЭМ!$K$40:$K$783,СВЦЭМ!$A$40:$A$783,$A389,СВЦЭМ!$B$40:$B$783,E$366)+'СЕТ СН'!$F$16</f>
        <v>0</v>
      </c>
      <c r="F389" s="36">
        <f ca="1">SUMIFS(СВЦЭМ!$K$40:$K$783,СВЦЭМ!$A$40:$A$783,$A389,СВЦЭМ!$B$40:$B$783,F$366)+'СЕТ СН'!$F$16</f>
        <v>0</v>
      </c>
      <c r="G389" s="36">
        <f ca="1">SUMIFS(СВЦЭМ!$K$40:$K$783,СВЦЭМ!$A$40:$A$783,$A389,СВЦЭМ!$B$40:$B$783,G$366)+'СЕТ СН'!$F$16</f>
        <v>0</v>
      </c>
      <c r="H389" s="36">
        <f ca="1">SUMIFS(СВЦЭМ!$K$40:$K$783,СВЦЭМ!$A$40:$A$783,$A389,СВЦЭМ!$B$40:$B$783,H$366)+'СЕТ СН'!$F$16</f>
        <v>0</v>
      </c>
      <c r="I389" s="36">
        <f ca="1">SUMIFS(СВЦЭМ!$K$40:$K$783,СВЦЭМ!$A$40:$A$783,$A389,СВЦЭМ!$B$40:$B$783,I$366)+'СЕТ СН'!$F$16</f>
        <v>0</v>
      </c>
      <c r="J389" s="36">
        <f ca="1">SUMIFS(СВЦЭМ!$K$40:$K$783,СВЦЭМ!$A$40:$A$783,$A389,СВЦЭМ!$B$40:$B$783,J$366)+'СЕТ СН'!$F$16</f>
        <v>0</v>
      </c>
      <c r="K389" s="36">
        <f ca="1">SUMIFS(СВЦЭМ!$K$40:$K$783,СВЦЭМ!$A$40:$A$783,$A389,СВЦЭМ!$B$40:$B$783,K$366)+'СЕТ СН'!$F$16</f>
        <v>0</v>
      </c>
      <c r="L389" s="36">
        <f ca="1">SUMIFS(СВЦЭМ!$K$40:$K$783,СВЦЭМ!$A$40:$A$783,$A389,СВЦЭМ!$B$40:$B$783,L$366)+'СЕТ СН'!$F$16</f>
        <v>0</v>
      </c>
      <c r="M389" s="36">
        <f ca="1">SUMIFS(СВЦЭМ!$K$40:$K$783,СВЦЭМ!$A$40:$A$783,$A389,СВЦЭМ!$B$40:$B$783,M$366)+'СЕТ СН'!$F$16</f>
        <v>0</v>
      </c>
      <c r="N389" s="36">
        <f ca="1">SUMIFS(СВЦЭМ!$K$40:$K$783,СВЦЭМ!$A$40:$A$783,$A389,СВЦЭМ!$B$40:$B$783,N$366)+'СЕТ СН'!$F$16</f>
        <v>0</v>
      </c>
      <c r="O389" s="36">
        <f ca="1">SUMIFS(СВЦЭМ!$K$40:$K$783,СВЦЭМ!$A$40:$A$783,$A389,СВЦЭМ!$B$40:$B$783,O$366)+'СЕТ СН'!$F$16</f>
        <v>0</v>
      </c>
      <c r="P389" s="36">
        <f ca="1">SUMIFS(СВЦЭМ!$K$40:$K$783,СВЦЭМ!$A$40:$A$783,$A389,СВЦЭМ!$B$40:$B$783,P$366)+'СЕТ СН'!$F$16</f>
        <v>0</v>
      </c>
      <c r="Q389" s="36">
        <f ca="1">SUMIFS(СВЦЭМ!$K$40:$K$783,СВЦЭМ!$A$40:$A$783,$A389,СВЦЭМ!$B$40:$B$783,Q$366)+'СЕТ СН'!$F$16</f>
        <v>0</v>
      </c>
      <c r="R389" s="36">
        <f ca="1">SUMIFS(СВЦЭМ!$K$40:$K$783,СВЦЭМ!$A$40:$A$783,$A389,СВЦЭМ!$B$40:$B$783,R$366)+'СЕТ СН'!$F$16</f>
        <v>0</v>
      </c>
      <c r="S389" s="36">
        <f ca="1">SUMIFS(СВЦЭМ!$K$40:$K$783,СВЦЭМ!$A$40:$A$783,$A389,СВЦЭМ!$B$40:$B$783,S$366)+'СЕТ СН'!$F$16</f>
        <v>0</v>
      </c>
      <c r="T389" s="36">
        <f ca="1">SUMIFS(СВЦЭМ!$K$40:$K$783,СВЦЭМ!$A$40:$A$783,$A389,СВЦЭМ!$B$40:$B$783,T$366)+'СЕТ СН'!$F$16</f>
        <v>0</v>
      </c>
      <c r="U389" s="36">
        <f ca="1">SUMIFS(СВЦЭМ!$K$40:$K$783,СВЦЭМ!$A$40:$A$783,$A389,СВЦЭМ!$B$40:$B$783,U$366)+'СЕТ СН'!$F$16</f>
        <v>0</v>
      </c>
      <c r="V389" s="36">
        <f ca="1">SUMIFS(СВЦЭМ!$K$40:$K$783,СВЦЭМ!$A$40:$A$783,$A389,СВЦЭМ!$B$40:$B$783,V$366)+'СЕТ СН'!$F$16</f>
        <v>0</v>
      </c>
      <c r="W389" s="36">
        <f ca="1">SUMIFS(СВЦЭМ!$K$40:$K$783,СВЦЭМ!$A$40:$A$783,$A389,СВЦЭМ!$B$40:$B$783,W$366)+'СЕТ СН'!$F$16</f>
        <v>0</v>
      </c>
      <c r="X389" s="36">
        <f ca="1">SUMIFS(СВЦЭМ!$K$40:$K$783,СВЦЭМ!$A$40:$A$783,$A389,СВЦЭМ!$B$40:$B$783,X$366)+'СЕТ СН'!$F$16</f>
        <v>0</v>
      </c>
      <c r="Y389" s="36">
        <f ca="1">SUMIFS(СВЦЭМ!$K$40:$K$783,СВЦЭМ!$A$40:$A$783,$A389,СВЦЭМ!$B$40:$B$783,Y$366)+'СЕТ СН'!$F$16</f>
        <v>0</v>
      </c>
    </row>
    <row r="390" spans="1:26" ht="15.75" hidden="1" x14ac:dyDescent="0.2">
      <c r="A390" s="35">
        <f t="shared" si="10"/>
        <v>44644</v>
      </c>
      <c r="B390" s="36">
        <f ca="1">SUMIFS(СВЦЭМ!$K$40:$K$783,СВЦЭМ!$A$40:$A$783,$A390,СВЦЭМ!$B$40:$B$783,B$366)+'СЕТ СН'!$F$16</f>
        <v>0</v>
      </c>
      <c r="C390" s="36">
        <f ca="1">SUMIFS(СВЦЭМ!$K$40:$K$783,СВЦЭМ!$A$40:$A$783,$A390,СВЦЭМ!$B$40:$B$783,C$366)+'СЕТ СН'!$F$16</f>
        <v>0</v>
      </c>
      <c r="D390" s="36">
        <f ca="1">SUMIFS(СВЦЭМ!$K$40:$K$783,СВЦЭМ!$A$40:$A$783,$A390,СВЦЭМ!$B$40:$B$783,D$366)+'СЕТ СН'!$F$16</f>
        <v>0</v>
      </c>
      <c r="E390" s="36">
        <f ca="1">SUMIFS(СВЦЭМ!$K$40:$K$783,СВЦЭМ!$A$40:$A$783,$A390,СВЦЭМ!$B$40:$B$783,E$366)+'СЕТ СН'!$F$16</f>
        <v>0</v>
      </c>
      <c r="F390" s="36">
        <f ca="1">SUMIFS(СВЦЭМ!$K$40:$K$783,СВЦЭМ!$A$40:$A$783,$A390,СВЦЭМ!$B$40:$B$783,F$366)+'СЕТ СН'!$F$16</f>
        <v>0</v>
      </c>
      <c r="G390" s="36">
        <f ca="1">SUMIFS(СВЦЭМ!$K$40:$K$783,СВЦЭМ!$A$40:$A$783,$A390,СВЦЭМ!$B$40:$B$783,G$366)+'СЕТ СН'!$F$16</f>
        <v>0</v>
      </c>
      <c r="H390" s="36">
        <f ca="1">SUMIFS(СВЦЭМ!$K$40:$K$783,СВЦЭМ!$A$40:$A$783,$A390,СВЦЭМ!$B$40:$B$783,H$366)+'СЕТ СН'!$F$16</f>
        <v>0</v>
      </c>
      <c r="I390" s="36">
        <f ca="1">SUMIFS(СВЦЭМ!$K$40:$K$783,СВЦЭМ!$A$40:$A$783,$A390,СВЦЭМ!$B$40:$B$783,I$366)+'СЕТ СН'!$F$16</f>
        <v>0</v>
      </c>
      <c r="J390" s="36">
        <f ca="1">SUMIFS(СВЦЭМ!$K$40:$K$783,СВЦЭМ!$A$40:$A$783,$A390,СВЦЭМ!$B$40:$B$783,J$366)+'СЕТ СН'!$F$16</f>
        <v>0</v>
      </c>
      <c r="K390" s="36">
        <f ca="1">SUMIFS(СВЦЭМ!$K$40:$K$783,СВЦЭМ!$A$40:$A$783,$A390,СВЦЭМ!$B$40:$B$783,K$366)+'СЕТ СН'!$F$16</f>
        <v>0</v>
      </c>
      <c r="L390" s="36">
        <f ca="1">SUMIFS(СВЦЭМ!$K$40:$K$783,СВЦЭМ!$A$40:$A$783,$A390,СВЦЭМ!$B$40:$B$783,L$366)+'СЕТ СН'!$F$16</f>
        <v>0</v>
      </c>
      <c r="M390" s="36">
        <f ca="1">SUMIFS(СВЦЭМ!$K$40:$K$783,СВЦЭМ!$A$40:$A$783,$A390,СВЦЭМ!$B$40:$B$783,M$366)+'СЕТ СН'!$F$16</f>
        <v>0</v>
      </c>
      <c r="N390" s="36">
        <f ca="1">SUMIFS(СВЦЭМ!$K$40:$K$783,СВЦЭМ!$A$40:$A$783,$A390,СВЦЭМ!$B$40:$B$783,N$366)+'СЕТ СН'!$F$16</f>
        <v>0</v>
      </c>
      <c r="O390" s="36">
        <f ca="1">SUMIFS(СВЦЭМ!$K$40:$K$783,СВЦЭМ!$A$40:$A$783,$A390,СВЦЭМ!$B$40:$B$783,O$366)+'СЕТ СН'!$F$16</f>
        <v>0</v>
      </c>
      <c r="P390" s="36">
        <f ca="1">SUMIFS(СВЦЭМ!$K$40:$K$783,СВЦЭМ!$A$40:$A$783,$A390,СВЦЭМ!$B$40:$B$783,P$366)+'СЕТ СН'!$F$16</f>
        <v>0</v>
      </c>
      <c r="Q390" s="36">
        <f ca="1">SUMIFS(СВЦЭМ!$K$40:$K$783,СВЦЭМ!$A$40:$A$783,$A390,СВЦЭМ!$B$40:$B$783,Q$366)+'СЕТ СН'!$F$16</f>
        <v>0</v>
      </c>
      <c r="R390" s="36">
        <f ca="1">SUMIFS(СВЦЭМ!$K$40:$K$783,СВЦЭМ!$A$40:$A$783,$A390,СВЦЭМ!$B$40:$B$783,R$366)+'СЕТ СН'!$F$16</f>
        <v>0</v>
      </c>
      <c r="S390" s="36">
        <f ca="1">SUMIFS(СВЦЭМ!$K$40:$K$783,СВЦЭМ!$A$40:$A$783,$A390,СВЦЭМ!$B$40:$B$783,S$366)+'СЕТ СН'!$F$16</f>
        <v>0</v>
      </c>
      <c r="T390" s="36">
        <f ca="1">SUMIFS(СВЦЭМ!$K$40:$K$783,СВЦЭМ!$A$40:$A$783,$A390,СВЦЭМ!$B$40:$B$783,T$366)+'СЕТ СН'!$F$16</f>
        <v>0</v>
      </c>
      <c r="U390" s="36">
        <f ca="1">SUMIFS(СВЦЭМ!$K$40:$K$783,СВЦЭМ!$A$40:$A$783,$A390,СВЦЭМ!$B$40:$B$783,U$366)+'СЕТ СН'!$F$16</f>
        <v>0</v>
      </c>
      <c r="V390" s="36">
        <f ca="1">SUMIFS(СВЦЭМ!$K$40:$K$783,СВЦЭМ!$A$40:$A$783,$A390,СВЦЭМ!$B$40:$B$783,V$366)+'СЕТ СН'!$F$16</f>
        <v>0</v>
      </c>
      <c r="W390" s="36">
        <f ca="1">SUMIFS(СВЦЭМ!$K$40:$K$783,СВЦЭМ!$A$40:$A$783,$A390,СВЦЭМ!$B$40:$B$783,W$366)+'СЕТ СН'!$F$16</f>
        <v>0</v>
      </c>
      <c r="X390" s="36">
        <f ca="1">SUMIFS(СВЦЭМ!$K$40:$K$783,СВЦЭМ!$A$40:$A$783,$A390,СВЦЭМ!$B$40:$B$783,X$366)+'СЕТ СН'!$F$16</f>
        <v>0</v>
      </c>
      <c r="Y390" s="36">
        <f ca="1">SUMIFS(СВЦЭМ!$K$40:$K$783,СВЦЭМ!$A$40:$A$783,$A390,СВЦЭМ!$B$40:$B$783,Y$366)+'СЕТ СН'!$F$16</f>
        <v>0</v>
      </c>
    </row>
    <row r="391" spans="1:26" ht="15.75" hidden="1" x14ac:dyDescent="0.2">
      <c r="A391" s="35">
        <f t="shared" si="10"/>
        <v>44645</v>
      </c>
      <c r="B391" s="36">
        <f ca="1">SUMIFS(СВЦЭМ!$K$40:$K$783,СВЦЭМ!$A$40:$A$783,$A391,СВЦЭМ!$B$40:$B$783,B$366)+'СЕТ СН'!$F$16</f>
        <v>0</v>
      </c>
      <c r="C391" s="36">
        <f ca="1">SUMIFS(СВЦЭМ!$K$40:$K$783,СВЦЭМ!$A$40:$A$783,$A391,СВЦЭМ!$B$40:$B$783,C$366)+'СЕТ СН'!$F$16</f>
        <v>0</v>
      </c>
      <c r="D391" s="36">
        <f ca="1">SUMIFS(СВЦЭМ!$K$40:$K$783,СВЦЭМ!$A$40:$A$783,$A391,СВЦЭМ!$B$40:$B$783,D$366)+'СЕТ СН'!$F$16</f>
        <v>0</v>
      </c>
      <c r="E391" s="36">
        <f ca="1">SUMIFS(СВЦЭМ!$K$40:$K$783,СВЦЭМ!$A$40:$A$783,$A391,СВЦЭМ!$B$40:$B$783,E$366)+'СЕТ СН'!$F$16</f>
        <v>0</v>
      </c>
      <c r="F391" s="36">
        <f ca="1">SUMIFS(СВЦЭМ!$K$40:$K$783,СВЦЭМ!$A$40:$A$783,$A391,СВЦЭМ!$B$40:$B$783,F$366)+'СЕТ СН'!$F$16</f>
        <v>0</v>
      </c>
      <c r="G391" s="36">
        <f ca="1">SUMIFS(СВЦЭМ!$K$40:$K$783,СВЦЭМ!$A$40:$A$783,$A391,СВЦЭМ!$B$40:$B$783,G$366)+'СЕТ СН'!$F$16</f>
        <v>0</v>
      </c>
      <c r="H391" s="36">
        <f ca="1">SUMIFS(СВЦЭМ!$K$40:$K$783,СВЦЭМ!$A$40:$A$783,$A391,СВЦЭМ!$B$40:$B$783,H$366)+'СЕТ СН'!$F$16</f>
        <v>0</v>
      </c>
      <c r="I391" s="36">
        <f ca="1">SUMIFS(СВЦЭМ!$K$40:$K$783,СВЦЭМ!$A$40:$A$783,$A391,СВЦЭМ!$B$40:$B$783,I$366)+'СЕТ СН'!$F$16</f>
        <v>0</v>
      </c>
      <c r="J391" s="36">
        <f ca="1">SUMIFS(СВЦЭМ!$K$40:$K$783,СВЦЭМ!$A$40:$A$783,$A391,СВЦЭМ!$B$40:$B$783,J$366)+'СЕТ СН'!$F$16</f>
        <v>0</v>
      </c>
      <c r="K391" s="36">
        <f ca="1">SUMIFS(СВЦЭМ!$K$40:$K$783,СВЦЭМ!$A$40:$A$783,$A391,СВЦЭМ!$B$40:$B$783,K$366)+'СЕТ СН'!$F$16</f>
        <v>0</v>
      </c>
      <c r="L391" s="36">
        <f ca="1">SUMIFS(СВЦЭМ!$K$40:$K$783,СВЦЭМ!$A$40:$A$783,$A391,СВЦЭМ!$B$40:$B$783,L$366)+'СЕТ СН'!$F$16</f>
        <v>0</v>
      </c>
      <c r="M391" s="36">
        <f ca="1">SUMIFS(СВЦЭМ!$K$40:$K$783,СВЦЭМ!$A$40:$A$783,$A391,СВЦЭМ!$B$40:$B$783,M$366)+'СЕТ СН'!$F$16</f>
        <v>0</v>
      </c>
      <c r="N391" s="36">
        <f ca="1">SUMIFS(СВЦЭМ!$K$40:$K$783,СВЦЭМ!$A$40:$A$783,$A391,СВЦЭМ!$B$40:$B$783,N$366)+'СЕТ СН'!$F$16</f>
        <v>0</v>
      </c>
      <c r="O391" s="36">
        <f ca="1">SUMIFS(СВЦЭМ!$K$40:$K$783,СВЦЭМ!$A$40:$A$783,$A391,СВЦЭМ!$B$40:$B$783,O$366)+'СЕТ СН'!$F$16</f>
        <v>0</v>
      </c>
      <c r="P391" s="36">
        <f ca="1">SUMIFS(СВЦЭМ!$K$40:$K$783,СВЦЭМ!$A$40:$A$783,$A391,СВЦЭМ!$B$40:$B$783,P$366)+'СЕТ СН'!$F$16</f>
        <v>0</v>
      </c>
      <c r="Q391" s="36">
        <f ca="1">SUMIFS(СВЦЭМ!$K$40:$K$783,СВЦЭМ!$A$40:$A$783,$A391,СВЦЭМ!$B$40:$B$783,Q$366)+'СЕТ СН'!$F$16</f>
        <v>0</v>
      </c>
      <c r="R391" s="36">
        <f ca="1">SUMIFS(СВЦЭМ!$K$40:$K$783,СВЦЭМ!$A$40:$A$783,$A391,СВЦЭМ!$B$40:$B$783,R$366)+'СЕТ СН'!$F$16</f>
        <v>0</v>
      </c>
      <c r="S391" s="36">
        <f ca="1">SUMIFS(СВЦЭМ!$K$40:$K$783,СВЦЭМ!$A$40:$A$783,$A391,СВЦЭМ!$B$40:$B$783,S$366)+'СЕТ СН'!$F$16</f>
        <v>0</v>
      </c>
      <c r="T391" s="36">
        <f ca="1">SUMIFS(СВЦЭМ!$K$40:$K$783,СВЦЭМ!$A$40:$A$783,$A391,СВЦЭМ!$B$40:$B$783,T$366)+'СЕТ СН'!$F$16</f>
        <v>0</v>
      </c>
      <c r="U391" s="36">
        <f ca="1">SUMIFS(СВЦЭМ!$K$40:$K$783,СВЦЭМ!$A$40:$A$783,$A391,СВЦЭМ!$B$40:$B$783,U$366)+'СЕТ СН'!$F$16</f>
        <v>0</v>
      </c>
      <c r="V391" s="36">
        <f ca="1">SUMIFS(СВЦЭМ!$K$40:$K$783,СВЦЭМ!$A$40:$A$783,$A391,СВЦЭМ!$B$40:$B$783,V$366)+'СЕТ СН'!$F$16</f>
        <v>0</v>
      </c>
      <c r="W391" s="36">
        <f ca="1">SUMIFS(СВЦЭМ!$K$40:$K$783,СВЦЭМ!$A$40:$A$783,$A391,СВЦЭМ!$B$40:$B$783,W$366)+'СЕТ СН'!$F$16</f>
        <v>0</v>
      </c>
      <c r="X391" s="36">
        <f ca="1">SUMIFS(СВЦЭМ!$K$40:$K$783,СВЦЭМ!$A$40:$A$783,$A391,СВЦЭМ!$B$40:$B$783,X$366)+'СЕТ СН'!$F$16</f>
        <v>0</v>
      </c>
      <c r="Y391" s="36">
        <f ca="1">SUMIFS(СВЦЭМ!$K$40:$K$783,СВЦЭМ!$A$40:$A$783,$A391,СВЦЭМ!$B$40:$B$783,Y$366)+'СЕТ СН'!$F$16</f>
        <v>0</v>
      </c>
    </row>
    <row r="392" spans="1:26" ht="15.75" hidden="1" x14ac:dyDescent="0.2">
      <c r="A392" s="35">
        <f t="shared" si="10"/>
        <v>44646</v>
      </c>
      <c r="B392" s="36">
        <f ca="1">SUMIFS(СВЦЭМ!$K$40:$K$783,СВЦЭМ!$A$40:$A$783,$A392,СВЦЭМ!$B$40:$B$783,B$366)+'СЕТ СН'!$F$16</f>
        <v>0</v>
      </c>
      <c r="C392" s="36">
        <f ca="1">SUMIFS(СВЦЭМ!$K$40:$K$783,СВЦЭМ!$A$40:$A$783,$A392,СВЦЭМ!$B$40:$B$783,C$366)+'СЕТ СН'!$F$16</f>
        <v>0</v>
      </c>
      <c r="D392" s="36">
        <f ca="1">SUMIFS(СВЦЭМ!$K$40:$K$783,СВЦЭМ!$A$40:$A$783,$A392,СВЦЭМ!$B$40:$B$783,D$366)+'СЕТ СН'!$F$16</f>
        <v>0</v>
      </c>
      <c r="E392" s="36">
        <f ca="1">SUMIFS(СВЦЭМ!$K$40:$K$783,СВЦЭМ!$A$40:$A$783,$A392,СВЦЭМ!$B$40:$B$783,E$366)+'СЕТ СН'!$F$16</f>
        <v>0</v>
      </c>
      <c r="F392" s="36">
        <f ca="1">SUMIFS(СВЦЭМ!$K$40:$K$783,СВЦЭМ!$A$40:$A$783,$A392,СВЦЭМ!$B$40:$B$783,F$366)+'СЕТ СН'!$F$16</f>
        <v>0</v>
      </c>
      <c r="G392" s="36">
        <f ca="1">SUMIFS(СВЦЭМ!$K$40:$K$783,СВЦЭМ!$A$40:$A$783,$A392,СВЦЭМ!$B$40:$B$783,G$366)+'СЕТ СН'!$F$16</f>
        <v>0</v>
      </c>
      <c r="H392" s="36">
        <f ca="1">SUMIFS(СВЦЭМ!$K$40:$K$783,СВЦЭМ!$A$40:$A$783,$A392,СВЦЭМ!$B$40:$B$783,H$366)+'СЕТ СН'!$F$16</f>
        <v>0</v>
      </c>
      <c r="I392" s="36">
        <f ca="1">SUMIFS(СВЦЭМ!$K$40:$K$783,СВЦЭМ!$A$40:$A$783,$A392,СВЦЭМ!$B$40:$B$783,I$366)+'СЕТ СН'!$F$16</f>
        <v>0</v>
      </c>
      <c r="J392" s="36">
        <f ca="1">SUMIFS(СВЦЭМ!$K$40:$K$783,СВЦЭМ!$A$40:$A$783,$A392,СВЦЭМ!$B$40:$B$783,J$366)+'СЕТ СН'!$F$16</f>
        <v>0</v>
      </c>
      <c r="K392" s="36">
        <f ca="1">SUMIFS(СВЦЭМ!$K$40:$K$783,СВЦЭМ!$A$40:$A$783,$A392,СВЦЭМ!$B$40:$B$783,K$366)+'СЕТ СН'!$F$16</f>
        <v>0</v>
      </c>
      <c r="L392" s="36">
        <f ca="1">SUMIFS(СВЦЭМ!$K$40:$K$783,СВЦЭМ!$A$40:$A$783,$A392,СВЦЭМ!$B$40:$B$783,L$366)+'СЕТ СН'!$F$16</f>
        <v>0</v>
      </c>
      <c r="M392" s="36">
        <f ca="1">SUMIFS(СВЦЭМ!$K$40:$K$783,СВЦЭМ!$A$40:$A$783,$A392,СВЦЭМ!$B$40:$B$783,M$366)+'СЕТ СН'!$F$16</f>
        <v>0</v>
      </c>
      <c r="N392" s="36">
        <f ca="1">SUMIFS(СВЦЭМ!$K$40:$K$783,СВЦЭМ!$A$40:$A$783,$A392,СВЦЭМ!$B$40:$B$783,N$366)+'СЕТ СН'!$F$16</f>
        <v>0</v>
      </c>
      <c r="O392" s="36">
        <f ca="1">SUMIFS(СВЦЭМ!$K$40:$K$783,СВЦЭМ!$A$40:$A$783,$A392,СВЦЭМ!$B$40:$B$783,O$366)+'СЕТ СН'!$F$16</f>
        <v>0</v>
      </c>
      <c r="P392" s="36">
        <f ca="1">SUMIFS(СВЦЭМ!$K$40:$K$783,СВЦЭМ!$A$40:$A$783,$A392,СВЦЭМ!$B$40:$B$783,P$366)+'СЕТ СН'!$F$16</f>
        <v>0</v>
      </c>
      <c r="Q392" s="36">
        <f ca="1">SUMIFS(СВЦЭМ!$K$40:$K$783,СВЦЭМ!$A$40:$A$783,$A392,СВЦЭМ!$B$40:$B$783,Q$366)+'СЕТ СН'!$F$16</f>
        <v>0</v>
      </c>
      <c r="R392" s="36">
        <f ca="1">SUMIFS(СВЦЭМ!$K$40:$K$783,СВЦЭМ!$A$40:$A$783,$A392,СВЦЭМ!$B$40:$B$783,R$366)+'СЕТ СН'!$F$16</f>
        <v>0</v>
      </c>
      <c r="S392" s="36">
        <f ca="1">SUMIFS(СВЦЭМ!$K$40:$K$783,СВЦЭМ!$A$40:$A$783,$A392,СВЦЭМ!$B$40:$B$783,S$366)+'СЕТ СН'!$F$16</f>
        <v>0</v>
      </c>
      <c r="T392" s="36">
        <f ca="1">SUMIFS(СВЦЭМ!$K$40:$K$783,СВЦЭМ!$A$40:$A$783,$A392,СВЦЭМ!$B$40:$B$783,T$366)+'СЕТ СН'!$F$16</f>
        <v>0</v>
      </c>
      <c r="U392" s="36">
        <f ca="1">SUMIFS(СВЦЭМ!$K$40:$K$783,СВЦЭМ!$A$40:$A$783,$A392,СВЦЭМ!$B$40:$B$783,U$366)+'СЕТ СН'!$F$16</f>
        <v>0</v>
      </c>
      <c r="V392" s="36">
        <f ca="1">SUMIFS(СВЦЭМ!$K$40:$K$783,СВЦЭМ!$A$40:$A$783,$A392,СВЦЭМ!$B$40:$B$783,V$366)+'СЕТ СН'!$F$16</f>
        <v>0</v>
      </c>
      <c r="W392" s="36">
        <f ca="1">SUMIFS(СВЦЭМ!$K$40:$K$783,СВЦЭМ!$A$40:$A$783,$A392,СВЦЭМ!$B$40:$B$783,W$366)+'СЕТ СН'!$F$16</f>
        <v>0</v>
      </c>
      <c r="X392" s="36">
        <f ca="1">SUMIFS(СВЦЭМ!$K$40:$K$783,СВЦЭМ!$A$40:$A$783,$A392,СВЦЭМ!$B$40:$B$783,X$366)+'СЕТ СН'!$F$16</f>
        <v>0</v>
      </c>
      <c r="Y392" s="36">
        <f ca="1">SUMIFS(СВЦЭМ!$K$40:$K$783,СВЦЭМ!$A$40:$A$783,$A392,СВЦЭМ!$B$40:$B$783,Y$366)+'СЕТ СН'!$F$16</f>
        <v>0</v>
      </c>
    </row>
    <row r="393" spans="1:26" ht="15.75" hidden="1" x14ac:dyDescent="0.2">
      <c r="A393" s="35">
        <f t="shared" si="10"/>
        <v>44647</v>
      </c>
      <c r="B393" s="36">
        <f ca="1">SUMIFS(СВЦЭМ!$K$40:$K$783,СВЦЭМ!$A$40:$A$783,$A393,СВЦЭМ!$B$40:$B$783,B$366)+'СЕТ СН'!$F$16</f>
        <v>0</v>
      </c>
      <c r="C393" s="36">
        <f ca="1">SUMIFS(СВЦЭМ!$K$40:$K$783,СВЦЭМ!$A$40:$A$783,$A393,СВЦЭМ!$B$40:$B$783,C$366)+'СЕТ СН'!$F$16</f>
        <v>0</v>
      </c>
      <c r="D393" s="36">
        <f ca="1">SUMIFS(СВЦЭМ!$K$40:$K$783,СВЦЭМ!$A$40:$A$783,$A393,СВЦЭМ!$B$40:$B$783,D$366)+'СЕТ СН'!$F$16</f>
        <v>0</v>
      </c>
      <c r="E393" s="36">
        <f ca="1">SUMIFS(СВЦЭМ!$K$40:$K$783,СВЦЭМ!$A$40:$A$783,$A393,СВЦЭМ!$B$40:$B$783,E$366)+'СЕТ СН'!$F$16</f>
        <v>0</v>
      </c>
      <c r="F393" s="36">
        <f ca="1">SUMIFS(СВЦЭМ!$K$40:$K$783,СВЦЭМ!$A$40:$A$783,$A393,СВЦЭМ!$B$40:$B$783,F$366)+'СЕТ СН'!$F$16</f>
        <v>0</v>
      </c>
      <c r="G393" s="36">
        <f ca="1">SUMIFS(СВЦЭМ!$K$40:$K$783,СВЦЭМ!$A$40:$A$783,$A393,СВЦЭМ!$B$40:$B$783,G$366)+'СЕТ СН'!$F$16</f>
        <v>0</v>
      </c>
      <c r="H393" s="36">
        <f ca="1">SUMIFS(СВЦЭМ!$K$40:$K$783,СВЦЭМ!$A$40:$A$783,$A393,СВЦЭМ!$B$40:$B$783,H$366)+'СЕТ СН'!$F$16</f>
        <v>0</v>
      </c>
      <c r="I393" s="36">
        <f ca="1">SUMIFS(СВЦЭМ!$K$40:$K$783,СВЦЭМ!$A$40:$A$783,$A393,СВЦЭМ!$B$40:$B$783,I$366)+'СЕТ СН'!$F$16</f>
        <v>0</v>
      </c>
      <c r="J393" s="36">
        <f ca="1">SUMIFS(СВЦЭМ!$K$40:$K$783,СВЦЭМ!$A$40:$A$783,$A393,СВЦЭМ!$B$40:$B$783,J$366)+'СЕТ СН'!$F$16</f>
        <v>0</v>
      </c>
      <c r="K393" s="36">
        <f ca="1">SUMIFS(СВЦЭМ!$K$40:$K$783,СВЦЭМ!$A$40:$A$783,$A393,СВЦЭМ!$B$40:$B$783,K$366)+'СЕТ СН'!$F$16</f>
        <v>0</v>
      </c>
      <c r="L393" s="36">
        <f ca="1">SUMIFS(СВЦЭМ!$K$40:$K$783,СВЦЭМ!$A$40:$A$783,$A393,СВЦЭМ!$B$40:$B$783,L$366)+'СЕТ СН'!$F$16</f>
        <v>0</v>
      </c>
      <c r="M393" s="36">
        <f ca="1">SUMIFS(СВЦЭМ!$K$40:$K$783,СВЦЭМ!$A$40:$A$783,$A393,СВЦЭМ!$B$40:$B$783,M$366)+'СЕТ СН'!$F$16</f>
        <v>0</v>
      </c>
      <c r="N393" s="36">
        <f ca="1">SUMIFS(СВЦЭМ!$K$40:$K$783,СВЦЭМ!$A$40:$A$783,$A393,СВЦЭМ!$B$40:$B$783,N$366)+'СЕТ СН'!$F$16</f>
        <v>0</v>
      </c>
      <c r="O393" s="36">
        <f ca="1">SUMIFS(СВЦЭМ!$K$40:$K$783,СВЦЭМ!$A$40:$A$783,$A393,СВЦЭМ!$B$40:$B$783,O$366)+'СЕТ СН'!$F$16</f>
        <v>0</v>
      </c>
      <c r="P393" s="36">
        <f ca="1">SUMIFS(СВЦЭМ!$K$40:$K$783,СВЦЭМ!$A$40:$A$783,$A393,СВЦЭМ!$B$40:$B$783,P$366)+'СЕТ СН'!$F$16</f>
        <v>0</v>
      </c>
      <c r="Q393" s="36">
        <f ca="1">SUMIFS(СВЦЭМ!$K$40:$K$783,СВЦЭМ!$A$40:$A$783,$A393,СВЦЭМ!$B$40:$B$783,Q$366)+'СЕТ СН'!$F$16</f>
        <v>0</v>
      </c>
      <c r="R393" s="36">
        <f ca="1">SUMIFS(СВЦЭМ!$K$40:$K$783,СВЦЭМ!$A$40:$A$783,$A393,СВЦЭМ!$B$40:$B$783,R$366)+'СЕТ СН'!$F$16</f>
        <v>0</v>
      </c>
      <c r="S393" s="36">
        <f ca="1">SUMIFS(СВЦЭМ!$K$40:$K$783,СВЦЭМ!$A$40:$A$783,$A393,СВЦЭМ!$B$40:$B$783,S$366)+'СЕТ СН'!$F$16</f>
        <v>0</v>
      </c>
      <c r="T393" s="36">
        <f ca="1">SUMIFS(СВЦЭМ!$K$40:$K$783,СВЦЭМ!$A$40:$A$783,$A393,СВЦЭМ!$B$40:$B$783,T$366)+'СЕТ СН'!$F$16</f>
        <v>0</v>
      </c>
      <c r="U393" s="36">
        <f ca="1">SUMIFS(СВЦЭМ!$K$40:$K$783,СВЦЭМ!$A$40:$A$783,$A393,СВЦЭМ!$B$40:$B$783,U$366)+'СЕТ СН'!$F$16</f>
        <v>0</v>
      </c>
      <c r="V393" s="36">
        <f ca="1">SUMIFS(СВЦЭМ!$K$40:$K$783,СВЦЭМ!$A$40:$A$783,$A393,СВЦЭМ!$B$40:$B$783,V$366)+'СЕТ СН'!$F$16</f>
        <v>0</v>
      </c>
      <c r="W393" s="36">
        <f ca="1">SUMIFS(СВЦЭМ!$K$40:$K$783,СВЦЭМ!$A$40:$A$783,$A393,СВЦЭМ!$B$40:$B$783,W$366)+'СЕТ СН'!$F$16</f>
        <v>0</v>
      </c>
      <c r="X393" s="36">
        <f ca="1">SUMIFS(СВЦЭМ!$K$40:$K$783,СВЦЭМ!$A$40:$A$783,$A393,СВЦЭМ!$B$40:$B$783,X$366)+'СЕТ СН'!$F$16</f>
        <v>0</v>
      </c>
      <c r="Y393" s="36">
        <f ca="1">SUMIFS(СВЦЭМ!$K$40:$K$783,СВЦЭМ!$A$40:$A$783,$A393,СВЦЭМ!$B$40:$B$783,Y$366)+'СЕТ СН'!$F$16</f>
        <v>0</v>
      </c>
    </row>
    <row r="394" spans="1:26" ht="15.75" hidden="1" x14ac:dyDescent="0.2">
      <c r="A394" s="35">
        <f t="shared" si="10"/>
        <v>44648</v>
      </c>
      <c r="B394" s="36">
        <f ca="1">SUMIFS(СВЦЭМ!$K$40:$K$783,СВЦЭМ!$A$40:$A$783,$A394,СВЦЭМ!$B$40:$B$783,B$366)+'СЕТ СН'!$F$16</f>
        <v>0</v>
      </c>
      <c r="C394" s="36">
        <f ca="1">SUMIFS(СВЦЭМ!$K$40:$K$783,СВЦЭМ!$A$40:$A$783,$A394,СВЦЭМ!$B$40:$B$783,C$366)+'СЕТ СН'!$F$16</f>
        <v>0</v>
      </c>
      <c r="D394" s="36">
        <f ca="1">SUMIFS(СВЦЭМ!$K$40:$K$783,СВЦЭМ!$A$40:$A$783,$A394,СВЦЭМ!$B$40:$B$783,D$366)+'СЕТ СН'!$F$16</f>
        <v>0</v>
      </c>
      <c r="E394" s="36">
        <f ca="1">SUMIFS(СВЦЭМ!$K$40:$K$783,СВЦЭМ!$A$40:$A$783,$A394,СВЦЭМ!$B$40:$B$783,E$366)+'СЕТ СН'!$F$16</f>
        <v>0</v>
      </c>
      <c r="F394" s="36">
        <f ca="1">SUMIFS(СВЦЭМ!$K$40:$K$783,СВЦЭМ!$A$40:$A$783,$A394,СВЦЭМ!$B$40:$B$783,F$366)+'СЕТ СН'!$F$16</f>
        <v>0</v>
      </c>
      <c r="G394" s="36">
        <f ca="1">SUMIFS(СВЦЭМ!$K$40:$K$783,СВЦЭМ!$A$40:$A$783,$A394,СВЦЭМ!$B$40:$B$783,G$366)+'СЕТ СН'!$F$16</f>
        <v>0</v>
      </c>
      <c r="H394" s="36">
        <f ca="1">SUMIFS(СВЦЭМ!$K$40:$K$783,СВЦЭМ!$A$40:$A$783,$A394,СВЦЭМ!$B$40:$B$783,H$366)+'СЕТ СН'!$F$16</f>
        <v>0</v>
      </c>
      <c r="I394" s="36">
        <f ca="1">SUMIFS(СВЦЭМ!$K$40:$K$783,СВЦЭМ!$A$40:$A$783,$A394,СВЦЭМ!$B$40:$B$783,I$366)+'СЕТ СН'!$F$16</f>
        <v>0</v>
      </c>
      <c r="J394" s="36">
        <f ca="1">SUMIFS(СВЦЭМ!$K$40:$K$783,СВЦЭМ!$A$40:$A$783,$A394,СВЦЭМ!$B$40:$B$783,J$366)+'СЕТ СН'!$F$16</f>
        <v>0</v>
      </c>
      <c r="K394" s="36">
        <f ca="1">SUMIFS(СВЦЭМ!$K$40:$K$783,СВЦЭМ!$A$40:$A$783,$A394,СВЦЭМ!$B$40:$B$783,K$366)+'СЕТ СН'!$F$16</f>
        <v>0</v>
      </c>
      <c r="L394" s="36">
        <f ca="1">SUMIFS(СВЦЭМ!$K$40:$K$783,СВЦЭМ!$A$40:$A$783,$A394,СВЦЭМ!$B$40:$B$783,L$366)+'СЕТ СН'!$F$16</f>
        <v>0</v>
      </c>
      <c r="M394" s="36">
        <f ca="1">SUMIFS(СВЦЭМ!$K$40:$K$783,СВЦЭМ!$A$40:$A$783,$A394,СВЦЭМ!$B$40:$B$783,M$366)+'СЕТ СН'!$F$16</f>
        <v>0</v>
      </c>
      <c r="N394" s="36">
        <f ca="1">SUMIFS(СВЦЭМ!$K$40:$K$783,СВЦЭМ!$A$40:$A$783,$A394,СВЦЭМ!$B$40:$B$783,N$366)+'СЕТ СН'!$F$16</f>
        <v>0</v>
      </c>
      <c r="O394" s="36">
        <f ca="1">SUMIFS(СВЦЭМ!$K$40:$K$783,СВЦЭМ!$A$40:$A$783,$A394,СВЦЭМ!$B$40:$B$783,O$366)+'СЕТ СН'!$F$16</f>
        <v>0</v>
      </c>
      <c r="P394" s="36">
        <f ca="1">SUMIFS(СВЦЭМ!$K$40:$K$783,СВЦЭМ!$A$40:$A$783,$A394,СВЦЭМ!$B$40:$B$783,P$366)+'СЕТ СН'!$F$16</f>
        <v>0</v>
      </c>
      <c r="Q394" s="36">
        <f ca="1">SUMIFS(СВЦЭМ!$K$40:$K$783,СВЦЭМ!$A$40:$A$783,$A394,СВЦЭМ!$B$40:$B$783,Q$366)+'СЕТ СН'!$F$16</f>
        <v>0</v>
      </c>
      <c r="R394" s="36">
        <f ca="1">SUMIFS(СВЦЭМ!$K$40:$K$783,СВЦЭМ!$A$40:$A$783,$A394,СВЦЭМ!$B$40:$B$783,R$366)+'СЕТ СН'!$F$16</f>
        <v>0</v>
      </c>
      <c r="S394" s="36">
        <f ca="1">SUMIFS(СВЦЭМ!$K$40:$K$783,СВЦЭМ!$A$40:$A$783,$A394,СВЦЭМ!$B$40:$B$783,S$366)+'СЕТ СН'!$F$16</f>
        <v>0</v>
      </c>
      <c r="T394" s="36">
        <f ca="1">SUMIFS(СВЦЭМ!$K$40:$K$783,СВЦЭМ!$A$40:$A$783,$A394,СВЦЭМ!$B$40:$B$783,T$366)+'СЕТ СН'!$F$16</f>
        <v>0</v>
      </c>
      <c r="U394" s="36">
        <f ca="1">SUMIFS(СВЦЭМ!$K$40:$K$783,СВЦЭМ!$A$40:$A$783,$A394,СВЦЭМ!$B$40:$B$783,U$366)+'СЕТ СН'!$F$16</f>
        <v>0</v>
      </c>
      <c r="V394" s="36">
        <f ca="1">SUMIFS(СВЦЭМ!$K$40:$K$783,СВЦЭМ!$A$40:$A$783,$A394,СВЦЭМ!$B$40:$B$783,V$366)+'СЕТ СН'!$F$16</f>
        <v>0</v>
      </c>
      <c r="W394" s="36">
        <f ca="1">SUMIFS(СВЦЭМ!$K$40:$K$783,СВЦЭМ!$A$40:$A$783,$A394,СВЦЭМ!$B$40:$B$783,W$366)+'СЕТ СН'!$F$16</f>
        <v>0</v>
      </c>
      <c r="X394" s="36">
        <f ca="1">SUMIFS(СВЦЭМ!$K$40:$K$783,СВЦЭМ!$A$40:$A$783,$A394,СВЦЭМ!$B$40:$B$783,X$366)+'СЕТ СН'!$F$16</f>
        <v>0</v>
      </c>
      <c r="Y394" s="36">
        <f ca="1">SUMIFS(СВЦЭМ!$K$40:$K$783,СВЦЭМ!$A$40:$A$783,$A394,СВЦЭМ!$B$40:$B$783,Y$366)+'СЕТ СН'!$F$16</f>
        <v>0</v>
      </c>
    </row>
    <row r="395" spans="1:26" ht="15.75" hidden="1" x14ac:dyDescent="0.2">
      <c r="A395" s="35">
        <f t="shared" si="10"/>
        <v>44649</v>
      </c>
      <c r="B395" s="36">
        <f ca="1">SUMIFS(СВЦЭМ!$K$40:$K$783,СВЦЭМ!$A$40:$A$783,$A395,СВЦЭМ!$B$40:$B$783,B$366)+'СЕТ СН'!$F$16</f>
        <v>0</v>
      </c>
      <c r="C395" s="36">
        <f ca="1">SUMIFS(СВЦЭМ!$K$40:$K$783,СВЦЭМ!$A$40:$A$783,$A395,СВЦЭМ!$B$40:$B$783,C$366)+'СЕТ СН'!$F$16</f>
        <v>0</v>
      </c>
      <c r="D395" s="36">
        <f ca="1">SUMIFS(СВЦЭМ!$K$40:$K$783,СВЦЭМ!$A$40:$A$783,$A395,СВЦЭМ!$B$40:$B$783,D$366)+'СЕТ СН'!$F$16</f>
        <v>0</v>
      </c>
      <c r="E395" s="36">
        <f ca="1">SUMIFS(СВЦЭМ!$K$40:$K$783,СВЦЭМ!$A$40:$A$783,$A395,СВЦЭМ!$B$40:$B$783,E$366)+'СЕТ СН'!$F$16</f>
        <v>0</v>
      </c>
      <c r="F395" s="36">
        <f ca="1">SUMIFS(СВЦЭМ!$K$40:$K$783,СВЦЭМ!$A$40:$A$783,$A395,СВЦЭМ!$B$40:$B$783,F$366)+'СЕТ СН'!$F$16</f>
        <v>0</v>
      </c>
      <c r="G395" s="36">
        <f ca="1">SUMIFS(СВЦЭМ!$K$40:$K$783,СВЦЭМ!$A$40:$A$783,$A395,СВЦЭМ!$B$40:$B$783,G$366)+'СЕТ СН'!$F$16</f>
        <v>0</v>
      </c>
      <c r="H395" s="36">
        <f ca="1">SUMIFS(СВЦЭМ!$K$40:$K$783,СВЦЭМ!$A$40:$A$783,$A395,СВЦЭМ!$B$40:$B$783,H$366)+'СЕТ СН'!$F$16</f>
        <v>0</v>
      </c>
      <c r="I395" s="36">
        <f ca="1">SUMIFS(СВЦЭМ!$K$40:$K$783,СВЦЭМ!$A$40:$A$783,$A395,СВЦЭМ!$B$40:$B$783,I$366)+'СЕТ СН'!$F$16</f>
        <v>0</v>
      </c>
      <c r="J395" s="36">
        <f ca="1">SUMIFS(СВЦЭМ!$K$40:$K$783,СВЦЭМ!$A$40:$A$783,$A395,СВЦЭМ!$B$40:$B$783,J$366)+'СЕТ СН'!$F$16</f>
        <v>0</v>
      </c>
      <c r="K395" s="36">
        <f ca="1">SUMIFS(СВЦЭМ!$K$40:$K$783,СВЦЭМ!$A$40:$A$783,$A395,СВЦЭМ!$B$40:$B$783,K$366)+'СЕТ СН'!$F$16</f>
        <v>0</v>
      </c>
      <c r="L395" s="36">
        <f ca="1">SUMIFS(СВЦЭМ!$K$40:$K$783,СВЦЭМ!$A$40:$A$783,$A395,СВЦЭМ!$B$40:$B$783,L$366)+'СЕТ СН'!$F$16</f>
        <v>0</v>
      </c>
      <c r="M395" s="36">
        <f ca="1">SUMIFS(СВЦЭМ!$K$40:$K$783,СВЦЭМ!$A$40:$A$783,$A395,СВЦЭМ!$B$40:$B$783,M$366)+'СЕТ СН'!$F$16</f>
        <v>0</v>
      </c>
      <c r="N395" s="36">
        <f ca="1">SUMIFS(СВЦЭМ!$K$40:$K$783,СВЦЭМ!$A$40:$A$783,$A395,СВЦЭМ!$B$40:$B$783,N$366)+'СЕТ СН'!$F$16</f>
        <v>0</v>
      </c>
      <c r="O395" s="36">
        <f ca="1">SUMIFS(СВЦЭМ!$K$40:$K$783,СВЦЭМ!$A$40:$A$783,$A395,СВЦЭМ!$B$40:$B$783,O$366)+'СЕТ СН'!$F$16</f>
        <v>0</v>
      </c>
      <c r="P395" s="36">
        <f ca="1">SUMIFS(СВЦЭМ!$K$40:$K$783,СВЦЭМ!$A$40:$A$783,$A395,СВЦЭМ!$B$40:$B$783,P$366)+'СЕТ СН'!$F$16</f>
        <v>0</v>
      </c>
      <c r="Q395" s="36">
        <f ca="1">SUMIFS(СВЦЭМ!$K$40:$K$783,СВЦЭМ!$A$40:$A$783,$A395,СВЦЭМ!$B$40:$B$783,Q$366)+'СЕТ СН'!$F$16</f>
        <v>0</v>
      </c>
      <c r="R395" s="36">
        <f ca="1">SUMIFS(СВЦЭМ!$K$40:$K$783,СВЦЭМ!$A$40:$A$783,$A395,СВЦЭМ!$B$40:$B$783,R$366)+'СЕТ СН'!$F$16</f>
        <v>0</v>
      </c>
      <c r="S395" s="36">
        <f ca="1">SUMIFS(СВЦЭМ!$K$40:$K$783,СВЦЭМ!$A$40:$A$783,$A395,СВЦЭМ!$B$40:$B$783,S$366)+'СЕТ СН'!$F$16</f>
        <v>0</v>
      </c>
      <c r="T395" s="36">
        <f ca="1">SUMIFS(СВЦЭМ!$K$40:$K$783,СВЦЭМ!$A$40:$A$783,$A395,СВЦЭМ!$B$40:$B$783,T$366)+'СЕТ СН'!$F$16</f>
        <v>0</v>
      </c>
      <c r="U395" s="36">
        <f ca="1">SUMIFS(СВЦЭМ!$K$40:$K$783,СВЦЭМ!$A$40:$A$783,$A395,СВЦЭМ!$B$40:$B$783,U$366)+'СЕТ СН'!$F$16</f>
        <v>0</v>
      </c>
      <c r="V395" s="36">
        <f ca="1">SUMIFS(СВЦЭМ!$K$40:$K$783,СВЦЭМ!$A$40:$A$783,$A395,СВЦЭМ!$B$40:$B$783,V$366)+'СЕТ СН'!$F$16</f>
        <v>0</v>
      </c>
      <c r="W395" s="36">
        <f ca="1">SUMIFS(СВЦЭМ!$K$40:$K$783,СВЦЭМ!$A$40:$A$783,$A395,СВЦЭМ!$B$40:$B$783,W$366)+'СЕТ СН'!$F$16</f>
        <v>0</v>
      </c>
      <c r="X395" s="36">
        <f ca="1">SUMIFS(СВЦЭМ!$K$40:$K$783,СВЦЭМ!$A$40:$A$783,$A395,СВЦЭМ!$B$40:$B$783,X$366)+'СЕТ СН'!$F$16</f>
        <v>0</v>
      </c>
      <c r="Y395" s="36">
        <f ca="1">SUMIFS(СВЦЭМ!$K$40:$K$783,СВЦЭМ!$A$40:$A$783,$A395,СВЦЭМ!$B$40:$B$783,Y$366)+'СЕТ СН'!$F$16</f>
        <v>0</v>
      </c>
    </row>
    <row r="396" spans="1:26" ht="15.75" hidden="1" x14ac:dyDescent="0.2">
      <c r="A396" s="35">
        <f t="shared" si="10"/>
        <v>44650</v>
      </c>
      <c r="B396" s="36">
        <f ca="1">SUMIFS(СВЦЭМ!$K$40:$K$783,СВЦЭМ!$A$40:$A$783,$A396,СВЦЭМ!$B$40:$B$783,B$366)+'СЕТ СН'!$F$16</f>
        <v>0</v>
      </c>
      <c r="C396" s="36">
        <f ca="1">SUMIFS(СВЦЭМ!$K$40:$K$783,СВЦЭМ!$A$40:$A$783,$A396,СВЦЭМ!$B$40:$B$783,C$366)+'СЕТ СН'!$F$16</f>
        <v>0</v>
      </c>
      <c r="D396" s="36">
        <f ca="1">SUMIFS(СВЦЭМ!$K$40:$K$783,СВЦЭМ!$A$40:$A$783,$A396,СВЦЭМ!$B$40:$B$783,D$366)+'СЕТ СН'!$F$16</f>
        <v>0</v>
      </c>
      <c r="E396" s="36">
        <f ca="1">SUMIFS(СВЦЭМ!$K$40:$K$783,СВЦЭМ!$A$40:$A$783,$A396,СВЦЭМ!$B$40:$B$783,E$366)+'СЕТ СН'!$F$16</f>
        <v>0</v>
      </c>
      <c r="F396" s="36">
        <f ca="1">SUMIFS(СВЦЭМ!$K$40:$K$783,СВЦЭМ!$A$40:$A$783,$A396,СВЦЭМ!$B$40:$B$783,F$366)+'СЕТ СН'!$F$16</f>
        <v>0</v>
      </c>
      <c r="G396" s="36">
        <f ca="1">SUMIFS(СВЦЭМ!$K$40:$K$783,СВЦЭМ!$A$40:$A$783,$A396,СВЦЭМ!$B$40:$B$783,G$366)+'СЕТ СН'!$F$16</f>
        <v>0</v>
      </c>
      <c r="H396" s="36">
        <f ca="1">SUMIFS(СВЦЭМ!$K$40:$K$783,СВЦЭМ!$A$40:$A$783,$A396,СВЦЭМ!$B$40:$B$783,H$366)+'СЕТ СН'!$F$16</f>
        <v>0</v>
      </c>
      <c r="I396" s="36">
        <f ca="1">SUMIFS(СВЦЭМ!$K$40:$K$783,СВЦЭМ!$A$40:$A$783,$A396,СВЦЭМ!$B$40:$B$783,I$366)+'СЕТ СН'!$F$16</f>
        <v>0</v>
      </c>
      <c r="J396" s="36">
        <f ca="1">SUMIFS(СВЦЭМ!$K$40:$K$783,СВЦЭМ!$A$40:$A$783,$A396,СВЦЭМ!$B$40:$B$783,J$366)+'СЕТ СН'!$F$16</f>
        <v>0</v>
      </c>
      <c r="K396" s="36">
        <f ca="1">SUMIFS(СВЦЭМ!$K$40:$K$783,СВЦЭМ!$A$40:$A$783,$A396,СВЦЭМ!$B$40:$B$783,K$366)+'СЕТ СН'!$F$16</f>
        <v>0</v>
      </c>
      <c r="L396" s="36">
        <f ca="1">SUMIFS(СВЦЭМ!$K$40:$K$783,СВЦЭМ!$A$40:$A$783,$A396,СВЦЭМ!$B$40:$B$783,L$366)+'СЕТ СН'!$F$16</f>
        <v>0</v>
      </c>
      <c r="M396" s="36">
        <f ca="1">SUMIFS(СВЦЭМ!$K$40:$K$783,СВЦЭМ!$A$40:$A$783,$A396,СВЦЭМ!$B$40:$B$783,M$366)+'СЕТ СН'!$F$16</f>
        <v>0</v>
      </c>
      <c r="N396" s="36">
        <f ca="1">SUMIFS(СВЦЭМ!$K$40:$K$783,СВЦЭМ!$A$40:$A$783,$A396,СВЦЭМ!$B$40:$B$783,N$366)+'СЕТ СН'!$F$16</f>
        <v>0</v>
      </c>
      <c r="O396" s="36">
        <f ca="1">SUMIFS(СВЦЭМ!$K$40:$K$783,СВЦЭМ!$A$40:$A$783,$A396,СВЦЭМ!$B$40:$B$783,O$366)+'СЕТ СН'!$F$16</f>
        <v>0</v>
      </c>
      <c r="P396" s="36">
        <f ca="1">SUMIFS(СВЦЭМ!$K$40:$K$783,СВЦЭМ!$A$40:$A$783,$A396,СВЦЭМ!$B$40:$B$783,P$366)+'СЕТ СН'!$F$16</f>
        <v>0</v>
      </c>
      <c r="Q396" s="36">
        <f ca="1">SUMIFS(СВЦЭМ!$K$40:$K$783,СВЦЭМ!$A$40:$A$783,$A396,СВЦЭМ!$B$40:$B$783,Q$366)+'СЕТ СН'!$F$16</f>
        <v>0</v>
      </c>
      <c r="R396" s="36">
        <f ca="1">SUMIFS(СВЦЭМ!$K$40:$K$783,СВЦЭМ!$A$40:$A$783,$A396,СВЦЭМ!$B$40:$B$783,R$366)+'СЕТ СН'!$F$16</f>
        <v>0</v>
      </c>
      <c r="S396" s="36">
        <f ca="1">SUMIFS(СВЦЭМ!$K$40:$K$783,СВЦЭМ!$A$40:$A$783,$A396,СВЦЭМ!$B$40:$B$783,S$366)+'СЕТ СН'!$F$16</f>
        <v>0</v>
      </c>
      <c r="T396" s="36">
        <f ca="1">SUMIFS(СВЦЭМ!$K$40:$K$783,СВЦЭМ!$A$40:$A$783,$A396,СВЦЭМ!$B$40:$B$783,T$366)+'СЕТ СН'!$F$16</f>
        <v>0</v>
      </c>
      <c r="U396" s="36">
        <f ca="1">SUMIFS(СВЦЭМ!$K$40:$K$783,СВЦЭМ!$A$40:$A$783,$A396,СВЦЭМ!$B$40:$B$783,U$366)+'СЕТ СН'!$F$16</f>
        <v>0</v>
      </c>
      <c r="V396" s="36">
        <f ca="1">SUMIFS(СВЦЭМ!$K$40:$K$783,СВЦЭМ!$A$40:$A$783,$A396,СВЦЭМ!$B$40:$B$783,V$366)+'СЕТ СН'!$F$16</f>
        <v>0</v>
      </c>
      <c r="W396" s="36">
        <f ca="1">SUMIFS(СВЦЭМ!$K$40:$K$783,СВЦЭМ!$A$40:$A$783,$A396,СВЦЭМ!$B$40:$B$783,W$366)+'СЕТ СН'!$F$16</f>
        <v>0</v>
      </c>
      <c r="X396" s="36">
        <f ca="1">SUMIFS(СВЦЭМ!$K$40:$K$783,СВЦЭМ!$A$40:$A$783,$A396,СВЦЭМ!$B$40:$B$783,X$366)+'СЕТ СН'!$F$16</f>
        <v>0</v>
      </c>
      <c r="Y396" s="36">
        <f ca="1">SUMIFS(СВЦЭМ!$K$40:$K$783,СВЦЭМ!$A$40:$A$783,$A396,СВЦЭМ!$B$40:$B$783,Y$366)+'СЕТ СН'!$F$16</f>
        <v>0</v>
      </c>
    </row>
    <row r="397" spans="1:26" ht="15.75" hidden="1" x14ac:dyDescent="0.2">
      <c r="A397" s="35">
        <f t="shared" si="10"/>
        <v>44651</v>
      </c>
      <c r="B397" s="36">
        <f ca="1">SUMIFS(СВЦЭМ!$K$40:$K$783,СВЦЭМ!$A$40:$A$783,$A397,СВЦЭМ!$B$40:$B$783,B$366)+'СЕТ СН'!$F$16</f>
        <v>0</v>
      </c>
      <c r="C397" s="36">
        <f ca="1">SUMIFS(СВЦЭМ!$K$40:$K$783,СВЦЭМ!$A$40:$A$783,$A397,СВЦЭМ!$B$40:$B$783,C$366)+'СЕТ СН'!$F$16</f>
        <v>0</v>
      </c>
      <c r="D397" s="36">
        <f ca="1">SUMIFS(СВЦЭМ!$K$40:$K$783,СВЦЭМ!$A$40:$A$783,$A397,СВЦЭМ!$B$40:$B$783,D$366)+'СЕТ СН'!$F$16</f>
        <v>0</v>
      </c>
      <c r="E397" s="36">
        <f ca="1">SUMIFS(СВЦЭМ!$K$40:$K$783,СВЦЭМ!$A$40:$A$783,$A397,СВЦЭМ!$B$40:$B$783,E$366)+'СЕТ СН'!$F$16</f>
        <v>0</v>
      </c>
      <c r="F397" s="36">
        <f ca="1">SUMIFS(СВЦЭМ!$K$40:$K$783,СВЦЭМ!$A$40:$A$783,$A397,СВЦЭМ!$B$40:$B$783,F$366)+'СЕТ СН'!$F$16</f>
        <v>0</v>
      </c>
      <c r="G397" s="36">
        <f ca="1">SUMIFS(СВЦЭМ!$K$40:$K$783,СВЦЭМ!$A$40:$A$783,$A397,СВЦЭМ!$B$40:$B$783,G$366)+'СЕТ СН'!$F$16</f>
        <v>0</v>
      </c>
      <c r="H397" s="36">
        <f ca="1">SUMIFS(СВЦЭМ!$K$40:$K$783,СВЦЭМ!$A$40:$A$783,$A397,СВЦЭМ!$B$40:$B$783,H$366)+'СЕТ СН'!$F$16</f>
        <v>0</v>
      </c>
      <c r="I397" s="36">
        <f ca="1">SUMIFS(СВЦЭМ!$K$40:$K$783,СВЦЭМ!$A$40:$A$783,$A397,СВЦЭМ!$B$40:$B$783,I$366)+'СЕТ СН'!$F$16</f>
        <v>0</v>
      </c>
      <c r="J397" s="36">
        <f ca="1">SUMIFS(СВЦЭМ!$K$40:$K$783,СВЦЭМ!$A$40:$A$783,$A397,СВЦЭМ!$B$40:$B$783,J$366)+'СЕТ СН'!$F$16</f>
        <v>0</v>
      </c>
      <c r="K397" s="36">
        <f ca="1">SUMIFS(СВЦЭМ!$K$40:$K$783,СВЦЭМ!$A$40:$A$783,$A397,СВЦЭМ!$B$40:$B$783,K$366)+'СЕТ СН'!$F$16</f>
        <v>0</v>
      </c>
      <c r="L397" s="36">
        <f ca="1">SUMIFS(СВЦЭМ!$K$40:$K$783,СВЦЭМ!$A$40:$A$783,$A397,СВЦЭМ!$B$40:$B$783,L$366)+'СЕТ СН'!$F$16</f>
        <v>0</v>
      </c>
      <c r="M397" s="36">
        <f ca="1">SUMIFS(СВЦЭМ!$K$40:$K$783,СВЦЭМ!$A$40:$A$783,$A397,СВЦЭМ!$B$40:$B$783,M$366)+'СЕТ СН'!$F$16</f>
        <v>0</v>
      </c>
      <c r="N397" s="36">
        <f ca="1">SUMIFS(СВЦЭМ!$K$40:$K$783,СВЦЭМ!$A$40:$A$783,$A397,СВЦЭМ!$B$40:$B$783,N$366)+'СЕТ СН'!$F$16</f>
        <v>0</v>
      </c>
      <c r="O397" s="36">
        <f ca="1">SUMIFS(СВЦЭМ!$K$40:$K$783,СВЦЭМ!$A$40:$A$783,$A397,СВЦЭМ!$B$40:$B$783,O$366)+'СЕТ СН'!$F$16</f>
        <v>0</v>
      </c>
      <c r="P397" s="36">
        <f ca="1">SUMIFS(СВЦЭМ!$K$40:$K$783,СВЦЭМ!$A$40:$A$783,$A397,СВЦЭМ!$B$40:$B$783,P$366)+'СЕТ СН'!$F$16</f>
        <v>0</v>
      </c>
      <c r="Q397" s="36">
        <f ca="1">SUMIFS(СВЦЭМ!$K$40:$K$783,СВЦЭМ!$A$40:$A$783,$A397,СВЦЭМ!$B$40:$B$783,Q$366)+'СЕТ СН'!$F$16</f>
        <v>0</v>
      </c>
      <c r="R397" s="36">
        <f ca="1">SUMIFS(СВЦЭМ!$K$40:$K$783,СВЦЭМ!$A$40:$A$783,$A397,СВЦЭМ!$B$40:$B$783,R$366)+'СЕТ СН'!$F$16</f>
        <v>0</v>
      </c>
      <c r="S397" s="36">
        <f ca="1">SUMIFS(СВЦЭМ!$K$40:$K$783,СВЦЭМ!$A$40:$A$783,$A397,СВЦЭМ!$B$40:$B$783,S$366)+'СЕТ СН'!$F$16</f>
        <v>0</v>
      </c>
      <c r="T397" s="36">
        <f ca="1">SUMIFS(СВЦЭМ!$K$40:$K$783,СВЦЭМ!$A$40:$A$783,$A397,СВЦЭМ!$B$40:$B$783,T$366)+'СЕТ СН'!$F$16</f>
        <v>0</v>
      </c>
      <c r="U397" s="36">
        <f ca="1">SUMIFS(СВЦЭМ!$K$40:$K$783,СВЦЭМ!$A$40:$A$783,$A397,СВЦЭМ!$B$40:$B$783,U$366)+'СЕТ СН'!$F$16</f>
        <v>0</v>
      </c>
      <c r="V397" s="36">
        <f ca="1">SUMIFS(СВЦЭМ!$K$40:$K$783,СВЦЭМ!$A$40:$A$783,$A397,СВЦЭМ!$B$40:$B$783,V$366)+'СЕТ СН'!$F$16</f>
        <v>0</v>
      </c>
      <c r="W397" s="36">
        <f ca="1">SUMIFS(СВЦЭМ!$K$40:$K$783,СВЦЭМ!$A$40:$A$783,$A397,СВЦЭМ!$B$40:$B$783,W$366)+'СЕТ СН'!$F$16</f>
        <v>0</v>
      </c>
      <c r="X397" s="36">
        <f ca="1">SUMIFS(СВЦЭМ!$K$40:$K$783,СВЦЭМ!$A$40:$A$783,$A397,СВЦЭМ!$B$40:$B$783,X$366)+'СЕТ СН'!$F$16</f>
        <v>0</v>
      </c>
      <c r="Y397" s="36">
        <f ca="1">SUMIFS(СВЦЭМ!$K$40:$K$783,СВЦЭМ!$A$40:$A$783,$A397,СВЦЭМ!$B$40:$B$783,Y$366)+'СЕТ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01.03.2022</v>
      </c>
      <c r="B402" s="36">
        <f ca="1">SUMIFS(СВЦЭМ!$L$40:$L$783,СВЦЭМ!$A$40:$A$783,$A402,СВЦЭМ!$B$40:$B$783,B$401)+'СЕТ СН'!$F$16</f>
        <v>0</v>
      </c>
      <c r="C402" s="36">
        <f ca="1">SUMIFS(СВЦЭМ!$L$40:$L$783,СВЦЭМ!$A$40:$A$783,$A402,СВЦЭМ!$B$40:$B$783,C$401)+'СЕТ СН'!$F$16</f>
        <v>0</v>
      </c>
      <c r="D402" s="36">
        <f ca="1">SUMIFS(СВЦЭМ!$L$40:$L$783,СВЦЭМ!$A$40:$A$783,$A402,СВЦЭМ!$B$40:$B$783,D$401)+'СЕТ СН'!$F$16</f>
        <v>0</v>
      </c>
      <c r="E402" s="36">
        <f ca="1">SUMIFS(СВЦЭМ!$L$40:$L$783,СВЦЭМ!$A$40:$A$783,$A402,СВЦЭМ!$B$40:$B$783,E$401)+'СЕТ СН'!$F$16</f>
        <v>0</v>
      </c>
      <c r="F402" s="36">
        <f ca="1">SUMIFS(СВЦЭМ!$L$40:$L$783,СВЦЭМ!$A$40:$A$783,$A402,СВЦЭМ!$B$40:$B$783,F$401)+'СЕТ СН'!$F$16</f>
        <v>0</v>
      </c>
      <c r="G402" s="36">
        <f ca="1">SUMIFS(СВЦЭМ!$L$40:$L$783,СВЦЭМ!$A$40:$A$783,$A402,СВЦЭМ!$B$40:$B$783,G$401)+'СЕТ СН'!$F$16</f>
        <v>0</v>
      </c>
      <c r="H402" s="36">
        <f ca="1">SUMIFS(СВЦЭМ!$L$40:$L$783,СВЦЭМ!$A$40:$A$783,$A402,СВЦЭМ!$B$40:$B$783,H$401)+'СЕТ СН'!$F$16</f>
        <v>0</v>
      </c>
      <c r="I402" s="36">
        <f ca="1">SUMIFS(СВЦЭМ!$L$40:$L$783,СВЦЭМ!$A$40:$A$783,$A402,СВЦЭМ!$B$40:$B$783,I$401)+'СЕТ СН'!$F$16</f>
        <v>0</v>
      </c>
      <c r="J402" s="36">
        <f ca="1">SUMIFS(СВЦЭМ!$L$40:$L$783,СВЦЭМ!$A$40:$A$783,$A402,СВЦЭМ!$B$40:$B$783,J$401)+'СЕТ СН'!$F$16</f>
        <v>0</v>
      </c>
      <c r="K402" s="36">
        <f ca="1">SUMIFS(СВЦЭМ!$L$40:$L$783,СВЦЭМ!$A$40:$A$783,$A402,СВЦЭМ!$B$40:$B$783,K$401)+'СЕТ СН'!$F$16</f>
        <v>0</v>
      </c>
      <c r="L402" s="36">
        <f ca="1">SUMIFS(СВЦЭМ!$L$40:$L$783,СВЦЭМ!$A$40:$A$783,$A402,СВЦЭМ!$B$40:$B$783,L$401)+'СЕТ СН'!$F$16</f>
        <v>0</v>
      </c>
      <c r="M402" s="36">
        <f ca="1">SUMIFS(СВЦЭМ!$L$40:$L$783,СВЦЭМ!$A$40:$A$783,$A402,СВЦЭМ!$B$40:$B$783,M$401)+'СЕТ СН'!$F$16</f>
        <v>0</v>
      </c>
      <c r="N402" s="36">
        <f ca="1">SUMIFS(СВЦЭМ!$L$40:$L$783,СВЦЭМ!$A$40:$A$783,$A402,СВЦЭМ!$B$40:$B$783,N$401)+'СЕТ СН'!$F$16</f>
        <v>0</v>
      </c>
      <c r="O402" s="36">
        <f ca="1">SUMIFS(СВЦЭМ!$L$40:$L$783,СВЦЭМ!$A$40:$A$783,$A402,СВЦЭМ!$B$40:$B$783,O$401)+'СЕТ СН'!$F$16</f>
        <v>0</v>
      </c>
      <c r="P402" s="36">
        <f ca="1">SUMIFS(СВЦЭМ!$L$40:$L$783,СВЦЭМ!$A$40:$A$783,$A402,СВЦЭМ!$B$40:$B$783,P$401)+'СЕТ СН'!$F$16</f>
        <v>0</v>
      </c>
      <c r="Q402" s="36">
        <f ca="1">SUMIFS(СВЦЭМ!$L$40:$L$783,СВЦЭМ!$A$40:$A$783,$A402,СВЦЭМ!$B$40:$B$783,Q$401)+'СЕТ СН'!$F$16</f>
        <v>0</v>
      </c>
      <c r="R402" s="36">
        <f ca="1">SUMIFS(СВЦЭМ!$L$40:$L$783,СВЦЭМ!$A$40:$A$783,$A402,СВЦЭМ!$B$40:$B$783,R$401)+'СЕТ СН'!$F$16</f>
        <v>0</v>
      </c>
      <c r="S402" s="36">
        <f ca="1">SUMIFS(СВЦЭМ!$L$40:$L$783,СВЦЭМ!$A$40:$A$783,$A402,СВЦЭМ!$B$40:$B$783,S$401)+'СЕТ СН'!$F$16</f>
        <v>0</v>
      </c>
      <c r="T402" s="36">
        <f ca="1">SUMIFS(СВЦЭМ!$L$40:$L$783,СВЦЭМ!$A$40:$A$783,$A402,СВЦЭМ!$B$40:$B$783,T$401)+'СЕТ СН'!$F$16</f>
        <v>0</v>
      </c>
      <c r="U402" s="36">
        <f ca="1">SUMIFS(СВЦЭМ!$L$40:$L$783,СВЦЭМ!$A$40:$A$783,$A402,СВЦЭМ!$B$40:$B$783,U$401)+'СЕТ СН'!$F$16</f>
        <v>0</v>
      </c>
      <c r="V402" s="36">
        <f ca="1">SUMIFS(СВЦЭМ!$L$40:$L$783,СВЦЭМ!$A$40:$A$783,$A402,СВЦЭМ!$B$40:$B$783,V$401)+'СЕТ СН'!$F$16</f>
        <v>0</v>
      </c>
      <c r="W402" s="36">
        <f ca="1">SUMIFS(СВЦЭМ!$L$40:$L$783,СВЦЭМ!$A$40:$A$783,$A402,СВЦЭМ!$B$40:$B$783,W$401)+'СЕТ СН'!$F$16</f>
        <v>0</v>
      </c>
      <c r="X402" s="36">
        <f ca="1">SUMIFS(СВЦЭМ!$L$40:$L$783,СВЦЭМ!$A$40:$A$783,$A402,СВЦЭМ!$B$40:$B$783,X$401)+'СЕТ СН'!$F$16</f>
        <v>0</v>
      </c>
      <c r="Y402" s="36">
        <f ca="1">SUMIFS(СВЦЭМ!$L$40:$L$783,СВЦЭМ!$A$40:$A$783,$A402,СВЦЭМ!$B$40:$B$783,Y$401)+'СЕТ СН'!$F$16</f>
        <v>0</v>
      </c>
      <c r="AA402" s="45"/>
    </row>
    <row r="403" spans="1:27" ht="15.75" hidden="1" x14ac:dyDescent="0.2">
      <c r="A403" s="35">
        <f>A402+1</f>
        <v>44622</v>
      </c>
      <c r="B403" s="36">
        <f ca="1">SUMIFS(СВЦЭМ!$L$40:$L$783,СВЦЭМ!$A$40:$A$783,$A403,СВЦЭМ!$B$40:$B$783,B$401)+'СЕТ СН'!$F$16</f>
        <v>0</v>
      </c>
      <c r="C403" s="36">
        <f ca="1">SUMIFS(СВЦЭМ!$L$40:$L$783,СВЦЭМ!$A$40:$A$783,$A403,СВЦЭМ!$B$40:$B$783,C$401)+'СЕТ СН'!$F$16</f>
        <v>0</v>
      </c>
      <c r="D403" s="36">
        <f ca="1">SUMIFS(СВЦЭМ!$L$40:$L$783,СВЦЭМ!$A$40:$A$783,$A403,СВЦЭМ!$B$40:$B$783,D$401)+'СЕТ СН'!$F$16</f>
        <v>0</v>
      </c>
      <c r="E403" s="36">
        <f ca="1">SUMIFS(СВЦЭМ!$L$40:$L$783,СВЦЭМ!$A$40:$A$783,$A403,СВЦЭМ!$B$40:$B$783,E$401)+'СЕТ СН'!$F$16</f>
        <v>0</v>
      </c>
      <c r="F403" s="36">
        <f ca="1">SUMIFS(СВЦЭМ!$L$40:$L$783,СВЦЭМ!$A$40:$A$783,$A403,СВЦЭМ!$B$40:$B$783,F$401)+'СЕТ СН'!$F$16</f>
        <v>0</v>
      </c>
      <c r="G403" s="36">
        <f ca="1">SUMIFS(СВЦЭМ!$L$40:$L$783,СВЦЭМ!$A$40:$A$783,$A403,СВЦЭМ!$B$40:$B$783,G$401)+'СЕТ СН'!$F$16</f>
        <v>0</v>
      </c>
      <c r="H403" s="36">
        <f ca="1">SUMIFS(СВЦЭМ!$L$40:$L$783,СВЦЭМ!$A$40:$A$783,$A403,СВЦЭМ!$B$40:$B$783,H$401)+'СЕТ СН'!$F$16</f>
        <v>0</v>
      </c>
      <c r="I403" s="36">
        <f ca="1">SUMIFS(СВЦЭМ!$L$40:$L$783,СВЦЭМ!$A$40:$A$783,$A403,СВЦЭМ!$B$40:$B$783,I$401)+'СЕТ СН'!$F$16</f>
        <v>0</v>
      </c>
      <c r="J403" s="36">
        <f ca="1">SUMIFS(СВЦЭМ!$L$40:$L$783,СВЦЭМ!$A$40:$A$783,$A403,СВЦЭМ!$B$40:$B$783,J$401)+'СЕТ СН'!$F$16</f>
        <v>0</v>
      </c>
      <c r="K403" s="36">
        <f ca="1">SUMIFS(СВЦЭМ!$L$40:$L$783,СВЦЭМ!$A$40:$A$783,$A403,СВЦЭМ!$B$40:$B$783,K$401)+'СЕТ СН'!$F$16</f>
        <v>0</v>
      </c>
      <c r="L403" s="36">
        <f ca="1">SUMIFS(СВЦЭМ!$L$40:$L$783,СВЦЭМ!$A$40:$A$783,$A403,СВЦЭМ!$B$40:$B$783,L$401)+'СЕТ СН'!$F$16</f>
        <v>0</v>
      </c>
      <c r="M403" s="36">
        <f ca="1">SUMIFS(СВЦЭМ!$L$40:$L$783,СВЦЭМ!$A$40:$A$783,$A403,СВЦЭМ!$B$40:$B$783,M$401)+'СЕТ СН'!$F$16</f>
        <v>0</v>
      </c>
      <c r="N403" s="36">
        <f ca="1">SUMIFS(СВЦЭМ!$L$40:$L$783,СВЦЭМ!$A$40:$A$783,$A403,СВЦЭМ!$B$40:$B$783,N$401)+'СЕТ СН'!$F$16</f>
        <v>0</v>
      </c>
      <c r="O403" s="36">
        <f ca="1">SUMIFS(СВЦЭМ!$L$40:$L$783,СВЦЭМ!$A$40:$A$783,$A403,СВЦЭМ!$B$40:$B$783,O$401)+'СЕТ СН'!$F$16</f>
        <v>0</v>
      </c>
      <c r="P403" s="36">
        <f ca="1">SUMIFS(СВЦЭМ!$L$40:$L$783,СВЦЭМ!$A$40:$A$783,$A403,СВЦЭМ!$B$40:$B$783,P$401)+'СЕТ СН'!$F$16</f>
        <v>0</v>
      </c>
      <c r="Q403" s="36">
        <f ca="1">SUMIFS(СВЦЭМ!$L$40:$L$783,СВЦЭМ!$A$40:$A$783,$A403,СВЦЭМ!$B$40:$B$783,Q$401)+'СЕТ СН'!$F$16</f>
        <v>0</v>
      </c>
      <c r="R403" s="36">
        <f ca="1">SUMIFS(СВЦЭМ!$L$40:$L$783,СВЦЭМ!$A$40:$A$783,$A403,СВЦЭМ!$B$40:$B$783,R$401)+'СЕТ СН'!$F$16</f>
        <v>0</v>
      </c>
      <c r="S403" s="36">
        <f ca="1">SUMIFS(СВЦЭМ!$L$40:$L$783,СВЦЭМ!$A$40:$A$783,$A403,СВЦЭМ!$B$40:$B$783,S$401)+'СЕТ СН'!$F$16</f>
        <v>0</v>
      </c>
      <c r="T403" s="36">
        <f ca="1">SUMIFS(СВЦЭМ!$L$40:$L$783,СВЦЭМ!$A$40:$A$783,$A403,СВЦЭМ!$B$40:$B$783,T$401)+'СЕТ СН'!$F$16</f>
        <v>0</v>
      </c>
      <c r="U403" s="36">
        <f ca="1">SUMIFS(СВЦЭМ!$L$40:$L$783,СВЦЭМ!$A$40:$A$783,$A403,СВЦЭМ!$B$40:$B$783,U$401)+'СЕТ СН'!$F$16</f>
        <v>0</v>
      </c>
      <c r="V403" s="36">
        <f ca="1">SUMIFS(СВЦЭМ!$L$40:$L$783,СВЦЭМ!$A$40:$A$783,$A403,СВЦЭМ!$B$40:$B$783,V$401)+'СЕТ СН'!$F$16</f>
        <v>0</v>
      </c>
      <c r="W403" s="36">
        <f ca="1">SUMIFS(СВЦЭМ!$L$40:$L$783,СВЦЭМ!$A$40:$A$783,$A403,СВЦЭМ!$B$40:$B$783,W$401)+'СЕТ СН'!$F$16</f>
        <v>0</v>
      </c>
      <c r="X403" s="36">
        <f ca="1">SUMIFS(СВЦЭМ!$L$40:$L$783,СВЦЭМ!$A$40:$A$783,$A403,СВЦЭМ!$B$40:$B$783,X$401)+'СЕТ СН'!$F$16</f>
        <v>0</v>
      </c>
      <c r="Y403" s="36">
        <f ca="1">SUMIFS(СВЦЭМ!$L$40:$L$783,СВЦЭМ!$A$40:$A$783,$A403,СВЦЭМ!$B$40:$B$783,Y$401)+'СЕТ СН'!$F$16</f>
        <v>0</v>
      </c>
    </row>
    <row r="404" spans="1:27" ht="15.75" hidden="1" x14ac:dyDescent="0.2">
      <c r="A404" s="35">
        <f t="shared" ref="A404:A432" si="11">A403+1</f>
        <v>44623</v>
      </c>
      <c r="B404" s="36">
        <f ca="1">SUMIFS(СВЦЭМ!$L$40:$L$783,СВЦЭМ!$A$40:$A$783,$A404,СВЦЭМ!$B$40:$B$783,B$401)+'СЕТ СН'!$F$16</f>
        <v>0</v>
      </c>
      <c r="C404" s="36">
        <f ca="1">SUMIFS(СВЦЭМ!$L$40:$L$783,СВЦЭМ!$A$40:$A$783,$A404,СВЦЭМ!$B$40:$B$783,C$401)+'СЕТ СН'!$F$16</f>
        <v>0</v>
      </c>
      <c r="D404" s="36">
        <f ca="1">SUMIFS(СВЦЭМ!$L$40:$L$783,СВЦЭМ!$A$40:$A$783,$A404,СВЦЭМ!$B$40:$B$783,D$401)+'СЕТ СН'!$F$16</f>
        <v>0</v>
      </c>
      <c r="E404" s="36">
        <f ca="1">SUMIFS(СВЦЭМ!$L$40:$L$783,СВЦЭМ!$A$40:$A$783,$A404,СВЦЭМ!$B$40:$B$783,E$401)+'СЕТ СН'!$F$16</f>
        <v>0</v>
      </c>
      <c r="F404" s="36">
        <f ca="1">SUMIFS(СВЦЭМ!$L$40:$L$783,СВЦЭМ!$A$40:$A$783,$A404,СВЦЭМ!$B$40:$B$783,F$401)+'СЕТ СН'!$F$16</f>
        <v>0</v>
      </c>
      <c r="G404" s="36">
        <f ca="1">SUMIFS(СВЦЭМ!$L$40:$L$783,СВЦЭМ!$A$40:$A$783,$A404,СВЦЭМ!$B$40:$B$783,G$401)+'СЕТ СН'!$F$16</f>
        <v>0</v>
      </c>
      <c r="H404" s="36">
        <f ca="1">SUMIFS(СВЦЭМ!$L$40:$L$783,СВЦЭМ!$A$40:$A$783,$A404,СВЦЭМ!$B$40:$B$783,H$401)+'СЕТ СН'!$F$16</f>
        <v>0</v>
      </c>
      <c r="I404" s="36">
        <f ca="1">SUMIFS(СВЦЭМ!$L$40:$L$783,СВЦЭМ!$A$40:$A$783,$A404,СВЦЭМ!$B$40:$B$783,I$401)+'СЕТ СН'!$F$16</f>
        <v>0</v>
      </c>
      <c r="J404" s="36">
        <f ca="1">SUMIFS(СВЦЭМ!$L$40:$L$783,СВЦЭМ!$A$40:$A$783,$A404,СВЦЭМ!$B$40:$B$783,J$401)+'СЕТ СН'!$F$16</f>
        <v>0</v>
      </c>
      <c r="K404" s="36">
        <f ca="1">SUMIFS(СВЦЭМ!$L$40:$L$783,СВЦЭМ!$A$40:$A$783,$A404,СВЦЭМ!$B$40:$B$783,K$401)+'СЕТ СН'!$F$16</f>
        <v>0</v>
      </c>
      <c r="L404" s="36">
        <f ca="1">SUMIFS(СВЦЭМ!$L$40:$L$783,СВЦЭМ!$A$40:$A$783,$A404,СВЦЭМ!$B$40:$B$783,L$401)+'СЕТ СН'!$F$16</f>
        <v>0</v>
      </c>
      <c r="M404" s="36">
        <f ca="1">SUMIFS(СВЦЭМ!$L$40:$L$783,СВЦЭМ!$A$40:$A$783,$A404,СВЦЭМ!$B$40:$B$783,M$401)+'СЕТ СН'!$F$16</f>
        <v>0</v>
      </c>
      <c r="N404" s="36">
        <f ca="1">SUMIFS(СВЦЭМ!$L$40:$L$783,СВЦЭМ!$A$40:$A$783,$A404,СВЦЭМ!$B$40:$B$783,N$401)+'СЕТ СН'!$F$16</f>
        <v>0</v>
      </c>
      <c r="O404" s="36">
        <f ca="1">SUMIFS(СВЦЭМ!$L$40:$L$783,СВЦЭМ!$A$40:$A$783,$A404,СВЦЭМ!$B$40:$B$783,O$401)+'СЕТ СН'!$F$16</f>
        <v>0</v>
      </c>
      <c r="P404" s="36">
        <f ca="1">SUMIFS(СВЦЭМ!$L$40:$L$783,СВЦЭМ!$A$40:$A$783,$A404,СВЦЭМ!$B$40:$B$783,P$401)+'СЕТ СН'!$F$16</f>
        <v>0</v>
      </c>
      <c r="Q404" s="36">
        <f ca="1">SUMIFS(СВЦЭМ!$L$40:$L$783,СВЦЭМ!$A$40:$A$783,$A404,СВЦЭМ!$B$40:$B$783,Q$401)+'СЕТ СН'!$F$16</f>
        <v>0</v>
      </c>
      <c r="R404" s="36">
        <f ca="1">SUMIFS(СВЦЭМ!$L$40:$L$783,СВЦЭМ!$A$40:$A$783,$A404,СВЦЭМ!$B$40:$B$783,R$401)+'СЕТ СН'!$F$16</f>
        <v>0</v>
      </c>
      <c r="S404" s="36">
        <f ca="1">SUMIFS(СВЦЭМ!$L$40:$L$783,СВЦЭМ!$A$40:$A$783,$A404,СВЦЭМ!$B$40:$B$783,S$401)+'СЕТ СН'!$F$16</f>
        <v>0</v>
      </c>
      <c r="T404" s="36">
        <f ca="1">SUMIFS(СВЦЭМ!$L$40:$L$783,СВЦЭМ!$A$40:$A$783,$A404,СВЦЭМ!$B$40:$B$783,T$401)+'СЕТ СН'!$F$16</f>
        <v>0</v>
      </c>
      <c r="U404" s="36">
        <f ca="1">SUMIFS(СВЦЭМ!$L$40:$L$783,СВЦЭМ!$A$40:$A$783,$A404,СВЦЭМ!$B$40:$B$783,U$401)+'СЕТ СН'!$F$16</f>
        <v>0</v>
      </c>
      <c r="V404" s="36">
        <f ca="1">SUMIFS(СВЦЭМ!$L$40:$L$783,СВЦЭМ!$A$40:$A$783,$A404,СВЦЭМ!$B$40:$B$783,V$401)+'СЕТ СН'!$F$16</f>
        <v>0</v>
      </c>
      <c r="W404" s="36">
        <f ca="1">SUMIFS(СВЦЭМ!$L$40:$L$783,СВЦЭМ!$A$40:$A$783,$A404,СВЦЭМ!$B$40:$B$783,W$401)+'СЕТ СН'!$F$16</f>
        <v>0</v>
      </c>
      <c r="X404" s="36">
        <f ca="1">SUMIFS(СВЦЭМ!$L$40:$L$783,СВЦЭМ!$A$40:$A$783,$A404,СВЦЭМ!$B$40:$B$783,X$401)+'СЕТ СН'!$F$16</f>
        <v>0</v>
      </c>
      <c r="Y404" s="36">
        <f ca="1">SUMIFS(СВЦЭМ!$L$40:$L$783,СВЦЭМ!$A$40:$A$783,$A404,СВЦЭМ!$B$40:$B$783,Y$401)+'СЕТ СН'!$F$16</f>
        <v>0</v>
      </c>
    </row>
    <row r="405" spans="1:27" ht="15.75" hidden="1" x14ac:dyDescent="0.2">
      <c r="A405" s="35">
        <f t="shared" si="11"/>
        <v>44624</v>
      </c>
      <c r="B405" s="36">
        <f ca="1">SUMIFS(СВЦЭМ!$L$40:$L$783,СВЦЭМ!$A$40:$A$783,$A405,СВЦЭМ!$B$40:$B$783,B$401)+'СЕТ СН'!$F$16</f>
        <v>0</v>
      </c>
      <c r="C405" s="36">
        <f ca="1">SUMIFS(СВЦЭМ!$L$40:$L$783,СВЦЭМ!$A$40:$A$783,$A405,СВЦЭМ!$B$40:$B$783,C$401)+'СЕТ СН'!$F$16</f>
        <v>0</v>
      </c>
      <c r="D405" s="36">
        <f ca="1">SUMIFS(СВЦЭМ!$L$40:$L$783,СВЦЭМ!$A$40:$A$783,$A405,СВЦЭМ!$B$40:$B$783,D$401)+'СЕТ СН'!$F$16</f>
        <v>0</v>
      </c>
      <c r="E405" s="36">
        <f ca="1">SUMIFS(СВЦЭМ!$L$40:$L$783,СВЦЭМ!$A$40:$A$783,$A405,СВЦЭМ!$B$40:$B$783,E$401)+'СЕТ СН'!$F$16</f>
        <v>0</v>
      </c>
      <c r="F405" s="36">
        <f ca="1">SUMIFS(СВЦЭМ!$L$40:$L$783,СВЦЭМ!$A$40:$A$783,$A405,СВЦЭМ!$B$40:$B$783,F$401)+'СЕТ СН'!$F$16</f>
        <v>0</v>
      </c>
      <c r="G405" s="36">
        <f ca="1">SUMIFS(СВЦЭМ!$L$40:$L$783,СВЦЭМ!$A$40:$A$783,$A405,СВЦЭМ!$B$40:$B$783,G$401)+'СЕТ СН'!$F$16</f>
        <v>0</v>
      </c>
      <c r="H405" s="36">
        <f ca="1">SUMIFS(СВЦЭМ!$L$40:$L$783,СВЦЭМ!$A$40:$A$783,$A405,СВЦЭМ!$B$40:$B$783,H$401)+'СЕТ СН'!$F$16</f>
        <v>0</v>
      </c>
      <c r="I405" s="36">
        <f ca="1">SUMIFS(СВЦЭМ!$L$40:$L$783,СВЦЭМ!$A$40:$A$783,$A405,СВЦЭМ!$B$40:$B$783,I$401)+'СЕТ СН'!$F$16</f>
        <v>0</v>
      </c>
      <c r="J405" s="36">
        <f ca="1">SUMIFS(СВЦЭМ!$L$40:$L$783,СВЦЭМ!$A$40:$A$783,$A405,СВЦЭМ!$B$40:$B$783,J$401)+'СЕТ СН'!$F$16</f>
        <v>0</v>
      </c>
      <c r="K405" s="36">
        <f ca="1">SUMIFS(СВЦЭМ!$L$40:$L$783,СВЦЭМ!$A$40:$A$783,$A405,СВЦЭМ!$B$40:$B$783,K$401)+'СЕТ СН'!$F$16</f>
        <v>0</v>
      </c>
      <c r="L405" s="36">
        <f ca="1">SUMIFS(СВЦЭМ!$L$40:$L$783,СВЦЭМ!$A$40:$A$783,$A405,СВЦЭМ!$B$40:$B$783,L$401)+'СЕТ СН'!$F$16</f>
        <v>0</v>
      </c>
      <c r="M405" s="36">
        <f ca="1">SUMIFS(СВЦЭМ!$L$40:$L$783,СВЦЭМ!$A$40:$A$783,$A405,СВЦЭМ!$B$40:$B$783,M$401)+'СЕТ СН'!$F$16</f>
        <v>0</v>
      </c>
      <c r="N405" s="36">
        <f ca="1">SUMIFS(СВЦЭМ!$L$40:$L$783,СВЦЭМ!$A$40:$A$783,$A405,СВЦЭМ!$B$40:$B$783,N$401)+'СЕТ СН'!$F$16</f>
        <v>0</v>
      </c>
      <c r="O405" s="36">
        <f ca="1">SUMIFS(СВЦЭМ!$L$40:$L$783,СВЦЭМ!$A$40:$A$783,$A405,СВЦЭМ!$B$40:$B$783,O$401)+'СЕТ СН'!$F$16</f>
        <v>0</v>
      </c>
      <c r="P405" s="36">
        <f ca="1">SUMIFS(СВЦЭМ!$L$40:$L$783,СВЦЭМ!$A$40:$A$783,$A405,СВЦЭМ!$B$40:$B$783,P$401)+'СЕТ СН'!$F$16</f>
        <v>0</v>
      </c>
      <c r="Q405" s="36">
        <f ca="1">SUMIFS(СВЦЭМ!$L$40:$L$783,СВЦЭМ!$A$40:$A$783,$A405,СВЦЭМ!$B$40:$B$783,Q$401)+'СЕТ СН'!$F$16</f>
        <v>0</v>
      </c>
      <c r="R405" s="36">
        <f ca="1">SUMIFS(СВЦЭМ!$L$40:$L$783,СВЦЭМ!$A$40:$A$783,$A405,СВЦЭМ!$B$40:$B$783,R$401)+'СЕТ СН'!$F$16</f>
        <v>0</v>
      </c>
      <c r="S405" s="36">
        <f ca="1">SUMIFS(СВЦЭМ!$L$40:$L$783,СВЦЭМ!$A$40:$A$783,$A405,СВЦЭМ!$B$40:$B$783,S$401)+'СЕТ СН'!$F$16</f>
        <v>0</v>
      </c>
      <c r="T405" s="36">
        <f ca="1">SUMIFS(СВЦЭМ!$L$40:$L$783,СВЦЭМ!$A$40:$A$783,$A405,СВЦЭМ!$B$40:$B$783,T$401)+'СЕТ СН'!$F$16</f>
        <v>0</v>
      </c>
      <c r="U405" s="36">
        <f ca="1">SUMIFS(СВЦЭМ!$L$40:$L$783,СВЦЭМ!$A$40:$A$783,$A405,СВЦЭМ!$B$40:$B$783,U$401)+'СЕТ СН'!$F$16</f>
        <v>0</v>
      </c>
      <c r="V405" s="36">
        <f ca="1">SUMIFS(СВЦЭМ!$L$40:$L$783,СВЦЭМ!$A$40:$A$783,$A405,СВЦЭМ!$B$40:$B$783,V$401)+'СЕТ СН'!$F$16</f>
        <v>0</v>
      </c>
      <c r="W405" s="36">
        <f ca="1">SUMIFS(СВЦЭМ!$L$40:$L$783,СВЦЭМ!$A$40:$A$783,$A405,СВЦЭМ!$B$40:$B$783,W$401)+'СЕТ СН'!$F$16</f>
        <v>0</v>
      </c>
      <c r="X405" s="36">
        <f ca="1">SUMIFS(СВЦЭМ!$L$40:$L$783,СВЦЭМ!$A$40:$A$783,$A405,СВЦЭМ!$B$40:$B$783,X$401)+'СЕТ СН'!$F$16</f>
        <v>0</v>
      </c>
      <c r="Y405" s="36">
        <f ca="1">SUMIFS(СВЦЭМ!$L$40:$L$783,СВЦЭМ!$A$40:$A$783,$A405,СВЦЭМ!$B$40:$B$783,Y$401)+'СЕТ СН'!$F$16</f>
        <v>0</v>
      </c>
    </row>
    <row r="406" spans="1:27" ht="15.75" hidden="1" x14ac:dyDescent="0.2">
      <c r="A406" s="35">
        <f t="shared" si="11"/>
        <v>44625</v>
      </c>
      <c r="B406" s="36">
        <f ca="1">SUMIFS(СВЦЭМ!$L$40:$L$783,СВЦЭМ!$A$40:$A$783,$A406,СВЦЭМ!$B$40:$B$783,B$401)+'СЕТ СН'!$F$16</f>
        <v>0</v>
      </c>
      <c r="C406" s="36">
        <f ca="1">SUMIFS(СВЦЭМ!$L$40:$L$783,СВЦЭМ!$A$40:$A$783,$A406,СВЦЭМ!$B$40:$B$783,C$401)+'СЕТ СН'!$F$16</f>
        <v>0</v>
      </c>
      <c r="D406" s="36">
        <f ca="1">SUMIFS(СВЦЭМ!$L$40:$L$783,СВЦЭМ!$A$40:$A$783,$A406,СВЦЭМ!$B$40:$B$783,D$401)+'СЕТ СН'!$F$16</f>
        <v>0</v>
      </c>
      <c r="E406" s="36">
        <f ca="1">SUMIFS(СВЦЭМ!$L$40:$L$783,СВЦЭМ!$A$40:$A$783,$A406,СВЦЭМ!$B$40:$B$783,E$401)+'СЕТ СН'!$F$16</f>
        <v>0</v>
      </c>
      <c r="F406" s="36">
        <f ca="1">SUMIFS(СВЦЭМ!$L$40:$L$783,СВЦЭМ!$A$40:$A$783,$A406,СВЦЭМ!$B$40:$B$783,F$401)+'СЕТ СН'!$F$16</f>
        <v>0</v>
      </c>
      <c r="G406" s="36">
        <f ca="1">SUMIFS(СВЦЭМ!$L$40:$L$783,СВЦЭМ!$A$40:$A$783,$A406,СВЦЭМ!$B$40:$B$783,G$401)+'СЕТ СН'!$F$16</f>
        <v>0</v>
      </c>
      <c r="H406" s="36">
        <f ca="1">SUMIFS(СВЦЭМ!$L$40:$L$783,СВЦЭМ!$A$40:$A$783,$A406,СВЦЭМ!$B$40:$B$783,H$401)+'СЕТ СН'!$F$16</f>
        <v>0</v>
      </c>
      <c r="I406" s="36">
        <f ca="1">SUMIFS(СВЦЭМ!$L$40:$L$783,СВЦЭМ!$A$40:$A$783,$A406,СВЦЭМ!$B$40:$B$783,I$401)+'СЕТ СН'!$F$16</f>
        <v>0</v>
      </c>
      <c r="J406" s="36">
        <f ca="1">SUMIFS(СВЦЭМ!$L$40:$L$783,СВЦЭМ!$A$40:$A$783,$A406,СВЦЭМ!$B$40:$B$783,J$401)+'СЕТ СН'!$F$16</f>
        <v>0</v>
      </c>
      <c r="K406" s="36">
        <f ca="1">SUMIFS(СВЦЭМ!$L$40:$L$783,СВЦЭМ!$A$40:$A$783,$A406,СВЦЭМ!$B$40:$B$783,K$401)+'СЕТ СН'!$F$16</f>
        <v>0</v>
      </c>
      <c r="L406" s="36">
        <f ca="1">SUMIFS(СВЦЭМ!$L$40:$L$783,СВЦЭМ!$A$40:$A$783,$A406,СВЦЭМ!$B$40:$B$783,L$401)+'СЕТ СН'!$F$16</f>
        <v>0</v>
      </c>
      <c r="M406" s="36">
        <f ca="1">SUMIFS(СВЦЭМ!$L$40:$L$783,СВЦЭМ!$A$40:$A$783,$A406,СВЦЭМ!$B$40:$B$783,M$401)+'СЕТ СН'!$F$16</f>
        <v>0</v>
      </c>
      <c r="N406" s="36">
        <f ca="1">SUMIFS(СВЦЭМ!$L$40:$L$783,СВЦЭМ!$A$40:$A$783,$A406,СВЦЭМ!$B$40:$B$783,N$401)+'СЕТ СН'!$F$16</f>
        <v>0</v>
      </c>
      <c r="O406" s="36">
        <f ca="1">SUMIFS(СВЦЭМ!$L$40:$L$783,СВЦЭМ!$A$40:$A$783,$A406,СВЦЭМ!$B$40:$B$783,O$401)+'СЕТ СН'!$F$16</f>
        <v>0</v>
      </c>
      <c r="P406" s="36">
        <f ca="1">SUMIFS(СВЦЭМ!$L$40:$L$783,СВЦЭМ!$A$40:$A$783,$A406,СВЦЭМ!$B$40:$B$783,P$401)+'СЕТ СН'!$F$16</f>
        <v>0</v>
      </c>
      <c r="Q406" s="36">
        <f ca="1">SUMIFS(СВЦЭМ!$L$40:$L$783,СВЦЭМ!$A$40:$A$783,$A406,СВЦЭМ!$B$40:$B$783,Q$401)+'СЕТ СН'!$F$16</f>
        <v>0</v>
      </c>
      <c r="R406" s="36">
        <f ca="1">SUMIFS(СВЦЭМ!$L$40:$L$783,СВЦЭМ!$A$40:$A$783,$A406,СВЦЭМ!$B$40:$B$783,R$401)+'СЕТ СН'!$F$16</f>
        <v>0</v>
      </c>
      <c r="S406" s="36">
        <f ca="1">SUMIFS(СВЦЭМ!$L$40:$L$783,СВЦЭМ!$A$40:$A$783,$A406,СВЦЭМ!$B$40:$B$783,S$401)+'СЕТ СН'!$F$16</f>
        <v>0</v>
      </c>
      <c r="T406" s="36">
        <f ca="1">SUMIFS(СВЦЭМ!$L$40:$L$783,СВЦЭМ!$A$40:$A$783,$A406,СВЦЭМ!$B$40:$B$783,T$401)+'СЕТ СН'!$F$16</f>
        <v>0</v>
      </c>
      <c r="U406" s="36">
        <f ca="1">SUMIFS(СВЦЭМ!$L$40:$L$783,СВЦЭМ!$A$40:$A$783,$A406,СВЦЭМ!$B$40:$B$783,U$401)+'СЕТ СН'!$F$16</f>
        <v>0</v>
      </c>
      <c r="V406" s="36">
        <f ca="1">SUMIFS(СВЦЭМ!$L$40:$L$783,СВЦЭМ!$A$40:$A$783,$A406,СВЦЭМ!$B$40:$B$783,V$401)+'СЕТ СН'!$F$16</f>
        <v>0</v>
      </c>
      <c r="W406" s="36">
        <f ca="1">SUMIFS(СВЦЭМ!$L$40:$L$783,СВЦЭМ!$A$40:$A$783,$A406,СВЦЭМ!$B$40:$B$783,W$401)+'СЕТ СН'!$F$16</f>
        <v>0</v>
      </c>
      <c r="X406" s="36">
        <f ca="1">SUMIFS(СВЦЭМ!$L$40:$L$783,СВЦЭМ!$A$40:$A$783,$A406,СВЦЭМ!$B$40:$B$783,X$401)+'СЕТ СН'!$F$16</f>
        <v>0</v>
      </c>
      <c r="Y406" s="36">
        <f ca="1">SUMIFS(СВЦЭМ!$L$40:$L$783,СВЦЭМ!$A$40:$A$783,$A406,СВЦЭМ!$B$40:$B$783,Y$401)+'СЕТ СН'!$F$16</f>
        <v>0</v>
      </c>
    </row>
    <row r="407" spans="1:27" ht="15.75" hidden="1" x14ac:dyDescent="0.2">
      <c r="A407" s="35">
        <f t="shared" si="11"/>
        <v>44626</v>
      </c>
      <c r="B407" s="36">
        <f ca="1">SUMIFS(СВЦЭМ!$L$40:$L$783,СВЦЭМ!$A$40:$A$783,$A407,СВЦЭМ!$B$40:$B$783,B$401)+'СЕТ СН'!$F$16</f>
        <v>0</v>
      </c>
      <c r="C407" s="36">
        <f ca="1">SUMIFS(СВЦЭМ!$L$40:$L$783,СВЦЭМ!$A$40:$A$783,$A407,СВЦЭМ!$B$40:$B$783,C$401)+'СЕТ СН'!$F$16</f>
        <v>0</v>
      </c>
      <c r="D407" s="36">
        <f ca="1">SUMIFS(СВЦЭМ!$L$40:$L$783,СВЦЭМ!$A$40:$A$783,$A407,СВЦЭМ!$B$40:$B$783,D$401)+'СЕТ СН'!$F$16</f>
        <v>0</v>
      </c>
      <c r="E407" s="36">
        <f ca="1">SUMIFS(СВЦЭМ!$L$40:$L$783,СВЦЭМ!$A$40:$A$783,$A407,СВЦЭМ!$B$40:$B$783,E$401)+'СЕТ СН'!$F$16</f>
        <v>0</v>
      </c>
      <c r="F407" s="36">
        <f ca="1">SUMIFS(СВЦЭМ!$L$40:$L$783,СВЦЭМ!$A$40:$A$783,$A407,СВЦЭМ!$B$40:$B$783,F$401)+'СЕТ СН'!$F$16</f>
        <v>0</v>
      </c>
      <c r="G407" s="36">
        <f ca="1">SUMIFS(СВЦЭМ!$L$40:$L$783,СВЦЭМ!$A$40:$A$783,$A407,СВЦЭМ!$B$40:$B$783,G$401)+'СЕТ СН'!$F$16</f>
        <v>0</v>
      </c>
      <c r="H407" s="36">
        <f ca="1">SUMIFS(СВЦЭМ!$L$40:$L$783,СВЦЭМ!$A$40:$A$783,$A407,СВЦЭМ!$B$40:$B$783,H$401)+'СЕТ СН'!$F$16</f>
        <v>0</v>
      </c>
      <c r="I407" s="36">
        <f ca="1">SUMIFS(СВЦЭМ!$L$40:$L$783,СВЦЭМ!$A$40:$A$783,$A407,СВЦЭМ!$B$40:$B$783,I$401)+'СЕТ СН'!$F$16</f>
        <v>0</v>
      </c>
      <c r="J407" s="36">
        <f ca="1">SUMIFS(СВЦЭМ!$L$40:$L$783,СВЦЭМ!$A$40:$A$783,$A407,СВЦЭМ!$B$40:$B$783,J$401)+'СЕТ СН'!$F$16</f>
        <v>0</v>
      </c>
      <c r="K407" s="36">
        <f ca="1">SUMIFS(СВЦЭМ!$L$40:$L$783,СВЦЭМ!$A$40:$A$783,$A407,СВЦЭМ!$B$40:$B$783,K$401)+'СЕТ СН'!$F$16</f>
        <v>0</v>
      </c>
      <c r="L407" s="36">
        <f ca="1">SUMIFS(СВЦЭМ!$L$40:$L$783,СВЦЭМ!$A$40:$A$783,$A407,СВЦЭМ!$B$40:$B$783,L$401)+'СЕТ СН'!$F$16</f>
        <v>0</v>
      </c>
      <c r="M407" s="36">
        <f ca="1">SUMIFS(СВЦЭМ!$L$40:$L$783,СВЦЭМ!$A$40:$A$783,$A407,СВЦЭМ!$B$40:$B$783,M$401)+'СЕТ СН'!$F$16</f>
        <v>0</v>
      </c>
      <c r="N407" s="36">
        <f ca="1">SUMIFS(СВЦЭМ!$L$40:$L$783,СВЦЭМ!$A$40:$A$783,$A407,СВЦЭМ!$B$40:$B$783,N$401)+'СЕТ СН'!$F$16</f>
        <v>0</v>
      </c>
      <c r="O407" s="36">
        <f ca="1">SUMIFS(СВЦЭМ!$L$40:$L$783,СВЦЭМ!$A$40:$A$783,$A407,СВЦЭМ!$B$40:$B$783,O$401)+'СЕТ СН'!$F$16</f>
        <v>0</v>
      </c>
      <c r="P407" s="36">
        <f ca="1">SUMIFS(СВЦЭМ!$L$40:$L$783,СВЦЭМ!$A$40:$A$783,$A407,СВЦЭМ!$B$40:$B$783,P$401)+'СЕТ СН'!$F$16</f>
        <v>0</v>
      </c>
      <c r="Q407" s="36">
        <f ca="1">SUMIFS(СВЦЭМ!$L$40:$L$783,СВЦЭМ!$A$40:$A$783,$A407,СВЦЭМ!$B$40:$B$783,Q$401)+'СЕТ СН'!$F$16</f>
        <v>0</v>
      </c>
      <c r="R407" s="36">
        <f ca="1">SUMIFS(СВЦЭМ!$L$40:$L$783,СВЦЭМ!$A$40:$A$783,$A407,СВЦЭМ!$B$40:$B$783,R$401)+'СЕТ СН'!$F$16</f>
        <v>0</v>
      </c>
      <c r="S407" s="36">
        <f ca="1">SUMIFS(СВЦЭМ!$L$40:$L$783,СВЦЭМ!$A$40:$A$783,$A407,СВЦЭМ!$B$40:$B$783,S$401)+'СЕТ СН'!$F$16</f>
        <v>0</v>
      </c>
      <c r="T407" s="36">
        <f ca="1">SUMIFS(СВЦЭМ!$L$40:$L$783,СВЦЭМ!$A$40:$A$783,$A407,СВЦЭМ!$B$40:$B$783,T$401)+'СЕТ СН'!$F$16</f>
        <v>0</v>
      </c>
      <c r="U407" s="36">
        <f ca="1">SUMIFS(СВЦЭМ!$L$40:$L$783,СВЦЭМ!$A$40:$A$783,$A407,СВЦЭМ!$B$40:$B$783,U$401)+'СЕТ СН'!$F$16</f>
        <v>0</v>
      </c>
      <c r="V407" s="36">
        <f ca="1">SUMIFS(СВЦЭМ!$L$40:$L$783,СВЦЭМ!$A$40:$A$783,$A407,СВЦЭМ!$B$40:$B$783,V$401)+'СЕТ СН'!$F$16</f>
        <v>0</v>
      </c>
      <c r="W407" s="36">
        <f ca="1">SUMIFS(СВЦЭМ!$L$40:$L$783,СВЦЭМ!$A$40:$A$783,$A407,СВЦЭМ!$B$40:$B$783,W$401)+'СЕТ СН'!$F$16</f>
        <v>0</v>
      </c>
      <c r="X407" s="36">
        <f ca="1">SUMIFS(СВЦЭМ!$L$40:$L$783,СВЦЭМ!$A$40:$A$783,$A407,СВЦЭМ!$B$40:$B$783,X$401)+'СЕТ СН'!$F$16</f>
        <v>0</v>
      </c>
      <c r="Y407" s="36">
        <f ca="1">SUMIFS(СВЦЭМ!$L$40:$L$783,СВЦЭМ!$A$40:$A$783,$A407,СВЦЭМ!$B$40:$B$783,Y$401)+'СЕТ СН'!$F$16</f>
        <v>0</v>
      </c>
    </row>
    <row r="408" spans="1:27" ht="15.75" hidden="1" x14ac:dyDescent="0.2">
      <c r="A408" s="35">
        <f t="shared" si="11"/>
        <v>44627</v>
      </c>
      <c r="B408" s="36">
        <f ca="1">SUMIFS(СВЦЭМ!$L$40:$L$783,СВЦЭМ!$A$40:$A$783,$A408,СВЦЭМ!$B$40:$B$783,B$401)+'СЕТ СН'!$F$16</f>
        <v>0</v>
      </c>
      <c r="C408" s="36">
        <f ca="1">SUMIFS(СВЦЭМ!$L$40:$L$783,СВЦЭМ!$A$40:$A$783,$A408,СВЦЭМ!$B$40:$B$783,C$401)+'СЕТ СН'!$F$16</f>
        <v>0</v>
      </c>
      <c r="D408" s="36">
        <f ca="1">SUMIFS(СВЦЭМ!$L$40:$L$783,СВЦЭМ!$A$40:$A$783,$A408,СВЦЭМ!$B$40:$B$783,D$401)+'СЕТ СН'!$F$16</f>
        <v>0</v>
      </c>
      <c r="E408" s="36">
        <f ca="1">SUMIFS(СВЦЭМ!$L$40:$L$783,СВЦЭМ!$A$40:$A$783,$A408,СВЦЭМ!$B$40:$B$783,E$401)+'СЕТ СН'!$F$16</f>
        <v>0</v>
      </c>
      <c r="F408" s="36">
        <f ca="1">SUMIFS(СВЦЭМ!$L$40:$L$783,СВЦЭМ!$A$40:$A$783,$A408,СВЦЭМ!$B$40:$B$783,F$401)+'СЕТ СН'!$F$16</f>
        <v>0</v>
      </c>
      <c r="G408" s="36">
        <f ca="1">SUMIFS(СВЦЭМ!$L$40:$L$783,СВЦЭМ!$A$40:$A$783,$A408,СВЦЭМ!$B$40:$B$783,G$401)+'СЕТ СН'!$F$16</f>
        <v>0</v>
      </c>
      <c r="H408" s="36">
        <f ca="1">SUMIFS(СВЦЭМ!$L$40:$L$783,СВЦЭМ!$A$40:$A$783,$A408,СВЦЭМ!$B$40:$B$783,H$401)+'СЕТ СН'!$F$16</f>
        <v>0</v>
      </c>
      <c r="I408" s="36">
        <f ca="1">SUMIFS(СВЦЭМ!$L$40:$L$783,СВЦЭМ!$A$40:$A$783,$A408,СВЦЭМ!$B$40:$B$783,I$401)+'СЕТ СН'!$F$16</f>
        <v>0</v>
      </c>
      <c r="J408" s="36">
        <f ca="1">SUMIFS(СВЦЭМ!$L$40:$L$783,СВЦЭМ!$A$40:$A$783,$A408,СВЦЭМ!$B$40:$B$783,J$401)+'СЕТ СН'!$F$16</f>
        <v>0</v>
      </c>
      <c r="K408" s="36">
        <f ca="1">SUMIFS(СВЦЭМ!$L$40:$L$783,СВЦЭМ!$A$40:$A$783,$A408,СВЦЭМ!$B$40:$B$783,K$401)+'СЕТ СН'!$F$16</f>
        <v>0</v>
      </c>
      <c r="L408" s="36">
        <f ca="1">SUMIFS(СВЦЭМ!$L$40:$L$783,СВЦЭМ!$A$40:$A$783,$A408,СВЦЭМ!$B$40:$B$783,L$401)+'СЕТ СН'!$F$16</f>
        <v>0</v>
      </c>
      <c r="M408" s="36">
        <f ca="1">SUMIFS(СВЦЭМ!$L$40:$L$783,СВЦЭМ!$A$40:$A$783,$A408,СВЦЭМ!$B$40:$B$783,M$401)+'СЕТ СН'!$F$16</f>
        <v>0</v>
      </c>
      <c r="N408" s="36">
        <f ca="1">SUMIFS(СВЦЭМ!$L$40:$L$783,СВЦЭМ!$A$40:$A$783,$A408,СВЦЭМ!$B$40:$B$783,N$401)+'СЕТ СН'!$F$16</f>
        <v>0</v>
      </c>
      <c r="O408" s="36">
        <f ca="1">SUMIFS(СВЦЭМ!$L$40:$L$783,СВЦЭМ!$A$40:$A$783,$A408,СВЦЭМ!$B$40:$B$783,O$401)+'СЕТ СН'!$F$16</f>
        <v>0</v>
      </c>
      <c r="P408" s="36">
        <f ca="1">SUMIFS(СВЦЭМ!$L$40:$L$783,СВЦЭМ!$A$40:$A$783,$A408,СВЦЭМ!$B$40:$B$783,P$401)+'СЕТ СН'!$F$16</f>
        <v>0</v>
      </c>
      <c r="Q408" s="36">
        <f ca="1">SUMIFS(СВЦЭМ!$L$40:$L$783,СВЦЭМ!$A$40:$A$783,$A408,СВЦЭМ!$B$40:$B$783,Q$401)+'СЕТ СН'!$F$16</f>
        <v>0</v>
      </c>
      <c r="R408" s="36">
        <f ca="1">SUMIFS(СВЦЭМ!$L$40:$L$783,СВЦЭМ!$A$40:$A$783,$A408,СВЦЭМ!$B$40:$B$783,R$401)+'СЕТ СН'!$F$16</f>
        <v>0</v>
      </c>
      <c r="S408" s="36">
        <f ca="1">SUMIFS(СВЦЭМ!$L$40:$L$783,СВЦЭМ!$A$40:$A$783,$A408,СВЦЭМ!$B$40:$B$783,S$401)+'СЕТ СН'!$F$16</f>
        <v>0</v>
      </c>
      <c r="T408" s="36">
        <f ca="1">SUMIFS(СВЦЭМ!$L$40:$L$783,СВЦЭМ!$A$40:$A$783,$A408,СВЦЭМ!$B$40:$B$783,T$401)+'СЕТ СН'!$F$16</f>
        <v>0</v>
      </c>
      <c r="U408" s="36">
        <f ca="1">SUMIFS(СВЦЭМ!$L$40:$L$783,СВЦЭМ!$A$40:$A$783,$A408,СВЦЭМ!$B$40:$B$783,U$401)+'СЕТ СН'!$F$16</f>
        <v>0</v>
      </c>
      <c r="V408" s="36">
        <f ca="1">SUMIFS(СВЦЭМ!$L$40:$L$783,СВЦЭМ!$A$40:$A$783,$A408,СВЦЭМ!$B$40:$B$783,V$401)+'СЕТ СН'!$F$16</f>
        <v>0</v>
      </c>
      <c r="W408" s="36">
        <f ca="1">SUMIFS(СВЦЭМ!$L$40:$L$783,СВЦЭМ!$A$40:$A$783,$A408,СВЦЭМ!$B$40:$B$783,W$401)+'СЕТ СН'!$F$16</f>
        <v>0</v>
      </c>
      <c r="X408" s="36">
        <f ca="1">SUMIFS(СВЦЭМ!$L$40:$L$783,СВЦЭМ!$A$40:$A$783,$A408,СВЦЭМ!$B$40:$B$783,X$401)+'СЕТ СН'!$F$16</f>
        <v>0</v>
      </c>
      <c r="Y408" s="36">
        <f ca="1">SUMIFS(СВЦЭМ!$L$40:$L$783,СВЦЭМ!$A$40:$A$783,$A408,СВЦЭМ!$B$40:$B$783,Y$401)+'СЕТ СН'!$F$16</f>
        <v>0</v>
      </c>
    </row>
    <row r="409" spans="1:27" ht="15.75" hidden="1" x14ac:dyDescent="0.2">
      <c r="A409" s="35">
        <f t="shared" si="11"/>
        <v>44628</v>
      </c>
      <c r="B409" s="36">
        <f ca="1">SUMIFS(СВЦЭМ!$L$40:$L$783,СВЦЭМ!$A$40:$A$783,$A409,СВЦЭМ!$B$40:$B$783,B$401)+'СЕТ СН'!$F$16</f>
        <v>0</v>
      </c>
      <c r="C409" s="36">
        <f ca="1">SUMIFS(СВЦЭМ!$L$40:$L$783,СВЦЭМ!$A$40:$A$783,$A409,СВЦЭМ!$B$40:$B$783,C$401)+'СЕТ СН'!$F$16</f>
        <v>0</v>
      </c>
      <c r="D409" s="36">
        <f ca="1">SUMIFS(СВЦЭМ!$L$40:$L$783,СВЦЭМ!$A$40:$A$783,$A409,СВЦЭМ!$B$40:$B$783,D$401)+'СЕТ СН'!$F$16</f>
        <v>0</v>
      </c>
      <c r="E409" s="36">
        <f ca="1">SUMIFS(СВЦЭМ!$L$40:$L$783,СВЦЭМ!$A$40:$A$783,$A409,СВЦЭМ!$B$40:$B$783,E$401)+'СЕТ СН'!$F$16</f>
        <v>0</v>
      </c>
      <c r="F409" s="36">
        <f ca="1">SUMIFS(СВЦЭМ!$L$40:$L$783,СВЦЭМ!$A$40:$A$783,$A409,СВЦЭМ!$B$40:$B$783,F$401)+'СЕТ СН'!$F$16</f>
        <v>0</v>
      </c>
      <c r="G409" s="36">
        <f ca="1">SUMIFS(СВЦЭМ!$L$40:$L$783,СВЦЭМ!$A$40:$A$783,$A409,СВЦЭМ!$B$40:$B$783,G$401)+'СЕТ СН'!$F$16</f>
        <v>0</v>
      </c>
      <c r="H409" s="36">
        <f ca="1">SUMIFS(СВЦЭМ!$L$40:$L$783,СВЦЭМ!$A$40:$A$783,$A409,СВЦЭМ!$B$40:$B$783,H$401)+'СЕТ СН'!$F$16</f>
        <v>0</v>
      </c>
      <c r="I409" s="36">
        <f ca="1">SUMIFS(СВЦЭМ!$L$40:$L$783,СВЦЭМ!$A$40:$A$783,$A409,СВЦЭМ!$B$40:$B$783,I$401)+'СЕТ СН'!$F$16</f>
        <v>0</v>
      </c>
      <c r="J409" s="36">
        <f ca="1">SUMIFS(СВЦЭМ!$L$40:$L$783,СВЦЭМ!$A$40:$A$783,$A409,СВЦЭМ!$B$40:$B$783,J$401)+'СЕТ СН'!$F$16</f>
        <v>0</v>
      </c>
      <c r="K409" s="36">
        <f ca="1">SUMIFS(СВЦЭМ!$L$40:$L$783,СВЦЭМ!$A$40:$A$783,$A409,СВЦЭМ!$B$40:$B$783,K$401)+'СЕТ СН'!$F$16</f>
        <v>0</v>
      </c>
      <c r="L409" s="36">
        <f ca="1">SUMIFS(СВЦЭМ!$L$40:$L$783,СВЦЭМ!$A$40:$A$783,$A409,СВЦЭМ!$B$40:$B$783,L$401)+'СЕТ СН'!$F$16</f>
        <v>0</v>
      </c>
      <c r="M409" s="36">
        <f ca="1">SUMIFS(СВЦЭМ!$L$40:$L$783,СВЦЭМ!$A$40:$A$783,$A409,СВЦЭМ!$B$40:$B$783,M$401)+'СЕТ СН'!$F$16</f>
        <v>0</v>
      </c>
      <c r="N409" s="36">
        <f ca="1">SUMIFS(СВЦЭМ!$L$40:$L$783,СВЦЭМ!$A$40:$A$783,$A409,СВЦЭМ!$B$40:$B$783,N$401)+'СЕТ СН'!$F$16</f>
        <v>0</v>
      </c>
      <c r="O409" s="36">
        <f ca="1">SUMIFS(СВЦЭМ!$L$40:$L$783,СВЦЭМ!$A$40:$A$783,$A409,СВЦЭМ!$B$40:$B$783,O$401)+'СЕТ СН'!$F$16</f>
        <v>0</v>
      </c>
      <c r="P409" s="36">
        <f ca="1">SUMIFS(СВЦЭМ!$L$40:$L$783,СВЦЭМ!$A$40:$A$783,$A409,СВЦЭМ!$B$40:$B$783,P$401)+'СЕТ СН'!$F$16</f>
        <v>0</v>
      </c>
      <c r="Q409" s="36">
        <f ca="1">SUMIFS(СВЦЭМ!$L$40:$L$783,СВЦЭМ!$A$40:$A$783,$A409,СВЦЭМ!$B$40:$B$783,Q$401)+'СЕТ СН'!$F$16</f>
        <v>0</v>
      </c>
      <c r="R409" s="36">
        <f ca="1">SUMIFS(СВЦЭМ!$L$40:$L$783,СВЦЭМ!$A$40:$A$783,$A409,СВЦЭМ!$B$40:$B$783,R$401)+'СЕТ СН'!$F$16</f>
        <v>0</v>
      </c>
      <c r="S409" s="36">
        <f ca="1">SUMIFS(СВЦЭМ!$L$40:$L$783,СВЦЭМ!$A$40:$A$783,$A409,СВЦЭМ!$B$40:$B$783,S$401)+'СЕТ СН'!$F$16</f>
        <v>0</v>
      </c>
      <c r="T409" s="36">
        <f ca="1">SUMIFS(СВЦЭМ!$L$40:$L$783,СВЦЭМ!$A$40:$A$783,$A409,СВЦЭМ!$B$40:$B$783,T$401)+'СЕТ СН'!$F$16</f>
        <v>0</v>
      </c>
      <c r="U409" s="36">
        <f ca="1">SUMIFS(СВЦЭМ!$L$40:$L$783,СВЦЭМ!$A$40:$A$783,$A409,СВЦЭМ!$B$40:$B$783,U$401)+'СЕТ СН'!$F$16</f>
        <v>0</v>
      </c>
      <c r="V409" s="36">
        <f ca="1">SUMIFS(СВЦЭМ!$L$40:$L$783,СВЦЭМ!$A$40:$A$783,$A409,СВЦЭМ!$B$40:$B$783,V$401)+'СЕТ СН'!$F$16</f>
        <v>0</v>
      </c>
      <c r="W409" s="36">
        <f ca="1">SUMIFS(СВЦЭМ!$L$40:$L$783,СВЦЭМ!$A$40:$A$783,$A409,СВЦЭМ!$B$40:$B$783,W$401)+'СЕТ СН'!$F$16</f>
        <v>0</v>
      </c>
      <c r="X409" s="36">
        <f ca="1">SUMIFS(СВЦЭМ!$L$40:$L$783,СВЦЭМ!$A$40:$A$783,$A409,СВЦЭМ!$B$40:$B$783,X$401)+'СЕТ СН'!$F$16</f>
        <v>0</v>
      </c>
      <c r="Y409" s="36">
        <f ca="1">SUMIFS(СВЦЭМ!$L$40:$L$783,СВЦЭМ!$A$40:$A$783,$A409,СВЦЭМ!$B$40:$B$783,Y$401)+'СЕТ СН'!$F$16</f>
        <v>0</v>
      </c>
    </row>
    <row r="410" spans="1:27" ht="15.75" hidden="1" x14ac:dyDescent="0.2">
      <c r="A410" s="35">
        <f t="shared" si="11"/>
        <v>44629</v>
      </c>
      <c r="B410" s="36">
        <f ca="1">SUMIFS(СВЦЭМ!$L$40:$L$783,СВЦЭМ!$A$40:$A$783,$A410,СВЦЭМ!$B$40:$B$783,B$401)+'СЕТ СН'!$F$16</f>
        <v>0</v>
      </c>
      <c r="C410" s="36">
        <f ca="1">SUMIFS(СВЦЭМ!$L$40:$L$783,СВЦЭМ!$A$40:$A$783,$A410,СВЦЭМ!$B$40:$B$783,C$401)+'СЕТ СН'!$F$16</f>
        <v>0</v>
      </c>
      <c r="D410" s="36">
        <f ca="1">SUMIFS(СВЦЭМ!$L$40:$L$783,СВЦЭМ!$A$40:$A$783,$A410,СВЦЭМ!$B$40:$B$783,D$401)+'СЕТ СН'!$F$16</f>
        <v>0</v>
      </c>
      <c r="E410" s="36">
        <f ca="1">SUMIFS(СВЦЭМ!$L$40:$L$783,СВЦЭМ!$A$40:$A$783,$A410,СВЦЭМ!$B$40:$B$783,E$401)+'СЕТ СН'!$F$16</f>
        <v>0</v>
      </c>
      <c r="F410" s="36">
        <f ca="1">SUMIFS(СВЦЭМ!$L$40:$L$783,СВЦЭМ!$A$40:$A$783,$A410,СВЦЭМ!$B$40:$B$783,F$401)+'СЕТ СН'!$F$16</f>
        <v>0</v>
      </c>
      <c r="G410" s="36">
        <f ca="1">SUMIFS(СВЦЭМ!$L$40:$L$783,СВЦЭМ!$A$40:$A$783,$A410,СВЦЭМ!$B$40:$B$783,G$401)+'СЕТ СН'!$F$16</f>
        <v>0</v>
      </c>
      <c r="H410" s="36">
        <f ca="1">SUMIFS(СВЦЭМ!$L$40:$L$783,СВЦЭМ!$A$40:$A$783,$A410,СВЦЭМ!$B$40:$B$783,H$401)+'СЕТ СН'!$F$16</f>
        <v>0</v>
      </c>
      <c r="I410" s="36">
        <f ca="1">SUMIFS(СВЦЭМ!$L$40:$L$783,СВЦЭМ!$A$40:$A$783,$A410,СВЦЭМ!$B$40:$B$783,I$401)+'СЕТ СН'!$F$16</f>
        <v>0</v>
      </c>
      <c r="J410" s="36">
        <f ca="1">SUMIFS(СВЦЭМ!$L$40:$L$783,СВЦЭМ!$A$40:$A$783,$A410,СВЦЭМ!$B$40:$B$783,J$401)+'СЕТ СН'!$F$16</f>
        <v>0</v>
      </c>
      <c r="K410" s="36">
        <f ca="1">SUMIFS(СВЦЭМ!$L$40:$L$783,СВЦЭМ!$A$40:$A$783,$A410,СВЦЭМ!$B$40:$B$783,K$401)+'СЕТ СН'!$F$16</f>
        <v>0</v>
      </c>
      <c r="L410" s="36">
        <f ca="1">SUMIFS(СВЦЭМ!$L$40:$L$783,СВЦЭМ!$A$40:$A$783,$A410,СВЦЭМ!$B$40:$B$783,L$401)+'СЕТ СН'!$F$16</f>
        <v>0</v>
      </c>
      <c r="M410" s="36">
        <f ca="1">SUMIFS(СВЦЭМ!$L$40:$L$783,СВЦЭМ!$A$40:$A$783,$A410,СВЦЭМ!$B$40:$B$783,M$401)+'СЕТ СН'!$F$16</f>
        <v>0</v>
      </c>
      <c r="N410" s="36">
        <f ca="1">SUMIFS(СВЦЭМ!$L$40:$L$783,СВЦЭМ!$A$40:$A$783,$A410,СВЦЭМ!$B$40:$B$783,N$401)+'СЕТ СН'!$F$16</f>
        <v>0</v>
      </c>
      <c r="O410" s="36">
        <f ca="1">SUMIFS(СВЦЭМ!$L$40:$L$783,СВЦЭМ!$A$40:$A$783,$A410,СВЦЭМ!$B$40:$B$783,O$401)+'СЕТ СН'!$F$16</f>
        <v>0</v>
      </c>
      <c r="P410" s="36">
        <f ca="1">SUMIFS(СВЦЭМ!$L$40:$L$783,СВЦЭМ!$A$40:$A$783,$A410,СВЦЭМ!$B$40:$B$783,P$401)+'СЕТ СН'!$F$16</f>
        <v>0</v>
      </c>
      <c r="Q410" s="36">
        <f ca="1">SUMIFS(СВЦЭМ!$L$40:$L$783,СВЦЭМ!$A$40:$A$783,$A410,СВЦЭМ!$B$40:$B$783,Q$401)+'СЕТ СН'!$F$16</f>
        <v>0</v>
      </c>
      <c r="R410" s="36">
        <f ca="1">SUMIFS(СВЦЭМ!$L$40:$L$783,СВЦЭМ!$A$40:$A$783,$A410,СВЦЭМ!$B$40:$B$783,R$401)+'СЕТ СН'!$F$16</f>
        <v>0</v>
      </c>
      <c r="S410" s="36">
        <f ca="1">SUMIFS(СВЦЭМ!$L$40:$L$783,СВЦЭМ!$A$40:$A$783,$A410,СВЦЭМ!$B$40:$B$783,S$401)+'СЕТ СН'!$F$16</f>
        <v>0</v>
      </c>
      <c r="T410" s="36">
        <f ca="1">SUMIFS(СВЦЭМ!$L$40:$L$783,СВЦЭМ!$A$40:$A$783,$A410,СВЦЭМ!$B$40:$B$783,T$401)+'СЕТ СН'!$F$16</f>
        <v>0</v>
      </c>
      <c r="U410" s="36">
        <f ca="1">SUMIFS(СВЦЭМ!$L$40:$L$783,СВЦЭМ!$A$40:$A$783,$A410,СВЦЭМ!$B$40:$B$783,U$401)+'СЕТ СН'!$F$16</f>
        <v>0</v>
      </c>
      <c r="V410" s="36">
        <f ca="1">SUMIFS(СВЦЭМ!$L$40:$L$783,СВЦЭМ!$A$40:$A$783,$A410,СВЦЭМ!$B$40:$B$783,V$401)+'СЕТ СН'!$F$16</f>
        <v>0</v>
      </c>
      <c r="W410" s="36">
        <f ca="1">SUMIFS(СВЦЭМ!$L$40:$L$783,СВЦЭМ!$A$40:$A$783,$A410,СВЦЭМ!$B$40:$B$783,W$401)+'СЕТ СН'!$F$16</f>
        <v>0</v>
      </c>
      <c r="X410" s="36">
        <f ca="1">SUMIFS(СВЦЭМ!$L$40:$L$783,СВЦЭМ!$A$40:$A$783,$A410,СВЦЭМ!$B$40:$B$783,X$401)+'СЕТ СН'!$F$16</f>
        <v>0</v>
      </c>
      <c r="Y410" s="36">
        <f ca="1">SUMIFS(СВЦЭМ!$L$40:$L$783,СВЦЭМ!$A$40:$A$783,$A410,СВЦЭМ!$B$40:$B$783,Y$401)+'СЕТ СН'!$F$16</f>
        <v>0</v>
      </c>
    </row>
    <row r="411" spans="1:27" ht="15.75" hidden="1" x14ac:dyDescent="0.2">
      <c r="A411" s="35">
        <f t="shared" si="11"/>
        <v>44630</v>
      </c>
      <c r="B411" s="36">
        <f ca="1">SUMIFS(СВЦЭМ!$L$40:$L$783,СВЦЭМ!$A$40:$A$783,$A411,СВЦЭМ!$B$40:$B$783,B$401)+'СЕТ СН'!$F$16</f>
        <v>0</v>
      </c>
      <c r="C411" s="36">
        <f ca="1">SUMIFS(СВЦЭМ!$L$40:$L$783,СВЦЭМ!$A$40:$A$783,$A411,СВЦЭМ!$B$40:$B$783,C$401)+'СЕТ СН'!$F$16</f>
        <v>0</v>
      </c>
      <c r="D411" s="36">
        <f ca="1">SUMIFS(СВЦЭМ!$L$40:$L$783,СВЦЭМ!$A$40:$A$783,$A411,СВЦЭМ!$B$40:$B$783,D$401)+'СЕТ СН'!$F$16</f>
        <v>0</v>
      </c>
      <c r="E411" s="36">
        <f ca="1">SUMIFS(СВЦЭМ!$L$40:$L$783,СВЦЭМ!$A$40:$A$783,$A411,СВЦЭМ!$B$40:$B$783,E$401)+'СЕТ СН'!$F$16</f>
        <v>0</v>
      </c>
      <c r="F411" s="36">
        <f ca="1">SUMIFS(СВЦЭМ!$L$40:$L$783,СВЦЭМ!$A$40:$A$783,$A411,СВЦЭМ!$B$40:$B$783,F$401)+'СЕТ СН'!$F$16</f>
        <v>0</v>
      </c>
      <c r="G411" s="36">
        <f ca="1">SUMIFS(СВЦЭМ!$L$40:$L$783,СВЦЭМ!$A$40:$A$783,$A411,СВЦЭМ!$B$40:$B$783,G$401)+'СЕТ СН'!$F$16</f>
        <v>0</v>
      </c>
      <c r="H411" s="36">
        <f ca="1">SUMIFS(СВЦЭМ!$L$40:$L$783,СВЦЭМ!$A$40:$A$783,$A411,СВЦЭМ!$B$40:$B$783,H$401)+'СЕТ СН'!$F$16</f>
        <v>0</v>
      </c>
      <c r="I411" s="36">
        <f ca="1">SUMIFS(СВЦЭМ!$L$40:$L$783,СВЦЭМ!$A$40:$A$783,$A411,СВЦЭМ!$B$40:$B$783,I$401)+'СЕТ СН'!$F$16</f>
        <v>0</v>
      </c>
      <c r="J411" s="36">
        <f ca="1">SUMIFS(СВЦЭМ!$L$40:$L$783,СВЦЭМ!$A$40:$A$783,$A411,СВЦЭМ!$B$40:$B$783,J$401)+'СЕТ СН'!$F$16</f>
        <v>0</v>
      </c>
      <c r="K411" s="36">
        <f ca="1">SUMIFS(СВЦЭМ!$L$40:$L$783,СВЦЭМ!$A$40:$A$783,$A411,СВЦЭМ!$B$40:$B$783,K$401)+'СЕТ СН'!$F$16</f>
        <v>0</v>
      </c>
      <c r="L411" s="36">
        <f ca="1">SUMIFS(СВЦЭМ!$L$40:$L$783,СВЦЭМ!$A$40:$A$783,$A411,СВЦЭМ!$B$40:$B$783,L$401)+'СЕТ СН'!$F$16</f>
        <v>0</v>
      </c>
      <c r="M411" s="36">
        <f ca="1">SUMIFS(СВЦЭМ!$L$40:$L$783,СВЦЭМ!$A$40:$A$783,$A411,СВЦЭМ!$B$40:$B$783,M$401)+'СЕТ СН'!$F$16</f>
        <v>0</v>
      </c>
      <c r="N411" s="36">
        <f ca="1">SUMIFS(СВЦЭМ!$L$40:$L$783,СВЦЭМ!$A$40:$A$783,$A411,СВЦЭМ!$B$40:$B$783,N$401)+'СЕТ СН'!$F$16</f>
        <v>0</v>
      </c>
      <c r="O411" s="36">
        <f ca="1">SUMIFS(СВЦЭМ!$L$40:$L$783,СВЦЭМ!$A$40:$A$783,$A411,СВЦЭМ!$B$40:$B$783,O$401)+'СЕТ СН'!$F$16</f>
        <v>0</v>
      </c>
      <c r="P411" s="36">
        <f ca="1">SUMIFS(СВЦЭМ!$L$40:$L$783,СВЦЭМ!$A$40:$A$783,$A411,СВЦЭМ!$B$40:$B$783,P$401)+'СЕТ СН'!$F$16</f>
        <v>0</v>
      </c>
      <c r="Q411" s="36">
        <f ca="1">SUMIFS(СВЦЭМ!$L$40:$L$783,СВЦЭМ!$A$40:$A$783,$A411,СВЦЭМ!$B$40:$B$783,Q$401)+'СЕТ СН'!$F$16</f>
        <v>0</v>
      </c>
      <c r="R411" s="36">
        <f ca="1">SUMIFS(СВЦЭМ!$L$40:$L$783,СВЦЭМ!$A$40:$A$783,$A411,СВЦЭМ!$B$40:$B$783,R$401)+'СЕТ СН'!$F$16</f>
        <v>0</v>
      </c>
      <c r="S411" s="36">
        <f ca="1">SUMIFS(СВЦЭМ!$L$40:$L$783,СВЦЭМ!$A$40:$A$783,$A411,СВЦЭМ!$B$40:$B$783,S$401)+'СЕТ СН'!$F$16</f>
        <v>0</v>
      </c>
      <c r="T411" s="36">
        <f ca="1">SUMIFS(СВЦЭМ!$L$40:$L$783,СВЦЭМ!$A$40:$A$783,$A411,СВЦЭМ!$B$40:$B$783,T$401)+'СЕТ СН'!$F$16</f>
        <v>0</v>
      </c>
      <c r="U411" s="36">
        <f ca="1">SUMIFS(СВЦЭМ!$L$40:$L$783,СВЦЭМ!$A$40:$A$783,$A411,СВЦЭМ!$B$40:$B$783,U$401)+'СЕТ СН'!$F$16</f>
        <v>0</v>
      </c>
      <c r="V411" s="36">
        <f ca="1">SUMIFS(СВЦЭМ!$L$40:$L$783,СВЦЭМ!$A$40:$A$783,$A411,СВЦЭМ!$B$40:$B$783,V$401)+'СЕТ СН'!$F$16</f>
        <v>0</v>
      </c>
      <c r="W411" s="36">
        <f ca="1">SUMIFS(СВЦЭМ!$L$40:$L$783,СВЦЭМ!$A$40:$A$783,$A411,СВЦЭМ!$B$40:$B$783,W$401)+'СЕТ СН'!$F$16</f>
        <v>0</v>
      </c>
      <c r="X411" s="36">
        <f ca="1">SUMIFS(СВЦЭМ!$L$40:$L$783,СВЦЭМ!$A$40:$A$783,$A411,СВЦЭМ!$B$40:$B$783,X$401)+'СЕТ СН'!$F$16</f>
        <v>0</v>
      </c>
      <c r="Y411" s="36">
        <f ca="1">SUMIFS(СВЦЭМ!$L$40:$L$783,СВЦЭМ!$A$40:$A$783,$A411,СВЦЭМ!$B$40:$B$783,Y$401)+'СЕТ СН'!$F$16</f>
        <v>0</v>
      </c>
    </row>
    <row r="412" spans="1:27" ht="15.75" hidden="1" x14ac:dyDescent="0.2">
      <c r="A412" s="35">
        <f t="shared" si="11"/>
        <v>44631</v>
      </c>
      <c r="B412" s="36">
        <f ca="1">SUMIFS(СВЦЭМ!$L$40:$L$783,СВЦЭМ!$A$40:$A$783,$A412,СВЦЭМ!$B$40:$B$783,B$401)+'СЕТ СН'!$F$16</f>
        <v>0</v>
      </c>
      <c r="C412" s="36">
        <f ca="1">SUMIFS(СВЦЭМ!$L$40:$L$783,СВЦЭМ!$A$40:$A$783,$A412,СВЦЭМ!$B$40:$B$783,C$401)+'СЕТ СН'!$F$16</f>
        <v>0</v>
      </c>
      <c r="D412" s="36">
        <f ca="1">SUMIFS(СВЦЭМ!$L$40:$L$783,СВЦЭМ!$A$40:$A$783,$A412,СВЦЭМ!$B$40:$B$783,D$401)+'СЕТ СН'!$F$16</f>
        <v>0</v>
      </c>
      <c r="E412" s="36">
        <f ca="1">SUMIFS(СВЦЭМ!$L$40:$L$783,СВЦЭМ!$A$40:$A$783,$A412,СВЦЭМ!$B$40:$B$783,E$401)+'СЕТ СН'!$F$16</f>
        <v>0</v>
      </c>
      <c r="F412" s="36">
        <f ca="1">SUMIFS(СВЦЭМ!$L$40:$L$783,СВЦЭМ!$A$40:$A$783,$A412,СВЦЭМ!$B$40:$B$783,F$401)+'СЕТ СН'!$F$16</f>
        <v>0</v>
      </c>
      <c r="G412" s="36">
        <f ca="1">SUMIFS(СВЦЭМ!$L$40:$L$783,СВЦЭМ!$A$40:$A$783,$A412,СВЦЭМ!$B$40:$B$783,G$401)+'СЕТ СН'!$F$16</f>
        <v>0</v>
      </c>
      <c r="H412" s="36">
        <f ca="1">SUMIFS(СВЦЭМ!$L$40:$L$783,СВЦЭМ!$A$40:$A$783,$A412,СВЦЭМ!$B$40:$B$783,H$401)+'СЕТ СН'!$F$16</f>
        <v>0</v>
      </c>
      <c r="I412" s="36">
        <f ca="1">SUMIFS(СВЦЭМ!$L$40:$L$783,СВЦЭМ!$A$40:$A$783,$A412,СВЦЭМ!$B$40:$B$783,I$401)+'СЕТ СН'!$F$16</f>
        <v>0</v>
      </c>
      <c r="J412" s="36">
        <f ca="1">SUMIFS(СВЦЭМ!$L$40:$L$783,СВЦЭМ!$A$40:$A$783,$A412,СВЦЭМ!$B$40:$B$783,J$401)+'СЕТ СН'!$F$16</f>
        <v>0</v>
      </c>
      <c r="K412" s="36">
        <f ca="1">SUMIFS(СВЦЭМ!$L$40:$L$783,СВЦЭМ!$A$40:$A$783,$A412,СВЦЭМ!$B$40:$B$783,K$401)+'СЕТ СН'!$F$16</f>
        <v>0</v>
      </c>
      <c r="L412" s="36">
        <f ca="1">SUMIFS(СВЦЭМ!$L$40:$L$783,СВЦЭМ!$A$40:$A$783,$A412,СВЦЭМ!$B$40:$B$783,L$401)+'СЕТ СН'!$F$16</f>
        <v>0</v>
      </c>
      <c r="M412" s="36">
        <f ca="1">SUMIFS(СВЦЭМ!$L$40:$L$783,СВЦЭМ!$A$40:$A$783,$A412,СВЦЭМ!$B$40:$B$783,M$401)+'СЕТ СН'!$F$16</f>
        <v>0</v>
      </c>
      <c r="N412" s="36">
        <f ca="1">SUMIFS(СВЦЭМ!$L$40:$L$783,СВЦЭМ!$A$40:$A$783,$A412,СВЦЭМ!$B$40:$B$783,N$401)+'СЕТ СН'!$F$16</f>
        <v>0</v>
      </c>
      <c r="O412" s="36">
        <f ca="1">SUMIFS(СВЦЭМ!$L$40:$L$783,СВЦЭМ!$A$40:$A$783,$A412,СВЦЭМ!$B$40:$B$783,O$401)+'СЕТ СН'!$F$16</f>
        <v>0</v>
      </c>
      <c r="P412" s="36">
        <f ca="1">SUMIFS(СВЦЭМ!$L$40:$L$783,СВЦЭМ!$A$40:$A$783,$A412,СВЦЭМ!$B$40:$B$783,P$401)+'СЕТ СН'!$F$16</f>
        <v>0</v>
      </c>
      <c r="Q412" s="36">
        <f ca="1">SUMIFS(СВЦЭМ!$L$40:$L$783,СВЦЭМ!$A$40:$A$783,$A412,СВЦЭМ!$B$40:$B$783,Q$401)+'СЕТ СН'!$F$16</f>
        <v>0</v>
      </c>
      <c r="R412" s="36">
        <f ca="1">SUMIFS(СВЦЭМ!$L$40:$L$783,СВЦЭМ!$A$40:$A$783,$A412,СВЦЭМ!$B$40:$B$783,R$401)+'СЕТ СН'!$F$16</f>
        <v>0</v>
      </c>
      <c r="S412" s="36">
        <f ca="1">SUMIFS(СВЦЭМ!$L$40:$L$783,СВЦЭМ!$A$40:$A$783,$A412,СВЦЭМ!$B$40:$B$783,S$401)+'СЕТ СН'!$F$16</f>
        <v>0</v>
      </c>
      <c r="T412" s="36">
        <f ca="1">SUMIFS(СВЦЭМ!$L$40:$L$783,СВЦЭМ!$A$40:$A$783,$A412,СВЦЭМ!$B$40:$B$783,T$401)+'СЕТ СН'!$F$16</f>
        <v>0</v>
      </c>
      <c r="U412" s="36">
        <f ca="1">SUMIFS(СВЦЭМ!$L$40:$L$783,СВЦЭМ!$A$40:$A$783,$A412,СВЦЭМ!$B$40:$B$783,U$401)+'СЕТ СН'!$F$16</f>
        <v>0</v>
      </c>
      <c r="V412" s="36">
        <f ca="1">SUMIFS(СВЦЭМ!$L$40:$L$783,СВЦЭМ!$A$40:$A$783,$A412,СВЦЭМ!$B$40:$B$783,V$401)+'СЕТ СН'!$F$16</f>
        <v>0</v>
      </c>
      <c r="W412" s="36">
        <f ca="1">SUMIFS(СВЦЭМ!$L$40:$L$783,СВЦЭМ!$A$40:$A$783,$A412,СВЦЭМ!$B$40:$B$783,W$401)+'СЕТ СН'!$F$16</f>
        <v>0</v>
      </c>
      <c r="X412" s="36">
        <f ca="1">SUMIFS(СВЦЭМ!$L$40:$L$783,СВЦЭМ!$A$40:$A$783,$A412,СВЦЭМ!$B$40:$B$783,X$401)+'СЕТ СН'!$F$16</f>
        <v>0</v>
      </c>
      <c r="Y412" s="36">
        <f ca="1">SUMIFS(СВЦЭМ!$L$40:$L$783,СВЦЭМ!$A$40:$A$783,$A412,СВЦЭМ!$B$40:$B$783,Y$401)+'СЕТ СН'!$F$16</f>
        <v>0</v>
      </c>
    </row>
    <row r="413" spans="1:27" ht="15.75" hidden="1" x14ac:dyDescent="0.2">
      <c r="A413" s="35">
        <f t="shared" si="11"/>
        <v>44632</v>
      </c>
      <c r="B413" s="36">
        <f ca="1">SUMIFS(СВЦЭМ!$L$40:$L$783,СВЦЭМ!$A$40:$A$783,$A413,СВЦЭМ!$B$40:$B$783,B$401)+'СЕТ СН'!$F$16</f>
        <v>0</v>
      </c>
      <c r="C413" s="36">
        <f ca="1">SUMIFS(СВЦЭМ!$L$40:$L$783,СВЦЭМ!$A$40:$A$783,$A413,СВЦЭМ!$B$40:$B$783,C$401)+'СЕТ СН'!$F$16</f>
        <v>0</v>
      </c>
      <c r="D413" s="36">
        <f ca="1">SUMIFS(СВЦЭМ!$L$40:$L$783,СВЦЭМ!$A$40:$A$783,$A413,СВЦЭМ!$B$40:$B$783,D$401)+'СЕТ СН'!$F$16</f>
        <v>0</v>
      </c>
      <c r="E413" s="36">
        <f ca="1">SUMIFS(СВЦЭМ!$L$40:$L$783,СВЦЭМ!$A$40:$A$783,$A413,СВЦЭМ!$B$40:$B$783,E$401)+'СЕТ СН'!$F$16</f>
        <v>0</v>
      </c>
      <c r="F413" s="36">
        <f ca="1">SUMIFS(СВЦЭМ!$L$40:$L$783,СВЦЭМ!$A$40:$A$783,$A413,СВЦЭМ!$B$40:$B$783,F$401)+'СЕТ СН'!$F$16</f>
        <v>0</v>
      </c>
      <c r="G413" s="36">
        <f ca="1">SUMIFS(СВЦЭМ!$L$40:$L$783,СВЦЭМ!$A$40:$A$783,$A413,СВЦЭМ!$B$40:$B$783,G$401)+'СЕТ СН'!$F$16</f>
        <v>0</v>
      </c>
      <c r="H413" s="36">
        <f ca="1">SUMIFS(СВЦЭМ!$L$40:$L$783,СВЦЭМ!$A$40:$A$783,$A413,СВЦЭМ!$B$40:$B$783,H$401)+'СЕТ СН'!$F$16</f>
        <v>0</v>
      </c>
      <c r="I413" s="36">
        <f ca="1">SUMIFS(СВЦЭМ!$L$40:$L$783,СВЦЭМ!$A$40:$A$783,$A413,СВЦЭМ!$B$40:$B$783,I$401)+'СЕТ СН'!$F$16</f>
        <v>0</v>
      </c>
      <c r="J413" s="36">
        <f ca="1">SUMIFS(СВЦЭМ!$L$40:$L$783,СВЦЭМ!$A$40:$A$783,$A413,СВЦЭМ!$B$40:$B$783,J$401)+'СЕТ СН'!$F$16</f>
        <v>0</v>
      </c>
      <c r="K413" s="36">
        <f ca="1">SUMIFS(СВЦЭМ!$L$40:$L$783,СВЦЭМ!$A$40:$A$783,$A413,СВЦЭМ!$B$40:$B$783,K$401)+'СЕТ СН'!$F$16</f>
        <v>0</v>
      </c>
      <c r="L413" s="36">
        <f ca="1">SUMIFS(СВЦЭМ!$L$40:$L$783,СВЦЭМ!$A$40:$A$783,$A413,СВЦЭМ!$B$40:$B$783,L$401)+'СЕТ СН'!$F$16</f>
        <v>0</v>
      </c>
      <c r="M413" s="36">
        <f ca="1">SUMIFS(СВЦЭМ!$L$40:$L$783,СВЦЭМ!$A$40:$A$783,$A413,СВЦЭМ!$B$40:$B$783,M$401)+'СЕТ СН'!$F$16</f>
        <v>0</v>
      </c>
      <c r="N413" s="36">
        <f ca="1">SUMIFS(СВЦЭМ!$L$40:$L$783,СВЦЭМ!$A$40:$A$783,$A413,СВЦЭМ!$B$40:$B$783,N$401)+'СЕТ СН'!$F$16</f>
        <v>0</v>
      </c>
      <c r="O413" s="36">
        <f ca="1">SUMIFS(СВЦЭМ!$L$40:$L$783,СВЦЭМ!$A$40:$A$783,$A413,СВЦЭМ!$B$40:$B$783,O$401)+'СЕТ СН'!$F$16</f>
        <v>0</v>
      </c>
      <c r="P413" s="36">
        <f ca="1">SUMIFS(СВЦЭМ!$L$40:$L$783,СВЦЭМ!$A$40:$A$783,$A413,СВЦЭМ!$B$40:$B$783,P$401)+'СЕТ СН'!$F$16</f>
        <v>0</v>
      </c>
      <c r="Q413" s="36">
        <f ca="1">SUMIFS(СВЦЭМ!$L$40:$L$783,СВЦЭМ!$A$40:$A$783,$A413,СВЦЭМ!$B$40:$B$783,Q$401)+'СЕТ СН'!$F$16</f>
        <v>0</v>
      </c>
      <c r="R413" s="36">
        <f ca="1">SUMIFS(СВЦЭМ!$L$40:$L$783,СВЦЭМ!$A$40:$A$783,$A413,СВЦЭМ!$B$40:$B$783,R$401)+'СЕТ СН'!$F$16</f>
        <v>0</v>
      </c>
      <c r="S413" s="36">
        <f ca="1">SUMIFS(СВЦЭМ!$L$40:$L$783,СВЦЭМ!$A$40:$A$783,$A413,СВЦЭМ!$B$40:$B$783,S$401)+'СЕТ СН'!$F$16</f>
        <v>0</v>
      </c>
      <c r="T413" s="36">
        <f ca="1">SUMIFS(СВЦЭМ!$L$40:$L$783,СВЦЭМ!$A$40:$A$783,$A413,СВЦЭМ!$B$40:$B$783,T$401)+'СЕТ СН'!$F$16</f>
        <v>0</v>
      </c>
      <c r="U413" s="36">
        <f ca="1">SUMIFS(СВЦЭМ!$L$40:$L$783,СВЦЭМ!$A$40:$A$783,$A413,СВЦЭМ!$B$40:$B$783,U$401)+'СЕТ СН'!$F$16</f>
        <v>0</v>
      </c>
      <c r="V413" s="36">
        <f ca="1">SUMIFS(СВЦЭМ!$L$40:$L$783,СВЦЭМ!$A$40:$A$783,$A413,СВЦЭМ!$B$40:$B$783,V$401)+'СЕТ СН'!$F$16</f>
        <v>0</v>
      </c>
      <c r="W413" s="36">
        <f ca="1">SUMIFS(СВЦЭМ!$L$40:$L$783,СВЦЭМ!$A$40:$A$783,$A413,СВЦЭМ!$B$40:$B$783,W$401)+'СЕТ СН'!$F$16</f>
        <v>0</v>
      </c>
      <c r="X413" s="36">
        <f ca="1">SUMIFS(СВЦЭМ!$L$40:$L$783,СВЦЭМ!$A$40:$A$783,$A413,СВЦЭМ!$B$40:$B$783,X$401)+'СЕТ СН'!$F$16</f>
        <v>0</v>
      </c>
      <c r="Y413" s="36">
        <f ca="1">SUMIFS(СВЦЭМ!$L$40:$L$783,СВЦЭМ!$A$40:$A$783,$A413,СВЦЭМ!$B$40:$B$783,Y$401)+'СЕТ СН'!$F$16</f>
        <v>0</v>
      </c>
    </row>
    <row r="414" spans="1:27" ht="15.75" hidden="1" x14ac:dyDescent="0.2">
      <c r="A414" s="35">
        <f t="shared" si="11"/>
        <v>44633</v>
      </c>
      <c r="B414" s="36">
        <f ca="1">SUMIFS(СВЦЭМ!$L$40:$L$783,СВЦЭМ!$A$40:$A$783,$A414,СВЦЭМ!$B$40:$B$783,B$401)+'СЕТ СН'!$F$16</f>
        <v>0</v>
      </c>
      <c r="C414" s="36">
        <f ca="1">SUMIFS(СВЦЭМ!$L$40:$L$783,СВЦЭМ!$A$40:$A$783,$A414,СВЦЭМ!$B$40:$B$783,C$401)+'СЕТ СН'!$F$16</f>
        <v>0</v>
      </c>
      <c r="D414" s="36">
        <f ca="1">SUMIFS(СВЦЭМ!$L$40:$L$783,СВЦЭМ!$A$40:$A$783,$A414,СВЦЭМ!$B$40:$B$783,D$401)+'СЕТ СН'!$F$16</f>
        <v>0</v>
      </c>
      <c r="E414" s="36">
        <f ca="1">SUMIFS(СВЦЭМ!$L$40:$L$783,СВЦЭМ!$A$40:$A$783,$A414,СВЦЭМ!$B$40:$B$783,E$401)+'СЕТ СН'!$F$16</f>
        <v>0</v>
      </c>
      <c r="F414" s="36">
        <f ca="1">SUMIFS(СВЦЭМ!$L$40:$L$783,СВЦЭМ!$A$40:$A$783,$A414,СВЦЭМ!$B$40:$B$783,F$401)+'СЕТ СН'!$F$16</f>
        <v>0</v>
      </c>
      <c r="G414" s="36">
        <f ca="1">SUMIFS(СВЦЭМ!$L$40:$L$783,СВЦЭМ!$A$40:$A$783,$A414,СВЦЭМ!$B$40:$B$783,G$401)+'СЕТ СН'!$F$16</f>
        <v>0</v>
      </c>
      <c r="H414" s="36">
        <f ca="1">SUMIFS(СВЦЭМ!$L$40:$L$783,СВЦЭМ!$A$40:$A$783,$A414,СВЦЭМ!$B$40:$B$783,H$401)+'СЕТ СН'!$F$16</f>
        <v>0</v>
      </c>
      <c r="I414" s="36">
        <f ca="1">SUMIFS(СВЦЭМ!$L$40:$L$783,СВЦЭМ!$A$40:$A$783,$A414,СВЦЭМ!$B$40:$B$783,I$401)+'СЕТ СН'!$F$16</f>
        <v>0</v>
      </c>
      <c r="J414" s="36">
        <f ca="1">SUMIFS(СВЦЭМ!$L$40:$L$783,СВЦЭМ!$A$40:$A$783,$A414,СВЦЭМ!$B$40:$B$783,J$401)+'СЕТ СН'!$F$16</f>
        <v>0</v>
      </c>
      <c r="K414" s="36">
        <f ca="1">SUMIFS(СВЦЭМ!$L$40:$L$783,СВЦЭМ!$A$40:$A$783,$A414,СВЦЭМ!$B$40:$B$783,K$401)+'СЕТ СН'!$F$16</f>
        <v>0</v>
      </c>
      <c r="L414" s="36">
        <f ca="1">SUMIFS(СВЦЭМ!$L$40:$L$783,СВЦЭМ!$A$40:$A$783,$A414,СВЦЭМ!$B$40:$B$783,L$401)+'СЕТ СН'!$F$16</f>
        <v>0</v>
      </c>
      <c r="M414" s="36">
        <f ca="1">SUMIFS(СВЦЭМ!$L$40:$L$783,СВЦЭМ!$A$40:$A$783,$A414,СВЦЭМ!$B$40:$B$783,M$401)+'СЕТ СН'!$F$16</f>
        <v>0</v>
      </c>
      <c r="N414" s="36">
        <f ca="1">SUMIFS(СВЦЭМ!$L$40:$L$783,СВЦЭМ!$A$40:$A$783,$A414,СВЦЭМ!$B$40:$B$783,N$401)+'СЕТ СН'!$F$16</f>
        <v>0</v>
      </c>
      <c r="O414" s="36">
        <f ca="1">SUMIFS(СВЦЭМ!$L$40:$L$783,СВЦЭМ!$A$40:$A$783,$A414,СВЦЭМ!$B$40:$B$783,O$401)+'СЕТ СН'!$F$16</f>
        <v>0</v>
      </c>
      <c r="P414" s="36">
        <f ca="1">SUMIFS(СВЦЭМ!$L$40:$L$783,СВЦЭМ!$A$40:$A$783,$A414,СВЦЭМ!$B$40:$B$783,P$401)+'СЕТ СН'!$F$16</f>
        <v>0</v>
      </c>
      <c r="Q414" s="36">
        <f ca="1">SUMIFS(СВЦЭМ!$L$40:$L$783,СВЦЭМ!$A$40:$A$783,$A414,СВЦЭМ!$B$40:$B$783,Q$401)+'СЕТ СН'!$F$16</f>
        <v>0</v>
      </c>
      <c r="R414" s="36">
        <f ca="1">SUMIFS(СВЦЭМ!$L$40:$L$783,СВЦЭМ!$A$40:$A$783,$A414,СВЦЭМ!$B$40:$B$783,R$401)+'СЕТ СН'!$F$16</f>
        <v>0</v>
      </c>
      <c r="S414" s="36">
        <f ca="1">SUMIFS(СВЦЭМ!$L$40:$L$783,СВЦЭМ!$A$40:$A$783,$A414,СВЦЭМ!$B$40:$B$783,S$401)+'СЕТ СН'!$F$16</f>
        <v>0</v>
      </c>
      <c r="T414" s="36">
        <f ca="1">SUMIFS(СВЦЭМ!$L$40:$L$783,СВЦЭМ!$A$40:$A$783,$A414,СВЦЭМ!$B$40:$B$783,T$401)+'СЕТ СН'!$F$16</f>
        <v>0</v>
      </c>
      <c r="U414" s="36">
        <f ca="1">SUMIFS(СВЦЭМ!$L$40:$L$783,СВЦЭМ!$A$40:$A$783,$A414,СВЦЭМ!$B$40:$B$783,U$401)+'СЕТ СН'!$F$16</f>
        <v>0</v>
      </c>
      <c r="V414" s="36">
        <f ca="1">SUMIFS(СВЦЭМ!$L$40:$L$783,СВЦЭМ!$A$40:$A$783,$A414,СВЦЭМ!$B$40:$B$783,V$401)+'СЕТ СН'!$F$16</f>
        <v>0</v>
      </c>
      <c r="W414" s="36">
        <f ca="1">SUMIFS(СВЦЭМ!$L$40:$L$783,СВЦЭМ!$A$40:$A$783,$A414,СВЦЭМ!$B$40:$B$783,W$401)+'СЕТ СН'!$F$16</f>
        <v>0</v>
      </c>
      <c r="X414" s="36">
        <f ca="1">SUMIFS(СВЦЭМ!$L$40:$L$783,СВЦЭМ!$A$40:$A$783,$A414,СВЦЭМ!$B$40:$B$783,X$401)+'СЕТ СН'!$F$16</f>
        <v>0</v>
      </c>
      <c r="Y414" s="36">
        <f ca="1">SUMIFS(СВЦЭМ!$L$40:$L$783,СВЦЭМ!$A$40:$A$783,$A414,СВЦЭМ!$B$40:$B$783,Y$401)+'СЕТ СН'!$F$16</f>
        <v>0</v>
      </c>
    </row>
    <row r="415" spans="1:27" ht="15.75" hidden="1" x14ac:dyDescent="0.2">
      <c r="A415" s="35">
        <f t="shared" si="11"/>
        <v>44634</v>
      </c>
      <c r="B415" s="36">
        <f ca="1">SUMIFS(СВЦЭМ!$L$40:$L$783,СВЦЭМ!$A$40:$A$783,$A415,СВЦЭМ!$B$40:$B$783,B$401)+'СЕТ СН'!$F$16</f>
        <v>0</v>
      </c>
      <c r="C415" s="36">
        <f ca="1">SUMIFS(СВЦЭМ!$L$40:$L$783,СВЦЭМ!$A$40:$A$783,$A415,СВЦЭМ!$B$40:$B$783,C$401)+'СЕТ СН'!$F$16</f>
        <v>0</v>
      </c>
      <c r="D415" s="36">
        <f ca="1">SUMIFS(СВЦЭМ!$L$40:$L$783,СВЦЭМ!$A$40:$A$783,$A415,СВЦЭМ!$B$40:$B$783,D$401)+'СЕТ СН'!$F$16</f>
        <v>0</v>
      </c>
      <c r="E415" s="36">
        <f ca="1">SUMIFS(СВЦЭМ!$L$40:$L$783,СВЦЭМ!$A$40:$A$783,$A415,СВЦЭМ!$B$40:$B$783,E$401)+'СЕТ СН'!$F$16</f>
        <v>0</v>
      </c>
      <c r="F415" s="36">
        <f ca="1">SUMIFS(СВЦЭМ!$L$40:$L$783,СВЦЭМ!$A$40:$A$783,$A415,СВЦЭМ!$B$40:$B$783,F$401)+'СЕТ СН'!$F$16</f>
        <v>0</v>
      </c>
      <c r="G415" s="36">
        <f ca="1">SUMIFS(СВЦЭМ!$L$40:$L$783,СВЦЭМ!$A$40:$A$783,$A415,СВЦЭМ!$B$40:$B$783,G$401)+'СЕТ СН'!$F$16</f>
        <v>0</v>
      </c>
      <c r="H415" s="36">
        <f ca="1">SUMIFS(СВЦЭМ!$L$40:$L$783,СВЦЭМ!$A$40:$A$783,$A415,СВЦЭМ!$B$40:$B$783,H$401)+'СЕТ СН'!$F$16</f>
        <v>0</v>
      </c>
      <c r="I415" s="36">
        <f ca="1">SUMIFS(СВЦЭМ!$L$40:$L$783,СВЦЭМ!$A$40:$A$783,$A415,СВЦЭМ!$B$40:$B$783,I$401)+'СЕТ СН'!$F$16</f>
        <v>0</v>
      </c>
      <c r="J415" s="36">
        <f ca="1">SUMIFS(СВЦЭМ!$L$40:$L$783,СВЦЭМ!$A$40:$A$783,$A415,СВЦЭМ!$B$40:$B$783,J$401)+'СЕТ СН'!$F$16</f>
        <v>0</v>
      </c>
      <c r="K415" s="36">
        <f ca="1">SUMIFS(СВЦЭМ!$L$40:$L$783,СВЦЭМ!$A$40:$A$783,$A415,СВЦЭМ!$B$40:$B$783,K$401)+'СЕТ СН'!$F$16</f>
        <v>0</v>
      </c>
      <c r="L415" s="36">
        <f ca="1">SUMIFS(СВЦЭМ!$L$40:$L$783,СВЦЭМ!$A$40:$A$783,$A415,СВЦЭМ!$B$40:$B$783,L$401)+'СЕТ СН'!$F$16</f>
        <v>0</v>
      </c>
      <c r="M415" s="36">
        <f ca="1">SUMIFS(СВЦЭМ!$L$40:$L$783,СВЦЭМ!$A$40:$A$783,$A415,СВЦЭМ!$B$40:$B$783,M$401)+'СЕТ СН'!$F$16</f>
        <v>0</v>
      </c>
      <c r="N415" s="36">
        <f ca="1">SUMIFS(СВЦЭМ!$L$40:$L$783,СВЦЭМ!$A$40:$A$783,$A415,СВЦЭМ!$B$40:$B$783,N$401)+'СЕТ СН'!$F$16</f>
        <v>0</v>
      </c>
      <c r="O415" s="36">
        <f ca="1">SUMIFS(СВЦЭМ!$L$40:$L$783,СВЦЭМ!$A$40:$A$783,$A415,СВЦЭМ!$B$40:$B$783,O$401)+'СЕТ СН'!$F$16</f>
        <v>0</v>
      </c>
      <c r="P415" s="36">
        <f ca="1">SUMIFS(СВЦЭМ!$L$40:$L$783,СВЦЭМ!$A$40:$A$783,$A415,СВЦЭМ!$B$40:$B$783,P$401)+'СЕТ СН'!$F$16</f>
        <v>0</v>
      </c>
      <c r="Q415" s="36">
        <f ca="1">SUMIFS(СВЦЭМ!$L$40:$L$783,СВЦЭМ!$A$40:$A$783,$A415,СВЦЭМ!$B$40:$B$783,Q$401)+'СЕТ СН'!$F$16</f>
        <v>0</v>
      </c>
      <c r="R415" s="36">
        <f ca="1">SUMIFS(СВЦЭМ!$L$40:$L$783,СВЦЭМ!$A$40:$A$783,$A415,СВЦЭМ!$B$40:$B$783,R$401)+'СЕТ СН'!$F$16</f>
        <v>0</v>
      </c>
      <c r="S415" s="36">
        <f ca="1">SUMIFS(СВЦЭМ!$L$40:$L$783,СВЦЭМ!$A$40:$A$783,$A415,СВЦЭМ!$B$40:$B$783,S$401)+'СЕТ СН'!$F$16</f>
        <v>0</v>
      </c>
      <c r="T415" s="36">
        <f ca="1">SUMIFS(СВЦЭМ!$L$40:$L$783,СВЦЭМ!$A$40:$A$783,$A415,СВЦЭМ!$B$40:$B$783,T$401)+'СЕТ СН'!$F$16</f>
        <v>0</v>
      </c>
      <c r="U415" s="36">
        <f ca="1">SUMIFS(СВЦЭМ!$L$40:$L$783,СВЦЭМ!$A$40:$A$783,$A415,СВЦЭМ!$B$40:$B$783,U$401)+'СЕТ СН'!$F$16</f>
        <v>0</v>
      </c>
      <c r="V415" s="36">
        <f ca="1">SUMIFS(СВЦЭМ!$L$40:$L$783,СВЦЭМ!$A$40:$A$783,$A415,СВЦЭМ!$B$40:$B$783,V$401)+'СЕТ СН'!$F$16</f>
        <v>0</v>
      </c>
      <c r="W415" s="36">
        <f ca="1">SUMIFS(СВЦЭМ!$L$40:$L$783,СВЦЭМ!$A$40:$A$783,$A415,СВЦЭМ!$B$40:$B$783,W$401)+'СЕТ СН'!$F$16</f>
        <v>0</v>
      </c>
      <c r="X415" s="36">
        <f ca="1">SUMIFS(СВЦЭМ!$L$40:$L$783,СВЦЭМ!$A$40:$A$783,$A415,СВЦЭМ!$B$40:$B$783,X$401)+'СЕТ СН'!$F$16</f>
        <v>0</v>
      </c>
      <c r="Y415" s="36">
        <f ca="1">SUMIFS(СВЦЭМ!$L$40:$L$783,СВЦЭМ!$A$40:$A$783,$A415,СВЦЭМ!$B$40:$B$783,Y$401)+'СЕТ СН'!$F$16</f>
        <v>0</v>
      </c>
    </row>
    <row r="416" spans="1:27" ht="15.75" hidden="1" x14ac:dyDescent="0.2">
      <c r="A416" s="35">
        <f t="shared" si="11"/>
        <v>44635</v>
      </c>
      <c r="B416" s="36">
        <f ca="1">SUMIFS(СВЦЭМ!$L$40:$L$783,СВЦЭМ!$A$40:$A$783,$A416,СВЦЭМ!$B$40:$B$783,B$401)+'СЕТ СН'!$F$16</f>
        <v>0</v>
      </c>
      <c r="C416" s="36">
        <f ca="1">SUMIFS(СВЦЭМ!$L$40:$L$783,СВЦЭМ!$A$40:$A$783,$A416,СВЦЭМ!$B$40:$B$783,C$401)+'СЕТ СН'!$F$16</f>
        <v>0</v>
      </c>
      <c r="D416" s="36">
        <f ca="1">SUMIFS(СВЦЭМ!$L$40:$L$783,СВЦЭМ!$A$40:$A$783,$A416,СВЦЭМ!$B$40:$B$783,D$401)+'СЕТ СН'!$F$16</f>
        <v>0</v>
      </c>
      <c r="E416" s="36">
        <f ca="1">SUMIFS(СВЦЭМ!$L$40:$L$783,СВЦЭМ!$A$40:$A$783,$A416,СВЦЭМ!$B$40:$B$783,E$401)+'СЕТ СН'!$F$16</f>
        <v>0</v>
      </c>
      <c r="F416" s="36">
        <f ca="1">SUMIFS(СВЦЭМ!$L$40:$L$783,СВЦЭМ!$A$40:$A$783,$A416,СВЦЭМ!$B$40:$B$783,F$401)+'СЕТ СН'!$F$16</f>
        <v>0</v>
      </c>
      <c r="G416" s="36">
        <f ca="1">SUMIFS(СВЦЭМ!$L$40:$L$783,СВЦЭМ!$A$40:$A$783,$A416,СВЦЭМ!$B$40:$B$783,G$401)+'СЕТ СН'!$F$16</f>
        <v>0</v>
      </c>
      <c r="H416" s="36">
        <f ca="1">SUMIFS(СВЦЭМ!$L$40:$L$783,СВЦЭМ!$A$40:$A$783,$A416,СВЦЭМ!$B$40:$B$783,H$401)+'СЕТ СН'!$F$16</f>
        <v>0</v>
      </c>
      <c r="I416" s="36">
        <f ca="1">SUMIFS(СВЦЭМ!$L$40:$L$783,СВЦЭМ!$A$40:$A$783,$A416,СВЦЭМ!$B$40:$B$783,I$401)+'СЕТ СН'!$F$16</f>
        <v>0</v>
      </c>
      <c r="J416" s="36">
        <f ca="1">SUMIFS(СВЦЭМ!$L$40:$L$783,СВЦЭМ!$A$40:$A$783,$A416,СВЦЭМ!$B$40:$B$783,J$401)+'СЕТ СН'!$F$16</f>
        <v>0</v>
      </c>
      <c r="K416" s="36">
        <f ca="1">SUMIFS(СВЦЭМ!$L$40:$L$783,СВЦЭМ!$A$40:$A$783,$A416,СВЦЭМ!$B$40:$B$783,K$401)+'СЕТ СН'!$F$16</f>
        <v>0</v>
      </c>
      <c r="L416" s="36">
        <f ca="1">SUMIFS(СВЦЭМ!$L$40:$L$783,СВЦЭМ!$A$40:$A$783,$A416,СВЦЭМ!$B$40:$B$783,L$401)+'СЕТ СН'!$F$16</f>
        <v>0</v>
      </c>
      <c r="M416" s="36">
        <f ca="1">SUMIFS(СВЦЭМ!$L$40:$L$783,СВЦЭМ!$A$40:$A$783,$A416,СВЦЭМ!$B$40:$B$783,M$401)+'СЕТ СН'!$F$16</f>
        <v>0</v>
      </c>
      <c r="N416" s="36">
        <f ca="1">SUMIFS(СВЦЭМ!$L$40:$L$783,СВЦЭМ!$A$40:$A$783,$A416,СВЦЭМ!$B$40:$B$783,N$401)+'СЕТ СН'!$F$16</f>
        <v>0</v>
      </c>
      <c r="O416" s="36">
        <f ca="1">SUMIFS(СВЦЭМ!$L$40:$L$783,СВЦЭМ!$A$40:$A$783,$A416,СВЦЭМ!$B$40:$B$783,O$401)+'СЕТ СН'!$F$16</f>
        <v>0</v>
      </c>
      <c r="P416" s="36">
        <f ca="1">SUMIFS(СВЦЭМ!$L$40:$L$783,СВЦЭМ!$A$40:$A$783,$A416,СВЦЭМ!$B$40:$B$783,P$401)+'СЕТ СН'!$F$16</f>
        <v>0</v>
      </c>
      <c r="Q416" s="36">
        <f ca="1">SUMIFS(СВЦЭМ!$L$40:$L$783,СВЦЭМ!$A$40:$A$783,$A416,СВЦЭМ!$B$40:$B$783,Q$401)+'СЕТ СН'!$F$16</f>
        <v>0</v>
      </c>
      <c r="R416" s="36">
        <f ca="1">SUMIFS(СВЦЭМ!$L$40:$L$783,СВЦЭМ!$A$40:$A$783,$A416,СВЦЭМ!$B$40:$B$783,R$401)+'СЕТ СН'!$F$16</f>
        <v>0</v>
      </c>
      <c r="S416" s="36">
        <f ca="1">SUMIFS(СВЦЭМ!$L$40:$L$783,СВЦЭМ!$A$40:$A$783,$A416,СВЦЭМ!$B$40:$B$783,S$401)+'СЕТ СН'!$F$16</f>
        <v>0</v>
      </c>
      <c r="T416" s="36">
        <f ca="1">SUMIFS(СВЦЭМ!$L$40:$L$783,СВЦЭМ!$A$40:$A$783,$A416,СВЦЭМ!$B$40:$B$783,T$401)+'СЕТ СН'!$F$16</f>
        <v>0</v>
      </c>
      <c r="U416" s="36">
        <f ca="1">SUMIFS(СВЦЭМ!$L$40:$L$783,СВЦЭМ!$A$40:$A$783,$A416,СВЦЭМ!$B$40:$B$783,U$401)+'СЕТ СН'!$F$16</f>
        <v>0</v>
      </c>
      <c r="V416" s="36">
        <f ca="1">SUMIFS(СВЦЭМ!$L$40:$L$783,СВЦЭМ!$A$40:$A$783,$A416,СВЦЭМ!$B$40:$B$783,V$401)+'СЕТ СН'!$F$16</f>
        <v>0</v>
      </c>
      <c r="W416" s="36">
        <f ca="1">SUMIFS(СВЦЭМ!$L$40:$L$783,СВЦЭМ!$A$40:$A$783,$A416,СВЦЭМ!$B$40:$B$783,W$401)+'СЕТ СН'!$F$16</f>
        <v>0</v>
      </c>
      <c r="X416" s="36">
        <f ca="1">SUMIFS(СВЦЭМ!$L$40:$L$783,СВЦЭМ!$A$40:$A$783,$A416,СВЦЭМ!$B$40:$B$783,X$401)+'СЕТ СН'!$F$16</f>
        <v>0</v>
      </c>
      <c r="Y416" s="36">
        <f ca="1">SUMIFS(СВЦЭМ!$L$40:$L$783,СВЦЭМ!$A$40:$A$783,$A416,СВЦЭМ!$B$40:$B$783,Y$401)+'СЕТ СН'!$F$16</f>
        <v>0</v>
      </c>
    </row>
    <row r="417" spans="1:25" ht="15.75" hidden="1" x14ac:dyDescent="0.2">
      <c r="A417" s="35">
        <f t="shared" si="11"/>
        <v>44636</v>
      </c>
      <c r="B417" s="36">
        <f ca="1">SUMIFS(СВЦЭМ!$L$40:$L$783,СВЦЭМ!$A$40:$A$783,$A417,СВЦЭМ!$B$40:$B$783,B$401)+'СЕТ СН'!$F$16</f>
        <v>0</v>
      </c>
      <c r="C417" s="36">
        <f ca="1">SUMIFS(СВЦЭМ!$L$40:$L$783,СВЦЭМ!$A$40:$A$783,$A417,СВЦЭМ!$B$40:$B$783,C$401)+'СЕТ СН'!$F$16</f>
        <v>0</v>
      </c>
      <c r="D417" s="36">
        <f ca="1">SUMIFS(СВЦЭМ!$L$40:$L$783,СВЦЭМ!$A$40:$A$783,$A417,СВЦЭМ!$B$40:$B$783,D$401)+'СЕТ СН'!$F$16</f>
        <v>0</v>
      </c>
      <c r="E417" s="36">
        <f ca="1">SUMIFS(СВЦЭМ!$L$40:$L$783,СВЦЭМ!$A$40:$A$783,$A417,СВЦЭМ!$B$40:$B$783,E$401)+'СЕТ СН'!$F$16</f>
        <v>0</v>
      </c>
      <c r="F417" s="36">
        <f ca="1">SUMIFS(СВЦЭМ!$L$40:$L$783,СВЦЭМ!$A$40:$A$783,$A417,СВЦЭМ!$B$40:$B$783,F$401)+'СЕТ СН'!$F$16</f>
        <v>0</v>
      </c>
      <c r="G417" s="36">
        <f ca="1">SUMIFS(СВЦЭМ!$L$40:$L$783,СВЦЭМ!$A$40:$A$783,$A417,СВЦЭМ!$B$40:$B$783,G$401)+'СЕТ СН'!$F$16</f>
        <v>0</v>
      </c>
      <c r="H417" s="36">
        <f ca="1">SUMIFS(СВЦЭМ!$L$40:$L$783,СВЦЭМ!$A$40:$A$783,$A417,СВЦЭМ!$B$40:$B$783,H$401)+'СЕТ СН'!$F$16</f>
        <v>0</v>
      </c>
      <c r="I417" s="36">
        <f ca="1">SUMIFS(СВЦЭМ!$L$40:$L$783,СВЦЭМ!$A$40:$A$783,$A417,СВЦЭМ!$B$40:$B$783,I$401)+'СЕТ СН'!$F$16</f>
        <v>0</v>
      </c>
      <c r="J417" s="36">
        <f ca="1">SUMIFS(СВЦЭМ!$L$40:$L$783,СВЦЭМ!$A$40:$A$783,$A417,СВЦЭМ!$B$40:$B$783,J$401)+'СЕТ СН'!$F$16</f>
        <v>0</v>
      </c>
      <c r="K417" s="36">
        <f ca="1">SUMIFS(СВЦЭМ!$L$40:$L$783,СВЦЭМ!$A$40:$A$783,$A417,СВЦЭМ!$B$40:$B$783,K$401)+'СЕТ СН'!$F$16</f>
        <v>0</v>
      </c>
      <c r="L417" s="36">
        <f ca="1">SUMIFS(СВЦЭМ!$L$40:$L$783,СВЦЭМ!$A$40:$A$783,$A417,СВЦЭМ!$B$40:$B$783,L$401)+'СЕТ СН'!$F$16</f>
        <v>0</v>
      </c>
      <c r="M417" s="36">
        <f ca="1">SUMIFS(СВЦЭМ!$L$40:$L$783,СВЦЭМ!$A$40:$A$783,$A417,СВЦЭМ!$B$40:$B$783,M$401)+'СЕТ СН'!$F$16</f>
        <v>0</v>
      </c>
      <c r="N417" s="36">
        <f ca="1">SUMIFS(СВЦЭМ!$L$40:$L$783,СВЦЭМ!$A$40:$A$783,$A417,СВЦЭМ!$B$40:$B$783,N$401)+'СЕТ СН'!$F$16</f>
        <v>0</v>
      </c>
      <c r="O417" s="36">
        <f ca="1">SUMIFS(СВЦЭМ!$L$40:$L$783,СВЦЭМ!$A$40:$A$783,$A417,СВЦЭМ!$B$40:$B$783,O$401)+'СЕТ СН'!$F$16</f>
        <v>0</v>
      </c>
      <c r="P417" s="36">
        <f ca="1">SUMIFS(СВЦЭМ!$L$40:$L$783,СВЦЭМ!$A$40:$A$783,$A417,СВЦЭМ!$B$40:$B$783,P$401)+'СЕТ СН'!$F$16</f>
        <v>0</v>
      </c>
      <c r="Q417" s="36">
        <f ca="1">SUMIFS(СВЦЭМ!$L$40:$L$783,СВЦЭМ!$A$40:$A$783,$A417,СВЦЭМ!$B$40:$B$783,Q$401)+'СЕТ СН'!$F$16</f>
        <v>0</v>
      </c>
      <c r="R417" s="36">
        <f ca="1">SUMIFS(СВЦЭМ!$L$40:$L$783,СВЦЭМ!$A$40:$A$783,$A417,СВЦЭМ!$B$40:$B$783,R$401)+'СЕТ СН'!$F$16</f>
        <v>0</v>
      </c>
      <c r="S417" s="36">
        <f ca="1">SUMIFS(СВЦЭМ!$L$40:$L$783,СВЦЭМ!$A$40:$A$783,$A417,СВЦЭМ!$B$40:$B$783,S$401)+'СЕТ СН'!$F$16</f>
        <v>0</v>
      </c>
      <c r="T417" s="36">
        <f ca="1">SUMIFS(СВЦЭМ!$L$40:$L$783,СВЦЭМ!$A$40:$A$783,$A417,СВЦЭМ!$B$40:$B$783,T$401)+'СЕТ СН'!$F$16</f>
        <v>0</v>
      </c>
      <c r="U417" s="36">
        <f ca="1">SUMIFS(СВЦЭМ!$L$40:$L$783,СВЦЭМ!$A$40:$A$783,$A417,СВЦЭМ!$B$40:$B$783,U$401)+'СЕТ СН'!$F$16</f>
        <v>0</v>
      </c>
      <c r="V417" s="36">
        <f ca="1">SUMIFS(СВЦЭМ!$L$40:$L$783,СВЦЭМ!$A$40:$A$783,$A417,СВЦЭМ!$B$40:$B$783,V$401)+'СЕТ СН'!$F$16</f>
        <v>0</v>
      </c>
      <c r="W417" s="36">
        <f ca="1">SUMIFS(СВЦЭМ!$L$40:$L$783,СВЦЭМ!$A$40:$A$783,$A417,СВЦЭМ!$B$40:$B$783,W$401)+'СЕТ СН'!$F$16</f>
        <v>0</v>
      </c>
      <c r="X417" s="36">
        <f ca="1">SUMIFS(СВЦЭМ!$L$40:$L$783,СВЦЭМ!$A$40:$A$783,$A417,СВЦЭМ!$B$40:$B$783,X$401)+'СЕТ СН'!$F$16</f>
        <v>0</v>
      </c>
      <c r="Y417" s="36">
        <f ca="1">SUMIFS(СВЦЭМ!$L$40:$L$783,СВЦЭМ!$A$40:$A$783,$A417,СВЦЭМ!$B$40:$B$783,Y$401)+'СЕТ СН'!$F$16</f>
        <v>0</v>
      </c>
    </row>
    <row r="418" spans="1:25" ht="15.75" hidden="1" x14ac:dyDescent="0.2">
      <c r="A418" s="35">
        <f t="shared" si="11"/>
        <v>44637</v>
      </c>
      <c r="B418" s="36">
        <f ca="1">SUMIFS(СВЦЭМ!$L$40:$L$783,СВЦЭМ!$A$40:$A$783,$A418,СВЦЭМ!$B$40:$B$783,B$401)+'СЕТ СН'!$F$16</f>
        <v>0</v>
      </c>
      <c r="C418" s="36">
        <f ca="1">SUMIFS(СВЦЭМ!$L$40:$L$783,СВЦЭМ!$A$40:$A$783,$A418,СВЦЭМ!$B$40:$B$783,C$401)+'СЕТ СН'!$F$16</f>
        <v>0</v>
      </c>
      <c r="D418" s="36">
        <f ca="1">SUMIFS(СВЦЭМ!$L$40:$L$783,СВЦЭМ!$A$40:$A$783,$A418,СВЦЭМ!$B$40:$B$783,D$401)+'СЕТ СН'!$F$16</f>
        <v>0</v>
      </c>
      <c r="E418" s="36">
        <f ca="1">SUMIFS(СВЦЭМ!$L$40:$L$783,СВЦЭМ!$A$40:$A$783,$A418,СВЦЭМ!$B$40:$B$783,E$401)+'СЕТ СН'!$F$16</f>
        <v>0</v>
      </c>
      <c r="F418" s="36">
        <f ca="1">SUMIFS(СВЦЭМ!$L$40:$L$783,СВЦЭМ!$A$40:$A$783,$A418,СВЦЭМ!$B$40:$B$783,F$401)+'СЕТ СН'!$F$16</f>
        <v>0</v>
      </c>
      <c r="G418" s="36">
        <f ca="1">SUMIFS(СВЦЭМ!$L$40:$L$783,СВЦЭМ!$A$40:$A$783,$A418,СВЦЭМ!$B$40:$B$783,G$401)+'СЕТ СН'!$F$16</f>
        <v>0</v>
      </c>
      <c r="H418" s="36">
        <f ca="1">SUMIFS(СВЦЭМ!$L$40:$L$783,СВЦЭМ!$A$40:$A$783,$A418,СВЦЭМ!$B$40:$B$783,H$401)+'СЕТ СН'!$F$16</f>
        <v>0</v>
      </c>
      <c r="I418" s="36">
        <f ca="1">SUMIFS(СВЦЭМ!$L$40:$L$783,СВЦЭМ!$A$40:$A$783,$A418,СВЦЭМ!$B$40:$B$783,I$401)+'СЕТ СН'!$F$16</f>
        <v>0</v>
      </c>
      <c r="J418" s="36">
        <f ca="1">SUMIFS(СВЦЭМ!$L$40:$L$783,СВЦЭМ!$A$40:$A$783,$A418,СВЦЭМ!$B$40:$B$783,J$401)+'СЕТ СН'!$F$16</f>
        <v>0</v>
      </c>
      <c r="K418" s="36">
        <f ca="1">SUMIFS(СВЦЭМ!$L$40:$L$783,СВЦЭМ!$A$40:$A$783,$A418,СВЦЭМ!$B$40:$B$783,K$401)+'СЕТ СН'!$F$16</f>
        <v>0</v>
      </c>
      <c r="L418" s="36">
        <f ca="1">SUMIFS(СВЦЭМ!$L$40:$L$783,СВЦЭМ!$A$40:$A$783,$A418,СВЦЭМ!$B$40:$B$783,L$401)+'СЕТ СН'!$F$16</f>
        <v>0</v>
      </c>
      <c r="M418" s="36">
        <f ca="1">SUMIFS(СВЦЭМ!$L$40:$L$783,СВЦЭМ!$A$40:$A$783,$A418,СВЦЭМ!$B$40:$B$783,M$401)+'СЕТ СН'!$F$16</f>
        <v>0</v>
      </c>
      <c r="N418" s="36">
        <f ca="1">SUMIFS(СВЦЭМ!$L$40:$L$783,СВЦЭМ!$A$40:$A$783,$A418,СВЦЭМ!$B$40:$B$783,N$401)+'СЕТ СН'!$F$16</f>
        <v>0</v>
      </c>
      <c r="O418" s="36">
        <f ca="1">SUMIFS(СВЦЭМ!$L$40:$L$783,СВЦЭМ!$A$40:$A$783,$A418,СВЦЭМ!$B$40:$B$783,O$401)+'СЕТ СН'!$F$16</f>
        <v>0</v>
      </c>
      <c r="P418" s="36">
        <f ca="1">SUMIFS(СВЦЭМ!$L$40:$L$783,СВЦЭМ!$A$40:$A$783,$A418,СВЦЭМ!$B$40:$B$783,P$401)+'СЕТ СН'!$F$16</f>
        <v>0</v>
      </c>
      <c r="Q418" s="36">
        <f ca="1">SUMIFS(СВЦЭМ!$L$40:$L$783,СВЦЭМ!$A$40:$A$783,$A418,СВЦЭМ!$B$40:$B$783,Q$401)+'СЕТ СН'!$F$16</f>
        <v>0</v>
      </c>
      <c r="R418" s="36">
        <f ca="1">SUMIFS(СВЦЭМ!$L$40:$L$783,СВЦЭМ!$A$40:$A$783,$A418,СВЦЭМ!$B$40:$B$783,R$401)+'СЕТ СН'!$F$16</f>
        <v>0</v>
      </c>
      <c r="S418" s="36">
        <f ca="1">SUMIFS(СВЦЭМ!$L$40:$L$783,СВЦЭМ!$A$40:$A$783,$A418,СВЦЭМ!$B$40:$B$783,S$401)+'СЕТ СН'!$F$16</f>
        <v>0</v>
      </c>
      <c r="T418" s="36">
        <f ca="1">SUMIFS(СВЦЭМ!$L$40:$L$783,СВЦЭМ!$A$40:$A$783,$A418,СВЦЭМ!$B$40:$B$783,T$401)+'СЕТ СН'!$F$16</f>
        <v>0</v>
      </c>
      <c r="U418" s="36">
        <f ca="1">SUMIFS(СВЦЭМ!$L$40:$L$783,СВЦЭМ!$A$40:$A$783,$A418,СВЦЭМ!$B$40:$B$783,U$401)+'СЕТ СН'!$F$16</f>
        <v>0</v>
      </c>
      <c r="V418" s="36">
        <f ca="1">SUMIFS(СВЦЭМ!$L$40:$L$783,СВЦЭМ!$A$40:$A$783,$A418,СВЦЭМ!$B$40:$B$783,V$401)+'СЕТ СН'!$F$16</f>
        <v>0</v>
      </c>
      <c r="W418" s="36">
        <f ca="1">SUMIFS(СВЦЭМ!$L$40:$L$783,СВЦЭМ!$A$40:$A$783,$A418,СВЦЭМ!$B$40:$B$783,W$401)+'СЕТ СН'!$F$16</f>
        <v>0</v>
      </c>
      <c r="X418" s="36">
        <f ca="1">SUMIFS(СВЦЭМ!$L$40:$L$783,СВЦЭМ!$A$40:$A$783,$A418,СВЦЭМ!$B$40:$B$783,X$401)+'СЕТ СН'!$F$16</f>
        <v>0</v>
      </c>
      <c r="Y418" s="36">
        <f ca="1">SUMIFS(СВЦЭМ!$L$40:$L$783,СВЦЭМ!$A$40:$A$783,$A418,СВЦЭМ!$B$40:$B$783,Y$401)+'СЕТ СН'!$F$16</f>
        <v>0</v>
      </c>
    </row>
    <row r="419" spans="1:25" ht="15.75" hidden="1" x14ac:dyDescent="0.2">
      <c r="A419" s="35">
        <f t="shared" si="11"/>
        <v>44638</v>
      </c>
      <c r="B419" s="36">
        <f ca="1">SUMIFS(СВЦЭМ!$L$40:$L$783,СВЦЭМ!$A$40:$A$783,$A419,СВЦЭМ!$B$40:$B$783,B$401)+'СЕТ СН'!$F$16</f>
        <v>0</v>
      </c>
      <c r="C419" s="36">
        <f ca="1">SUMIFS(СВЦЭМ!$L$40:$L$783,СВЦЭМ!$A$40:$A$783,$A419,СВЦЭМ!$B$40:$B$783,C$401)+'СЕТ СН'!$F$16</f>
        <v>0</v>
      </c>
      <c r="D419" s="36">
        <f ca="1">SUMIFS(СВЦЭМ!$L$40:$L$783,СВЦЭМ!$A$40:$A$783,$A419,СВЦЭМ!$B$40:$B$783,D$401)+'СЕТ СН'!$F$16</f>
        <v>0</v>
      </c>
      <c r="E419" s="36">
        <f ca="1">SUMIFS(СВЦЭМ!$L$40:$L$783,СВЦЭМ!$A$40:$A$783,$A419,СВЦЭМ!$B$40:$B$783,E$401)+'СЕТ СН'!$F$16</f>
        <v>0</v>
      </c>
      <c r="F419" s="36">
        <f ca="1">SUMIFS(СВЦЭМ!$L$40:$L$783,СВЦЭМ!$A$40:$A$783,$A419,СВЦЭМ!$B$40:$B$783,F$401)+'СЕТ СН'!$F$16</f>
        <v>0</v>
      </c>
      <c r="G419" s="36">
        <f ca="1">SUMIFS(СВЦЭМ!$L$40:$L$783,СВЦЭМ!$A$40:$A$783,$A419,СВЦЭМ!$B$40:$B$783,G$401)+'СЕТ СН'!$F$16</f>
        <v>0</v>
      </c>
      <c r="H419" s="36">
        <f ca="1">SUMIFS(СВЦЭМ!$L$40:$L$783,СВЦЭМ!$A$40:$A$783,$A419,СВЦЭМ!$B$40:$B$783,H$401)+'СЕТ СН'!$F$16</f>
        <v>0</v>
      </c>
      <c r="I419" s="36">
        <f ca="1">SUMIFS(СВЦЭМ!$L$40:$L$783,СВЦЭМ!$A$40:$A$783,$A419,СВЦЭМ!$B$40:$B$783,I$401)+'СЕТ СН'!$F$16</f>
        <v>0</v>
      </c>
      <c r="J419" s="36">
        <f ca="1">SUMIFS(СВЦЭМ!$L$40:$L$783,СВЦЭМ!$A$40:$A$783,$A419,СВЦЭМ!$B$40:$B$783,J$401)+'СЕТ СН'!$F$16</f>
        <v>0</v>
      </c>
      <c r="K419" s="36">
        <f ca="1">SUMIFS(СВЦЭМ!$L$40:$L$783,СВЦЭМ!$A$40:$A$783,$A419,СВЦЭМ!$B$40:$B$783,K$401)+'СЕТ СН'!$F$16</f>
        <v>0</v>
      </c>
      <c r="L419" s="36">
        <f ca="1">SUMIFS(СВЦЭМ!$L$40:$L$783,СВЦЭМ!$A$40:$A$783,$A419,СВЦЭМ!$B$40:$B$783,L$401)+'СЕТ СН'!$F$16</f>
        <v>0</v>
      </c>
      <c r="M419" s="36">
        <f ca="1">SUMIFS(СВЦЭМ!$L$40:$L$783,СВЦЭМ!$A$40:$A$783,$A419,СВЦЭМ!$B$40:$B$783,M$401)+'СЕТ СН'!$F$16</f>
        <v>0</v>
      </c>
      <c r="N419" s="36">
        <f ca="1">SUMIFS(СВЦЭМ!$L$40:$L$783,СВЦЭМ!$A$40:$A$783,$A419,СВЦЭМ!$B$40:$B$783,N$401)+'СЕТ СН'!$F$16</f>
        <v>0</v>
      </c>
      <c r="O419" s="36">
        <f ca="1">SUMIFS(СВЦЭМ!$L$40:$L$783,СВЦЭМ!$A$40:$A$783,$A419,СВЦЭМ!$B$40:$B$783,O$401)+'СЕТ СН'!$F$16</f>
        <v>0</v>
      </c>
      <c r="P419" s="36">
        <f ca="1">SUMIFS(СВЦЭМ!$L$40:$L$783,СВЦЭМ!$A$40:$A$783,$A419,СВЦЭМ!$B$40:$B$783,P$401)+'СЕТ СН'!$F$16</f>
        <v>0</v>
      </c>
      <c r="Q419" s="36">
        <f ca="1">SUMIFS(СВЦЭМ!$L$40:$L$783,СВЦЭМ!$A$40:$A$783,$A419,СВЦЭМ!$B$40:$B$783,Q$401)+'СЕТ СН'!$F$16</f>
        <v>0</v>
      </c>
      <c r="R419" s="36">
        <f ca="1">SUMIFS(СВЦЭМ!$L$40:$L$783,СВЦЭМ!$A$40:$A$783,$A419,СВЦЭМ!$B$40:$B$783,R$401)+'СЕТ СН'!$F$16</f>
        <v>0</v>
      </c>
      <c r="S419" s="36">
        <f ca="1">SUMIFS(СВЦЭМ!$L$40:$L$783,СВЦЭМ!$A$40:$A$783,$A419,СВЦЭМ!$B$40:$B$783,S$401)+'СЕТ СН'!$F$16</f>
        <v>0</v>
      </c>
      <c r="T419" s="36">
        <f ca="1">SUMIFS(СВЦЭМ!$L$40:$L$783,СВЦЭМ!$A$40:$A$783,$A419,СВЦЭМ!$B$40:$B$783,T$401)+'СЕТ СН'!$F$16</f>
        <v>0</v>
      </c>
      <c r="U419" s="36">
        <f ca="1">SUMIFS(СВЦЭМ!$L$40:$L$783,СВЦЭМ!$A$40:$A$783,$A419,СВЦЭМ!$B$40:$B$783,U$401)+'СЕТ СН'!$F$16</f>
        <v>0</v>
      </c>
      <c r="V419" s="36">
        <f ca="1">SUMIFS(СВЦЭМ!$L$40:$L$783,СВЦЭМ!$A$40:$A$783,$A419,СВЦЭМ!$B$40:$B$783,V$401)+'СЕТ СН'!$F$16</f>
        <v>0</v>
      </c>
      <c r="W419" s="36">
        <f ca="1">SUMIFS(СВЦЭМ!$L$40:$L$783,СВЦЭМ!$A$40:$A$783,$A419,СВЦЭМ!$B$40:$B$783,W$401)+'СЕТ СН'!$F$16</f>
        <v>0</v>
      </c>
      <c r="X419" s="36">
        <f ca="1">SUMIFS(СВЦЭМ!$L$40:$L$783,СВЦЭМ!$A$40:$A$783,$A419,СВЦЭМ!$B$40:$B$783,X$401)+'СЕТ СН'!$F$16</f>
        <v>0</v>
      </c>
      <c r="Y419" s="36">
        <f ca="1">SUMIFS(СВЦЭМ!$L$40:$L$783,СВЦЭМ!$A$40:$A$783,$A419,СВЦЭМ!$B$40:$B$783,Y$401)+'СЕТ СН'!$F$16</f>
        <v>0</v>
      </c>
    </row>
    <row r="420" spans="1:25" ht="15.75" hidden="1" x14ac:dyDescent="0.2">
      <c r="A420" s="35">
        <f t="shared" si="11"/>
        <v>44639</v>
      </c>
      <c r="B420" s="36">
        <f ca="1">SUMIFS(СВЦЭМ!$L$40:$L$783,СВЦЭМ!$A$40:$A$783,$A420,СВЦЭМ!$B$40:$B$783,B$401)+'СЕТ СН'!$F$16</f>
        <v>0</v>
      </c>
      <c r="C420" s="36">
        <f ca="1">SUMIFS(СВЦЭМ!$L$40:$L$783,СВЦЭМ!$A$40:$A$783,$A420,СВЦЭМ!$B$40:$B$783,C$401)+'СЕТ СН'!$F$16</f>
        <v>0</v>
      </c>
      <c r="D420" s="36">
        <f ca="1">SUMIFS(СВЦЭМ!$L$40:$L$783,СВЦЭМ!$A$40:$A$783,$A420,СВЦЭМ!$B$40:$B$783,D$401)+'СЕТ СН'!$F$16</f>
        <v>0</v>
      </c>
      <c r="E420" s="36">
        <f ca="1">SUMIFS(СВЦЭМ!$L$40:$L$783,СВЦЭМ!$A$40:$A$783,$A420,СВЦЭМ!$B$40:$B$783,E$401)+'СЕТ СН'!$F$16</f>
        <v>0</v>
      </c>
      <c r="F420" s="36">
        <f ca="1">SUMIFS(СВЦЭМ!$L$40:$L$783,СВЦЭМ!$A$40:$A$783,$A420,СВЦЭМ!$B$40:$B$783,F$401)+'СЕТ СН'!$F$16</f>
        <v>0</v>
      </c>
      <c r="G420" s="36">
        <f ca="1">SUMIFS(СВЦЭМ!$L$40:$L$783,СВЦЭМ!$A$40:$A$783,$A420,СВЦЭМ!$B$40:$B$783,G$401)+'СЕТ СН'!$F$16</f>
        <v>0</v>
      </c>
      <c r="H420" s="36">
        <f ca="1">SUMIFS(СВЦЭМ!$L$40:$L$783,СВЦЭМ!$A$40:$A$783,$A420,СВЦЭМ!$B$40:$B$783,H$401)+'СЕТ СН'!$F$16</f>
        <v>0</v>
      </c>
      <c r="I420" s="36">
        <f ca="1">SUMIFS(СВЦЭМ!$L$40:$L$783,СВЦЭМ!$A$40:$A$783,$A420,СВЦЭМ!$B$40:$B$783,I$401)+'СЕТ СН'!$F$16</f>
        <v>0</v>
      </c>
      <c r="J420" s="36">
        <f ca="1">SUMIFS(СВЦЭМ!$L$40:$L$783,СВЦЭМ!$A$40:$A$783,$A420,СВЦЭМ!$B$40:$B$783,J$401)+'СЕТ СН'!$F$16</f>
        <v>0</v>
      </c>
      <c r="K420" s="36">
        <f ca="1">SUMIFS(СВЦЭМ!$L$40:$L$783,СВЦЭМ!$A$40:$A$783,$A420,СВЦЭМ!$B$40:$B$783,K$401)+'СЕТ СН'!$F$16</f>
        <v>0</v>
      </c>
      <c r="L420" s="36">
        <f ca="1">SUMIFS(СВЦЭМ!$L$40:$L$783,СВЦЭМ!$A$40:$A$783,$A420,СВЦЭМ!$B$40:$B$783,L$401)+'СЕТ СН'!$F$16</f>
        <v>0</v>
      </c>
      <c r="M420" s="36">
        <f ca="1">SUMIFS(СВЦЭМ!$L$40:$L$783,СВЦЭМ!$A$40:$A$783,$A420,СВЦЭМ!$B$40:$B$783,M$401)+'СЕТ СН'!$F$16</f>
        <v>0</v>
      </c>
      <c r="N420" s="36">
        <f ca="1">SUMIFS(СВЦЭМ!$L$40:$L$783,СВЦЭМ!$A$40:$A$783,$A420,СВЦЭМ!$B$40:$B$783,N$401)+'СЕТ СН'!$F$16</f>
        <v>0</v>
      </c>
      <c r="O420" s="36">
        <f ca="1">SUMIFS(СВЦЭМ!$L$40:$L$783,СВЦЭМ!$A$40:$A$783,$A420,СВЦЭМ!$B$40:$B$783,O$401)+'СЕТ СН'!$F$16</f>
        <v>0</v>
      </c>
      <c r="P420" s="36">
        <f ca="1">SUMIFS(СВЦЭМ!$L$40:$L$783,СВЦЭМ!$A$40:$A$783,$A420,СВЦЭМ!$B$40:$B$783,P$401)+'СЕТ СН'!$F$16</f>
        <v>0</v>
      </c>
      <c r="Q420" s="36">
        <f ca="1">SUMIFS(СВЦЭМ!$L$40:$L$783,СВЦЭМ!$A$40:$A$783,$A420,СВЦЭМ!$B$40:$B$783,Q$401)+'СЕТ СН'!$F$16</f>
        <v>0</v>
      </c>
      <c r="R420" s="36">
        <f ca="1">SUMIFS(СВЦЭМ!$L$40:$L$783,СВЦЭМ!$A$40:$A$783,$A420,СВЦЭМ!$B$40:$B$783,R$401)+'СЕТ СН'!$F$16</f>
        <v>0</v>
      </c>
      <c r="S420" s="36">
        <f ca="1">SUMIFS(СВЦЭМ!$L$40:$L$783,СВЦЭМ!$A$40:$A$783,$A420,СВЦЭМ!$B$40:$B$783,S$401)+'СЕТ СН'!$F$16</f>
        <v>0</v>
      </c>
      <c r="T420" s="36">
        <f ca="1">SUMIFS(СВЦЭМ!$L$40:$L$783,СВЦЭМ!$A$40:$A$783,$A420,СВЦЭМ!$B$40:$B$783,T$401)+'СЕТ СН'!$F$16</f>
        <v>0</v>
      </c>
      <c r="U420" s="36">
        <f ca="1">SUMIFS(СВЦЭМ!$L$40:$L$783,СВЦЭМ!$A$40:$A$783,$A420,СВЦЭМ!$B$40:$B$783,U$401)+'СЕТ СН'!$F$16</f>
        <v>0</v>
      </c>
      <c r="V420" s="36">
        <f ca="1">SUMIFS(СВЦЭМ!$L$40:$L$783,СВЦЭМ!$A$40:$A$783,$A420,СВЦЭМ!$B$40:$B$783,V$401)+'СЕТ СН'!$F$16</f>
        <v>0</v>
      </c>
      <c r="W420" s="36">
        <f ca="1">SUMIFS(СВЦЭМ!$L$40:$L$783,СВЦЭМ!$A$40:$A$783,$A420,СВЦЭМ!$B$40:$B$783,W$401)+'СЕТ СН'!$F$16</f>
        <v>0</v>
      </c>
      <c r="X420" s="36">
        <f ca="1">SUMIFS(СВЦЭМ!$L$40:$L$783,СВЦЭМ!$A$40:$A$783,$A420,СВЦЭМ!$B$40:$B$783,X$401)+'СЕТ СН'!$F$16</f>
        <v>0</v>
      </c>
      <c r="Y420" s="36">
        <f ca="1">SUMIFS(СВЦЭМ!$L$40:$L$783,СВЦЭМ!$A$40:$A$783,$A420,СВЦЭМ!$B$40:$B$783,Y$401)+'СЕТ СН'!$F$16</f>
        <v>0</v>
      </c>
    </row>
    <row r="421" spans="1:25" ht="15.75" hidden="1" x14ac:dyDescent="0.2">
      <c r="A421" s="35">
        <f t="shared" si="11"/>
        <v>44640</v>
      </c>
      <c r="B421" s="36">
        <f ca="1">SUMIFS(СВЦЭМ!$L$40:$L$783,СВЦЭМ!$A$40:$A$783,$A421,СВЦЭМ!$B$40:$B$783,B$401)+'СЕТ СН'!$F$16</f>
        <v>0</v>
      </c>
      <c r="C421" s="36">
        <f ca="1">SUMIFS(СВЦЭМ!$L$40:$L$783,СВЦЭМ!$A$40:$A$783,$A421,СВЦЭМ!$B$40:$B$783,C$401)+'СЕТ СН'!$F$16</f>
        <v>0</v>
      </c>
      <c r="D421" s="36">
        <f ca="1">SUMIFS(СВЦЭМ!$L$40:$L$783,СВЦЭМ!$A$40:$A$783,$A421,СВЦЭМ!$B$40:$B$783,D$401)+'СЕТ СН'!$F$16</f>
        <v>0</v>
      </c>
      <c r="E421" s="36">
        <f ca="1">SUMIFS(СВЦЭМ!$L$40:$L$783,СВЦЭМ!$A$40:$A$783,$A421,СВЦЭМ!$B$40:$B$783,E$401)+'СЕТ СН'!$F$16</f>
        <v>0</v>
      </c>
      <c r="F421" s="36">
        <f ca="1">SUMIFS(СВЦЭМ!$L$40:$L$783,СВЦЭМ!$A$40:$A$783,$A421,СВЦЭМ!$B$40:$B$783,F$401)+'СЕТ СН'!$F$16</f>
        <v>0</v>
      </c>
      <c r="G421" s="36">
        <f ca="1">SUMIFS(СВЦЭМ!$L$40:$L$783,СВЦЭМ!$A$40:$A$783,$A421,СВЦЭМ!$B$40:$B$783,G$401)+'СЕТ СН'!$F$16</f>
        <v>0</v>
      </c>
      <c r="H421" s="36">
        <f ca="1">SUMIFS(СВЦЭМ!$L$40:$L$783,СВЦЭМ!$A$40:$A$783,$A421,СВЦЭМ!$B$40:$B$783,H$401)+'СЕТ СН'!$F$16</f>
        <v>0</v>
      </c>
      <c r="I421" s="36">
        <f ca="1">SUMIFS(СВЦЭМ!$L$40:$L$783,СВЦЭМ!$A$40:$A$783,$A421,СВЦЭМ!$B$40:$B$783,I$401)+'СЕТ СН'!$F$16</f>
        <v>0</v>
      </c>
      <c r="J421" s="36">
        <f ca="1">SUMIFS(СВЦЭМ!$L$40:$L$783,СВЦЭМ!$A$40:$A$783,$A421,СВЦЭМ!$B$40:$B$783,J$401)+'СЕТ СН'!$F$16</f>
        <v>0</v>
      </c>
      <c r="K421" s="36">
        <f ca="1">SUMIFS(СВЦЭМ!$L$40:$L$783,СВЦЭМ!$A$40:$A$783,$A421,СВЦЭМ!$B$40:$B$783,K$401)+'СЕТ СН'!$F$16</f>
        <v>0</v>
      </c>
      <c r="L421" s="36">
        <f ca="1">SUMIFS(СВЦЭМ!$L$40:$L$783,СВЦЭМ!$A$40:$A$783,$A421,СВЦЭМ!$B$40:$B$783,L$401)+'СЕТ СН'!$F$16</f>
        <v>0</v>
      </c>
      <c r="M421" s="36">
        <f ca="1">SUMIFS(СВЦЭМ!$L$40:$L$783,СВЦЭМ!$A$40:$A$783,$A421,СВЦЭМ!$B$40:$B$783,M$401)+'СЕТ СН'!$F$16</f>
        <v>0</v>
      </c>
      <c r="N421" s="36">
        <f ca="1">SUMIFS(СВЦЭМ!$L$40:$L$783,СВЦЭМ!$A$40:$A$783,$A421,СВЦЭМ!$B$40:$B$783,N$401)+'СЕТ СН'!$F$16</f>
        <v>0</v>
      </c>
      <c r="O421" s="36">
        <f ca="1">SUMIFS(СВЦЭМ!$L$40:$L$783,СВЦЭМ!$A$40:$A$783,$A421,СВЦЭМ!$B$40:$B$783,O$401)+'СЕТ СН'!$F$16</f>
        <v>0</v>
      </c>
      <c r="P421" s="36">
        <f ca="1">SUMIFS(СВЦЭМ!$L$40:$L$783,СВЦЭМ!$A$40:$A$783,$A421,СВЦЭМ!$B$40:$B$783,P$401)+'СЕТ СН'!$F$16</f>
        <v>0</v>
      </c>
      <c r="Q421" s="36">
        <f ca="1">SUMIFS(СВЦЭМ!$L$40:$L$783,СВЦЭМ!$A$40:$A$783,$A421,СВЦЭМ!$B$40:$B$783,Q$401)+'СЕТ СН'!$F$16</f>
        <v>0</v>
      </c>
      <c r="R421" s="36">
        <f ca="1">SUMIFS(СВЦЭМ!$L$40:$L$783,СВЦЭМ!$A$40:$A$783,$A421,СВЦЭМ!$B$40:$B$783,R$401)+'СЕТ СН'!$F$16</f>
        <v>0</v>
      </c>
      <c r="S421" s="36">
        <f ca="1">SUMIFS(СВЦЭМ!$L$40:$L$783,СВЦЭМ!$A$40:$A$783,$A421,СВЦЭМ!$B$40:$B$783,S$401)+'СЕТ СН'!$F$16</f>
        <v>0</v>
      </c>
      <c r="T421" s="36">
        <f ca="1">SUMIFS(СВЦЭМ!$L$40:$L$783,СВЦЭМ!$A$40:$A$783,$A421,СВЦЭМ!$B$40:$B$783,T$401)+'СЕТ СН'!$F$16</f>
        <v>0</v>
      </c>
      <c r="U421" s="36">
        <f ca="1">SUMIFS(СВЦЭМ!$L$40:$L$783,СВЦЭМ!$A$40:$A$783,$A421,СВЦЭМ!$B$40:$B$783,U$401)+'СЕТ СН'!$F$16</f>
        <v>0</v>
      </c>
      <c r="V421" s="36">
        <f ca="1">SUMIFS(СВЦЭМ!$L$40:$L$783,СВЦЭМ!$A$40:$A$783,$A421,СВЦЭМ!$B$40:$B$783,V$401)+'СЕТ СН'!$F$16</f>
        <v>0</v>
      </c>
      <c r="W421" s="36">
        <f ca="1">SUMIFS(СВЦЭМ!$L$40:$L$783,СВЦЭМ!$A$40:$A$783,$A421,СВЦЭМ!$B$40:$B$783,W$401)+'СЕТ СН'!$F$16</f>
        <v>0</v>
      </c>
      <c r="X421" s="36">
        <f ca="1">SUMIFS(СВЦЭМ!$L$40:$L$783,СВЦЭМ!$A$40:$A$783,$A421,СВЦЭМ!$B$40:$B$783,X$401)+'СЕТ СН'!$F$16</f>
        <v>0</v>
      </c>
      <c r="Y421" s="36">
        <f ca="1">SUMIFS(СВЦЭМ!$L$40:$L$783,СВЦЭМ!$A$40:$A$783,$A421,СВЦЭМ!$B$40:$B$783,Y$401)+'СЕТ СН'!$F$16</f>
        <v>0</v>
      </c>
    </row>
    <row r="422" spans="1:25" ht="15.75" hidden="1" x14ac:dyDescent="0.2">
      <c r="A422" s="35">
        <f t="shared" si="11"/>
        <v>44641</v>
      </c>
      <c r="B422" s="36">
        <f ca="1">SUMIFS(СВЦЭМ!$L$40:$L$783,СВЦЭМ!$A$40:$A$783,$A422,СВЦЭМ!$B$40:$B$783,B$401)+'СЕТ СН'!$F$16</f>
        <v>0</v>
      </c>
      <c r="C422" s="36">
        <f ca="1">SUMIFS(СВЦЭМ!$L$40:$L$783,СВЦЭМ!$A$40:$A$783,$A422,СВЦЭМ!$B$40:$B$783,C$401)+'СЕТ СН'!$F$16</f>
        <v>0</v>
      </c>
      <c r="D422" s="36">
        <f ca="1">SUMIFS(СВЦЭМ!$L$40:$L$783,СВЦЭМ!$A$40:$A$783,$A422,СВЦЭМ!$B$40:$B$783,D$401)+'СЕТ СН'!$F$16</f>
        <v>0</v>
      </c>
      <c r="E422" s="36">
        <f ca="1">SUMIFS(СВЦЭМ!$L$40:$L$783,СВЦЭМ!$A$40:$A$783,$A422,СВЦЭМ!$B$40:$B$783,E$401)+'СЕТ СН'!$F$16</f>
        <v>0</v>
      </c>
      <c r="F422" s="36">
        <f ca="1">SUMIFS(СВЦЭМ!$L$40:$L$783,СВЦЭМ!$A$40:$A$783,$A422,СВЦЭМ!$B$40:$B$783,F$401)+'СЕТ СН'!$F$16</f>
        <v>0</v>
      </c>
      <c r="G422" s="36">
        <f ca="1">SUMIFS(СВЦЭМ!$L$40:$L$783,СВЦЭМ!$A$40:$A$783,$A422,СВЦЭМ!$B$40:$B$783,G$401)+'СЕТ СН'!$F$16</f>
        <v>0</v>
      </c>
      <c r="H422" s="36">
        <f ca="1">SUMIFS(СВЦЭМ!$L$40:$L$783,СВЦЭМ!$A$40:$A$783,$A422,СВЦЭМ!$B$40:$B$783,H$401)+'СЕТ СН'!$F$16</f>
        <v>0</v>
      </c>
      <c r="I422" s="36">
        <f ca="1">SUMIFS(СВЦЭМ!$L$40:$L$783,СВЦЭМ!$A$40:$A$783,$A422,СВЦЭМ!$B$40:$B$783,I$401)+'СЕТ СН'!$F$16</f>
        <v>0</v>
      </c>
      <c r="J422" s="36">
        <f ca="1">SUMIFS(СВЦЭМ!$L$40:$L$783,СВЦЭМ!$A$40:$A$783,$A422,СВЦЭМ!$B$40:$B$783,J$401)+'СЕТ СН'!$F$16</f>
        <v>0</v>
      </c>
      <c r="K422" s="36">
        <f ca="1">SUMIFS(СВЦЭМ!$L$40:$L$783,СВЦЭМ!$A$40:$A$783,$A422,СВЦЭМ!$B$40:$B$783,K$401)+'СЕТ СН'!$F$16</f>
        <v>0</v>
      </c>
      <c r="L422" s="36">
        <f ca="1">SUMIFS(СВЦЭМ!$L$40:$L$783,СВЦЭМ!$A$40:$A$783,$A422,СВЦЭМ!$B$40:$B$783,L$401)+'СЕТ СН'!$F$16</f>
        <v>0</v>
      </c>
      <c r="M422" s="36">
        <f ca="1">SUMIFS(СВЦЭМ!$L$40:$L$783,СВЦЭМ!$A$40:$A$783,$A422,СВЦЭМ!$B$40:$B$783,M$401)+'СЕТ СН'!$F$16</f>
        <v>0</v>
      </c>
      <c r="N422" s="36">
        <f ca="1">SUMIFS(СВЦЭМ!$L$40:$L$783,СВЦЭМ!$A$40:$A$783,$A422,СВЦЭМ!$B$40:$B$783,N$401)+'СЕТ СН'!$F$16</f>
        <v>0</v>
      </c>
      <c r="O422" s="36">
        <f ca="1">SUMIFS(СВЦЭМ!$L$40:$L$783,СВЦЭМ!$A$40:$A$783,$A422,СВЦЭМ!$B$40:$B$783,O$401)+'СЕТ СН'!$F$16</f>
        <v>0</v>
      </c>
      <c r="P422" s="36">
        <f ca="1">SUMIFS(СВЦЭМ!$L$40:$L$783,СВЦЭМ!$A$40:$A$783,$A422,СВЦЭМ!$B$40:$B$783,P$401)+'СЕТ СН'!$F$16</f>
        <v>0</v>
      </c>
      <c r="Q422" s="36">
        <f ca="1">SUMIFS(СВЦЭМ!$L$40:$L$783,СВЦЭМ!$A$40:$A$783,$A422,СВЦЭМ!$B$40:$B$783,Q$401)+'СЕТ СН'!$F$16</f>
        <v>0</v>
      </c>
      <c r="R422" s="36">
        <f ca="1">SUMIFS(СВЦЭМ!$L$40:$L$783,СВЦЭМ!$A$40:$A$783,$A422,СВЦЭМ!$B$40:$B$783,R$401)+'СЕТ СН'!$F$16</f>
        <v>0</v>
      </c>
      <c r="S422" s="36">
        <f ca="1">SUMIFS(СВЦЭМ!$L$40:$L$783,СВЦЭМ!$A$40:$A$783,$A422,СВЦЭМ!$B$40:$B$783,S$401)+'СЕТ СН'!$F$16</f>
        <v>0</v>
      </c>
      <c r="T422" s="36">
        <f ca="1">SUMIFS(СВЦЭМ!$L$40:$L$783,СВЦЭМ!$A$40:$A$783,$A422,СВЦЭМ!$B$40:$B$783,T$401)+'СЕТ СН'!$F$16</f>
        <v>0</v>
      </c>
      <c r="U422" s="36">
        <f ca="1">SUMIFS(СВЦЭМ!$L$40:$L$783,СВЦЭМ!$A$40:$A$783,$A422,СВЦЭМ!$B$40:$B$783,U$401)+'СЕТ СН'!$F$16</f>
        <v>0</v>
      </c>
      <c r="V422" s="36">
        <f ca="1">SUMIFS(СВЦЭМ!$L$40:$L$783,СВЦЭМ!$A$40:$A$783,$A422,СВЦЭМ!$B$40:$B$783,V$401)+'СЕТ СН'!$F$16</f>
        <v>0</v>
      </c>
      <c r="W422" s="36">
        <f ca="1">SUMIFS(СВЦЭМ!$L$40:$L$783,СВЦЭМ!$A$40:$A$783,$A422,СВЦЭМ!$B$40:$B$783,W$401)+'СЕТ СН'!$F$16</f>
        <v>0</v>
      </c>
      <c r="X422" s="36">
        <f ca="1">SUMIFS(СВЦЭМ!$L$40:$L$783,СВЦЭМ!$A$40:$A$783,$A422,СВЦЭМ!$B$40:$B$783,X$401)+'СЕТ СН'!$F$16</f>
        <v>0</v>
      </c>
      <c r="Y422" s="36">
        <f ca="1">SUMIFS(СВЦЭМ!$L$40:$L$783,СВЦЭМ!$A$40:$A$783,$A422,СВЦЭМ!$B$40:$B$783,Y$401)+'СЕТ СН'!$F$16</f>
        <v>0</v>
      </c>
    </row>
    <row r="423" spans="1:25" ht="15.75" hidden="1" x14ac:dyDescent="0.2">
      <c r="A423" s="35">
        <f t="shared" si="11"/>
        <v>44642</v>
      </c>
      <c r="B423" s="36">
        <f ca="1">SUMIFS(СВЦЭМ!$L$40:$L$783,СВЦЭМ!$A$40:$A$783,$A423,СВЦЭМ!$B$40:$B$783,B$401)+'СЕТ СН'!$F$16</f>
        <v>0</v>
      </c>
      <c r="C423" s="36">
        <f ca="1">SUMIFS(СВЦЭМ!$L$40:$L$783,СВЦЭМ!$A$40:$A$783,$A423,СВЦЭМ!$B$40:$B$783,C$401)+'СЕТ СН'!$F$16</f>
        <v>0</v>
      </c>
      <c r="D423" s="36">
        <f ca="1">SUMIFS(СВЦЭМ!$L$40:$L$783,СВЦЭМ!$A$40:$A$783,$A423,СВЦЭМ!$B$40:$B$783,D$401)+'СЕТ СН'!$F$16</f>
        <v>0</v>
      </c>
      <c r="E423" s="36">
        <f ca="1">SUMIFS(СВЦЭМ!$L$40:$L$783,СВЦЭМ!$A$40:$A$783,$A423,СВЦЭМ!$B$40:$B$783,E$401)+'СЕТ СН'!$F$16</f>
        <v>0</v>
      </c>
      <c r="F423" s="36">
        <f ca="1">SUMIFS(СВЦЭМ!$L$40:$L$783,СВЦЭМ!$A$40:$A$783,$A423,СВЦЭМ!$B$40:$B$783,F$401)+'СЕТ СН'!$F$16</f>
        <v>0</v>
      </c>
      <c r="G423" s="36">
        <f ca="1">SUMIFS(СВЦЭМ!$L$40:$L$783,СВЦЭМ!$A$40:$A$783,$A423,СВЦЭМ!$B$40:$B$783,G$401)+'СЕТ СН'!$F$16</f>
        <v>0</v>
      </c>
      <c r="H423" s="36">
        <f ca="1">SUMIFS(СВЦЭМ!$L$40:$L$783,СВЦЭМ!$A$40:$A$783,$A423,СВЦЭМ!$B$40:$B$783,H$401)+'СЕТ СН'!$F$16</f>
        <v>0</v>
      </c>
      <c r="I423" s="36">
        <f ca="1">SUMIFS(СВЦЭМ!$L$40:$L$783,СВЦЭМ!$A$40:$A$783,$A423,СВЦЭМ!$B$40:$B$783,I$401)+'СЕТ СН'!$F$16</f>
        <v>0</v>
      </c>
      <c r="J423" s="36">
        <f ca="1">SUMIFS(СВЦЭМ!$L$40:$L$783,СВЦЭМ!$A$40:$A$783,$A423,СВЦЭМ!$B$40:$B$783,J$401)+'СЕТ СН'!$F$16</f>
        <v>0</v>
      </c>
      <c r="K423" s="36">
        <f ca="1">SUMIFS(СВЦЭМ!$L$40:$L$783,СВЦЭМ!$A$40:$A$783,$A423,СВЦЭМ!$B$40:$B$783,K$401)+'СЕТ СН'!$F$16</f>
        <v>0</v>
      </c>
      <c r="L423" s="36">
        <f ca="1">SUMIFS(СВЦЭМ!$L$40:$L$783,СВЦЭМ!$A$40:$A$783,$A423,СВЦЭМ!$B$40:$B$783,L$401)+'СЕТ СН'!$F$16</f>
        <v>0</v>
      </c>
      <c r="M423" s="36">
        <f ca="1">SUMIFS(СВЦЭМ!$L$40:$L$783,СВЦЭМ!$A$40:$A$783,$A423,СВЦЭМ!$B$40:$B$783,M$401)+'СЕТ СН'!$F$16</f>
        <v>0</v>
      </c>
      <c r="N423" s="36">
        <f ca="1">SUMIFS(СВЦЭМ!$L$40:$L$783,СВЦЭМ!$A$40:$A$783,$A423,СВЦЭМ!$B$40:$B$783,N$401)+'СЕТ СН'!$F$16</f>
        <v>0</v>
      </c>
      <c r="O423" s="36">
        <f ca="1">SUMIFS(СВЦЭМ!$L$40:$L$783,СВЦЭМ!$A$40:$A$783,$A423,СВЦЭМ!$B$40:$B$783,O$401)+'СЕТ СН'!$F$16</f>
        <v>0</v>
      </c>
      <c r="P423" s="36">
        <f ca="1">SUMIFS(СВЦЭМ!$L$40:$L$783,СВЦЭМ!$A$40:$A$783,$A423,СВЦЭМ!$B$40:$B$783,P$401)+'СЕТ СН'!$F$16</f>
        <v>0</v>
      </c>
      <c r="Q423" s="36">
        <f ca="1">SUMIFS(СВЦЭМ!$L$40:$L$783,СВЦЭМ!$A$40:$A$783,$A423,СВЦЭМ!$B$40:$B$783,Q$401)+'СЕТ СН'!$F$16</f>
        <v>0</v>
      </c>
      <c r="R423" s="36">
        <f ca="1">SUMIFS(СВЦЭМ!$L$40:$L$783,СВЦЭМ!$A$40:$A$783,$A423,СВЦЭМ!$B$40:$B$783,R$401)+'СЕТ СН'!$F$16</f>
        <v>0</v>
      </c>
      <c r="S423" s="36">
        <f ca="1">SUMIFS(СВЦЭМ!$L$40:$L$783,СВЦЭМ!$A$40:$A$783,$A423,СВЦЭМ!$B$40:$B$783,S$401)+'СЕТ СН'!$F$16</f>
        <v>0</v>
      </c>
      <c r="T423" s="36">
        <f ca="1">SUMIFS(СВЦЭМ!$L$40:$L$783,СВЦЭМ!$A$40:$A$783,$A423,СВЦЭМ!$B$40:$B$783,T$401)+'СЕТ СН'!$F$16</f>
        <v>0</v>
      </c>
      <c r="U423" s="36">
        <f ca="1">SUMIFS(СВЦЭМ!$L$40:$L$783,СВЦЭМ!$A$40:$A$783,$A423,СВЦЭМ!$B$40:$B$783,U$401)+'СЕТ СН'!$F$16</f>
        <v>0</v>
      </c>
      <c r="V423" s="36">
        <f ca="1">SUMIFS(СВЦЭМ!$L$40:$L$783,СВЦЭМ!$A$40:$A$783,$A423,СВЦЭМ!$B$40:$B$783,V$401)+'СЕТ СН'!$F$16</f>
        <v>0</v>
      </c>
      <c r="W423" s="36">
        <f ca="1">SUMIFS(СВЦЭМ!$L$40:$L$783,СВЦЭМ!$A$40:$A$783,$A423,СВЦЭМ!$B$40:$B$783,W$401)+'СЕТ СН'!$F$16</f>
        <v>0</v>
      </c>
      <c r="X423" s="36">
        <f ca="1">SUMIFS(СВЦЭМ!$L$40:$L$783,СВЦЭМ!$A$40:$A$783,$A423,СВЦЭМ!$B$40:$B$783,X$401)+'СЕТ СН'!$F$16</f>
        <v>0</v>
      </c>
      <c r="Y423" s="36">
        <f ca="1">SUMIFS(СВЦЭМ!$L$40:$L$783,СВЦЭМ!$A$40:$A$783,$A423,СВЦЭМ!$B$40:$B$783,Y$401)+'СЕТ СН'!$F$16</f>
        <v>0</v>
      </c>
    </row>
    <row r="424" spans="1:25" ht="15.75" hidden="1" x14ac:dyDescent="0.2">
      <c r="A424" s="35">
        <f t="shared" si="11"/>
        <v>44643</v>
      </c>
      <c r="B424" s="36">
        <f ca="1">SUMIFS(СВЦЭМ!$L$40:$L$783,СВЦЭМ!$A$40:$A$783,$A424,СВЦЭМ!$B$40:$B$783,B$401)+'СЕТ СН'!$F$16</f>
        <v>0</v>
      </c>
      <c r="C424" s="36">
        <f ca="1">SUMIFS(СВЦЭМ!$L$40:$L$783,СВЦЭМ!$A$40:$A$783,$A424,СВЦЭМ!$B$40:$B$783,C$401)+'СЕТ СН'!$F$16</f>
        <v>0</v>
      </c>
      <c r="D424" s="36">
        <f ca="1">SUMIFS(СВЦЭМ!$L$40:$L$783,СВЦЭМ!$A$40:$A$783,$A424,СВЦЭМ!$B$40:$B$783,D$401)+'СЕТ СН'!$F$16</f>
        <v>0</v>
      </c>
      <c r="E424" s="36">
        <f ca="1">SUMIFS(СВЦЭМ!$L$40:$L$783,СВЦЭМ!$A$40:$A$783,$A424,СВЦЭМ!$B$40:$B$783,E$401)+'СЕТ СН'!$F$16</f>
        <v>0</v>
      </c>
      <c r="F424" s="36">
        <f ca="1">SUMIFS(СВЦЭМ!$L$40:$L$783,СВЦЭМ!$A$40:$A$783,$A424,СВЦЭМ!$B$40:$B$783,F$401)+'СЕТ СН'!$F$16</f>
        <v>0</v>
      </c>
      <c r="G424" s="36">
        <f ca="1">SUMIFS(СВЦЭМ!$L$40:$L$783,СВЦЭМ!$A$40:$A$783,$A424,СВЦЭМ!$B$40:$B$783,G$401)+'СЕТ СН'!$F$16</f>
        <v>0</v>
      </c>
      <c r="H424" s="36">
        <f ca="1">SUMIFS(СВЦЭМ!$L$40:$L$783,СВЦЭМ!$A$40:$A$783,$A424,СВЦЭМ!$B$40:$B$783,H$401)+'СЕТ СН'!$F$16</f>
        <v>0</v>
      </c>
      <c r="I424" s="36">
        <f ca="1">SUMIFS(СВЦЭМ!$L$40:$L$783,СВЦЭМ!$A$40:$A$783,$A424,СВЦЭМ!$B$40:$B$783,I$401)+'СЕТ СН'!$F$16</f>
        <v>0</v>
      </c>
      <c r="J424" s="36">
        <f ca="1">SUMIFS(СВЦЭМ!$L$40:$L$783,СВЦЭМ!$A$40:$A$783,$A424,СВЦЭМ!$B$40:$B$783,J$401)+'СЕТ СН'!$F$16</f>
        <v>0</v>
      </c>
      <c r="K424" s="36">
        <f ca="1">SUMIFS(СВЦЭМ!$L$40:$L$783,СВЦЭМ!$A$40:$A$783,$A424,СВЦЭМ!$B$40:$B$783,K$401)+'СЕТ СН'!$F$16</f>
        <v>0</v>
      </c>
      <c r="L424" s="36">
        <f ca="1">SUMIFS(СВЦЭМ!$L$40:$L$783,СВЦЭМ!$A$40:$A$783,$A424,СВЦЭМ!$B$40:$B$783,L$401)+'СЕТ СН'!$F$16</f>
        <v>0</v>
      </c>
      <c r="M424" s="36">
        <f ca="1">SUMIFS(СВЦЭМ!$L$40:$L$783,СВЦЭМ!$A$40:$A$783,$A424,СВЦЭМ!$B$40:$B$783,M$401)+'СЕТ СН'!$F$16</f>
        <v>0</v>
      </c>
      <c r="N424" s="36">
        <f ca="1">SUMIFS(СВЦЭМ!$L$40:$L$783,СВЦЭМ!$A$40:$A$783,$A424,СВЦЭМ!$B$40:$B$783,N$401)+'СЕТ СН'!$F$16</f>
        <v>0</v>
      </c>
      <c r="O424" s="36">
        <f ca="1">SUMIFS(СВЦЭМ!$L$40:$L$783,СВЦЭМ!$A$40:$A$783,$A424,СВЦЭМ!$B$40:$B$783,O$401)+'СЕТ СН'!$F$16</f>
        <v>0</v>
      </c>
      <c r="P424" s="36">
        <f ca="1">SUMIFS(СВЦЭМ!$L$40:$L$783,СВЦЭМ!$A$40:$A$783,$A424,СВЦЭМ!$B$40:$B$783,P$401)+'СЕТ СН'!$F$16</f>
        <v>0</v>
      </c>
      <c r="Q424" s="36">
        <f ca="1">SUMIFS(СВЦЭМ!$L$40:$L$783,СВЦЭМ!$A$40:$A$783,$A424,СВЦЭМ!$B$40:$B$783,Q$401)+'СЕТ СН'!$F$16</f>
        <v>0</v>
      </c>
      <c r="R424" s="36">
        <f ca="1">SUMIFS(СВЦЭМ!$L$40:$L$783,СВЦЭМ!$A$40:$A$783,$A424,СВЦЭМ!$B$40:$B$783,R$401)+'СЕТ СН'!$F$16</f>
        <v>0</v>
      </c>
      <c r="S424" s="36">
        <f ca="1">SUMIFS(СВЦЭМ!$L$40:$L$783,СВЦЭМ!$A$40:$A$783,$A424,СВЦЭМ!$B$40:$B$783,S$401)+'СЕТ СН'!$F$16</f>
        <v>0</v>
      </c>
      <c r="T424" s="36">
        <f ca="1">SUMIFS(СВЦЭМ!$L$40:$L$783,СВЦЭМ!$A$40:$A$783,$A424,СВЦЭМ!$B$40:$B$783,T$401)+'СЕТ СН'!$F$16</f>
        <v>0</v>
      </c>
      <c r="U424" s="36">
        <f ca="1">SUMIFS(СВЦЭМ!$L$40:$L$783,СВЦЭМ!$A$40:$A$783,$A424,СВЦЭМ!$B$40:$B$783,U$401)+'СЕТ СН'!$F$16</f>
        <v>0</v>
      </c>
      <c r="V424" s="36">
        <f ca="1">SUMIFS(СВЦЭМ!$L$40:$L$783,СВЦЭМ!$A$40:$A$783,$A424,СВЦЭМ!$B$40:$B$783,V$401)+'СЕТ СН'!$F$16</f>
        <v>0</v>
      </c>
      <c r="W424" s="36">
        <f ca="1">SUMIFS(СВЦЭМ!$L$40:$L$783,СВЦЭМ!$A$40:$A$783,$A424,СВЦЭМ!$B$40:$B$783,W$401)+'СЕТ СН'!$F$16</f>
        <v>0</v>
      </c>
      <c r="X424" s="36">
        <f ca="1">SUMIFS(СВЦЭМ!$L$40:$L$783,СВЦЭМ!$A$40:$A$783,$A424,СВЦЭМ!$B$40:$B$783,X$401)+'СЕТ СН'!$F$16</f>
        <v>0</v>
      </c>
      <c r="Y424" s="36">
        <f ca="1">SUMIFS(СВЦЭМ!$L$40:$L$783,СВЦЭМ!$A$40:$A$783,$A424,СВЦЭМ!$B$40:$B$783,Y$401)+'СЕТ СН'!$F$16</f>
        <v>0</v>
      </c>
    </row>
    <row r="425" spans="1:25" ht="15.75" hidden="1" x14ac:dyDescent="0.2">
      <c r="A425" s="35">
        <f t="shared" si="11"/>
        <v>44644</v>
      </c>
      <c r="B425" s="36">
        <f ca="1">SUMIFS(СВЦЭМ!$L$40:$L$783,СВЦЭМ!$A$40:$A$783,$A425,СВЦЭМ!$B$40:$B$783,B$401)+'СЕТ СН'!$F$16</f>
        <v>0</v>
      </c>
      <c r="C425" s="36">
        <f ca="1">SUMIFS(СВЦЭМ!$L$40:$L$783,СВЦЭМ!$A$40:$A$783,$A425,СВЦЭМ!$B$40:$B$783,C$401)+'СЕТ СН'!$F$16</f>
        <v>0</v>
      </c>
      <c r="D425" s="36">
        <f ca="1">SUMIFS(СВЦЭМ!$L$40:$L$783,СВЦЭМ!$A$40:$A$783,$A425,СВЦЭМ!$B$40:$B$783,D$401)+'СЕТ СН'!$F$16</f>
        <v>0</v>
      </c>
      <c r="E425" s="36">
        <f ca="1">SUMIFS(СВЦЭМ!$L$40:$L$783,СВЦЭМ!$A$40:$A$783,$A425,СВЦЭМ!$B$40:$B$783,E$401)+'СЕТ СН'!$F$16</f>
        <v>0</v>
      </c>
      <c r="F425" s="36">
        <f ca="1">SUMIFS(СВЦЭМ!$L$40:$L$783,СВЦЭМ!$A$40:$A$783,$A425,СВЦЭМ!$B$40:$B$783,F$401)+'СЕТ СН'!$F$16</f>
        <v>0</v>
      </c>
      <c r="G425" s="36">
        <f ca="1">SUMIFS(СВЦЭМ!$L$40:$L$783,СВЦЭМ!$A$40:$A$783,$A425,СВЦЭМ!$B$40:$B$783,G$401)+'СЕТ СН'!$F$16</f>
        <v>0</v>
      </c>
      <c r="H425" s="36">
        <f ca="1">SUMIFS(СВЦЭМ!$L$40:$L$783,СВЦЭМ!$A$40:$A$783,$A425,СВЦЭМ!$B$40:$B$783,H$401)+'СЕТ СН'!$F$16</f>
        <v>0</v>
      </c>
      <c r="I425" s="36">
        <f ca="1">SUMIFS(СВЦЭМ!$L$40:$L$783,СВЦЭМ!$A$40:$A$783,$A425,СВЦЭМ!$B$40:$B$783,I$401)+'СЕТ СН'!$F$16</f>
        <v>0</v>
      </c>
      <c r="J425" s="36">
        <f ca="1">SUMIFS(СВЦЭМ!$L$40:$L$783,СВЦЭМ!$A$40:$A$783,$A425,СВЦЭМ!$B$40:$B$783,J$401)+'СЕТ СН'!$F$16</f>
        <v>0</v>
      </c>
      <c r="K425" s="36">
        <f ca="1">SUMIFS(СВЦЭМ!$L$40:$L$783,СВЦЭМ!$A$40:$A$783,$A425,СВЦЭМ!$B$40:$B$783,K$401)+'СЕТ СН'!$F$16</f>
        <v>0</v>
      </c>
      <c r="L425" s="36">
        <f ca="1">SUMIFS(СВЦЭМ!$L$40:$L$783,СВЦЭМ!$A$40:$A$783,$A425,СВЦЭМ!$B$40:$B$783,L$401)+'СЕТ СН'!$F$16</f>
        <v>0</v>
      </c>
      <c r="M425" s="36">
        <f ca="1">SUMIFS(СВЦЭМ!$L$40:$L$783,СВЦЭМ!$A$40:$A$783,$A425,СВЦЭМ!$B$40:$B$783,M$401)+'СЕТ СН'!$F$16</f>
        <v>0</v>
      </c>
      <c r="N425" s="36">
        <f ca="1">SUMIFS(СВЦЭМ!$L$40:$L$783,СВЦЭМ!$A$40:$A$783,$A425,СВЦЭМ!$B$40:$B$783,N$401)+'СЕТ СН'!$F$16</f>
        <v>0</v>
      </c>
      <c r="O425" s="36">
        <f ca="1">SUMIFS(СВЦЭМ!$L$40:$L$783,СВЦЭМ!$A$40:$A$783,$A425,СВЦЭМ!$B$40:$B$783,O$401)+'СЕТ СН'!$F$16</f>
        <v>0</v>
      </c>
      <c r="P425" s="36">
        <f ca="1">SUMIFS(СВЦЭМ!$L$40:$L$783,СВЦЭМ!$A$40:$A$783,$A425,СВЦЭМ!$B$40:$B$783,P$401)+'СЕТ СН'!$F$16</f>
        <v>0</v>
      </c>
      <c r="Q425" s="36">
        <f ca="1">SUMIFS(СВЦЭМ!$L$40:$L$783,СВЦЭМ!$A$40:$A$783,$A425,СВЦЭМ!$B$40:$B$783,Q$401)+'СЕТ СН'!$F$16</f>
        <v>0</v>
      </c>
      <c r="R425" s="36">
        <f ca="1">SUMIFS(СВЦЭМ!$L$40:$L$783,СВЦЭМ!$A$40:$A$783,$A425,СВЦЭМ!$B$40:$B$783,R$401)+'СЕТ СН'!$F$16</f>
        <v>0</v>
      </c>
      <c r="S425" s="36">
        <f ca="1">SUMIFS(СВЦЭМ!$L$40:$L$783,СВЦЭМ!$A$40:$A$783,$A425,СВЦЭМ!$B$40:$B$783,S$401)+'СЕТ СН'!$F$16</f>
        <v>0</v>
      </c>
      <c r="T425" s="36">
        <f ca="1">SUMIFS(СВЦЭМ!$L$40:$L$783,СВЦЭМ!$A$40:$A$783,$A425,СВЦЭМ!$B$40:$B$783,T$401)+'СЕТ СН'!$F$16</f>
        <v>0</v>
      </c>
      <c r="U425" s="36">
        <f ca="1">SUMIFS(СВЦЭМ!$L$40:$L$783,СВЦЭМ!$A$40:$A$783,$A425,СВЦЭМ!$B$40:$B$783,U$401)+'СЕТ СН'!$F$16</f>
        <v>0</v>
      </c>
      <c r="V425" s="36">
        <f ca="1">SUMIFS(СВЦЭМ!$L$40:$L$783,СВЦЭМ!$A$40:$A$783,$A425,СВЦЭМ!$B$40:$B$783,V$401)+'СЕТ СН'!$F$16</f>
        <v>0</v>
      </c>
      <c r="W425" s="36">
        <f ca="1">SUMIFS(СВЦЭМ!$L$40:$L$783,СВЦЭМ!$A$40:$A$783,$A425,СВЦЭМ!$B$40:$B$783,W$401)+'СЕТ СН'!$F$16</f>
        <v>0</v>
      </c>
      <c r="X425" s="36">
        <f ca="1">SUMIFS(СВЦЭМ!$L$40:$L$783,СВЦЭМ!$A$40:$A$783,$A425,СВЦЭМ!$B$40:$B$783,X$401)+'СЕТ СН'!$F$16</f>
        <v>0</v>
      </c>
      <c r="Y425" s="36">
        <f ca="1">SUMIFS(СВЦЭМ!$L$40:$L$783,СВЦЭМ!$A$40:$A$783,$A425,СВЦЭМ!$B$40:$B$783,Y$401)+'СЕТ СН'!$F$16</f>
        <v>0</v>
      </c>
    </row>
    <row r="426" spans="1:25" ht="15.75" hidden="1" x14ac:dyDescent="0.2">
      <c r="A426" s="35">
        <f t="shared" si="11"/>
        <v>44645</v>
      </c>
      <c r="B426" s="36">
        <f ca="1">SUMIFS(СВЦЭМ!$L$40:$L$783,СВЦЭМ!$A$40:$A$783,$A426,СВЦЭМ!$B$40:$B$783,B$401)+'СЕТ СН'!$F$16</f>
        <v>0</v>
      </c>
      <c r="C426" s="36">
        <f ca="1">SUMIFS(СВЦЭМ!$L$40:$L$783,СВЦЭМ!$A$40:$A$783,$A426,СВЦЭМ!$B$40:$B$783,C$401)+'СЕТ СН'!$F$16</f>
        <v>0</v>
      </c>
      <c r="D426" s="36">
        <f ca="1">SUMIFS(СВЦЭМ!$L$40:$L$783,СВЦЭМ!$A$40:$A$783,$A426,СВЦЭМ!$B$40:$B$783,D$401)+'СЕТ СН'!$F$16</f>
        <v>0</v>
      </c>
      <c r="E426" s="36">
        <f ca="1">SUMIFS(СВЦЭМ!$L$40:$L$783,СВЦЭМ!$A$40:$A$783,$A426,СВЦЭМ!$B$40:$B$783,E$401)+'СЕТ СН'!$F$16</f>
        <v>0</v>
      </c>
      <c r="F426" s="36">
        <f ca="1">SUMIFS(СВЦЭМ!$L$40:$L$783,СВЦЭМ!$A$40:$A$783,$A426,СВЦЭМ!$B$40:$B$783,F$401)+'СЕТ СН'!$F$16</f>
        <v>0</v>
      </c>
      <c r="G426" s="36">
        <f ca="1">SUMIFS(СВЦЭМ!$L$40:$L$783,СВЦЭМ!$A$40:$A$783,$A426,СВЦЭМ!$B$40:$B$783,G$401)+'СЕТ СН'!$F$16</f>
        <v>0</v>
      </c>
      <c r="H426" s="36">
        <f ca="1">SUMIFS(СВЦЭМ!$L$40:$L$783,СВЦЭМ!$A$40:$A$783,$A426,СВЦЭМ!$B$40:$B$783,H$401)+'СЕТ СН'!$F$16</f>
        <v>0</v>
      </c>
      <c r="I426" s="36">
        <f ca="1">SUMIFS(СВЦЭМ!$L$40:$L$783,СВЦЭМ!$A$40:$A$783,$A426,СВЦЭМ!$B$40:$B$783,I$401)+'СЕТ СН'!$F$16</f>
        <v>0</v>
      </c>
      <c r="J426" s="36">
        <f ca="1">SUMIFS(СВЦЭМ!$L$40:$L$783,СВЦЭМ!$A$40:$A$783,$A426,СВЦЭМ!$B$40:$B$783,J$401)+'СЕТ СН'!$F$16</f>
        <v>0</v>
      </c>
      <c r="K426" s="36">
        <f ca="1">SUMIFS(СВЦЭМ!$L$40:$L$783,СВЦЭМ!$A$40:$A$783,$A426,СВЦЭМ!$B$40:$B$783,K$401)+'СЕТ СН'!$F$16</f>
        <v>0</v>
      </c>
      <c r="L426" s="36">
        <f ca="1">SUMIFS(СВЦЭМ!$L$40:$L$783,СВЦЭМ!$A$40:$A$783,$A426,СВЦЭМ!$B$40:$B$783,L$401)+'СЕТ СН'!$F$16</f>
        <v>0</v>
      </c>
      <c r="M426" s="36">
        <f ca="1">SUMIFS(СВЦЭМ!$L$40:$L$783,СВЦЭМ!$A$40:$A$783,$A426,СВЦЭМ!$B$40:$B$783,M$401)+'СЕТ СН'!$F$16</f>
        <v>0</v>
      </c>
      <c r="N426" s="36">
        <f ca="1">SUMIFS(СВЦЭМ!$L$40:$L$783,СВЦЭМ!$A$40:$A$783,$A426,СВЦЭМ!$B$40:$B$783,N$401)+'СЕТ СН'!$F$16</f>
        <v>0</v>
      </c>
      <c r="O426" s="36">
        <f ca="1">SUMIFS(СВЦЭМ!$L$40:$L$783,СВЦЭМ!$A$40:$A$783,$A426,СВЦЭМ!$B$40:$B$783,O$401)+'СЕТ СН'!$F$16</f>
        <v>0</v>
      </c>
      <c r="P426" s="36">
        <f ca="1">SUMIFS(СВЦЭМ!$L$40:$L$783,СВЦЭМ!$A$40:$A$783,$A426,СВЦЭМ!$B$40:$B$783,P$401)+'СЕТ СН'!$F$16</f>
        <v>0</v>
      </c>
      <c r="Q426" s="36">
        <f ca="1">SUMIFS(СВЦЭМ!$L$40:$L$783,СВЦЭМ!$A$40:$A$783,$A426,СВЦЭМ!$B$40:$B$783,Q$401)+'СЕТ СН'!$F$16</f>
        <v>0</v>
      </c>
      <c r="R426" s="36">
        <f ca="1">SUMIFS(СВЦЭМ!$L$40:$L$783,СВЦЭМ!$A$40:$A$783,$A426,СВЦЭМ!$B$40:$B$783,R$401)+'СЕТ СН'!$F$16</f>
        <v>0</v>
      </c>
      <c r="S426" s="36">
        <f ca="1">SUMIFS(СВЦЭМ!$L$40:$L$783,СВЦЭМ!$A$40:$A$783,$A426,СВЦЭМ!$B$40:$B$783,S$401)+'СЕТ СН'!$F$16</f>
        <v>0</v>
      </c>
      <c r="T426" s="36">
        <f ca="1">SUMIFS(СВЦЭМ!$L$40:$L$783,СВЦЭМ!$A$40:$A$783,$A426,СВЦЭМ!$B$40:$B$783,T$401)+'СЕТ СН'!$F$16</f>
        <v>0</v>
      </c>
      <c r="U426" s="36">
        <f ca="1">SUMIFS(СВЦЭМ!$L$40:$L$783,СВЦЭМ!$A$40:$A$783,$A426,СВЦЭМ!$B$40:$B$783,U$401)+'СЕТ СН'!$F$16</f>
        <v>0</v>
      </c>
      <c r="V426" s="36">
        <f ca="1">SUMIFS(СВЦЭМ!$L$40:$L$783,СВЦЭМ!$A$40:$A$783,$A426,СВЦЭМ!$B$40:$B$783,V$401)+'СЕТ СН'!$F$16</f>
        <v>0</v>
      </c>
      <c r="W426" s="36">
        <f ca="1">SUMIFS(СВЦЭМ!$L$40:$L$783,СВЦЭМ!$A$40:$A$783,$A426,СВЦЭМ!$B$40:$B$783,W$401)+'СЕТ СН'!$F$16</f>
        <v>0</v>
      </c>
      <c r="X426" s="36">
        <f ca="1">SUMIFS(СВЦЭМ!$L$40:$L$783,СВЦЭМ!$A$40:$A$783,$A426,СВЦЭМ!$B$40:$B$783,X$401)+'СЕТ СН'!$F$16</f>
        <v>0</v>
      </c>
      <c r="Y426" s="36">
        <f ca="1">SUMIFS(СВЦЭМ!$L$40:$L$783,СВЦЭМ!$A$40:$A$783,$A426,СВЦЭМ!$B$40:$B$783,Y$401)+'СЕТ СН'!$F$16</f>
        <v>0</v>
      </c>
    </row>
    <row r="427" spans="1:25" ht="15.75" hidden="1" x14ac:dyDescent="0.2">
      <c r="A427" s="35">
        <f t="shared" si="11"/>
        <v>44646</v>
      </c>
      <c r="B427" s="36">
        <f ca="1">SUMIFS(СВЦЭМ!$L$40:$L$783,СВЦЭМ!$A$40:$A$783,$A427,СВЦЭМ!$B$40:$B$783,B$401)+'СЕТ СН'!$F$16</f>
        <v>0</v>
      </c>
      <c r="C427" s="36">
        <f ca="1">SUMIFS(СВЦЭМ!$L$40:$L$783,СВЦЭМ!$A$40:$A$783,$A427,СВЦЭМ!$B$40:$B$783,C$401)+'СЕТ СН'!$F$16</f>
        <v>0</v>
      </c>
      <c r="D427" s="36">
        <f ca="1">SUMIFS(СВЦЭМ!$L$40:$L$783,СВЦЭМ!$A$40:$A$783,$A427,СВЦЭМ!$B$40:$B$783,D$401)+'СЕТ СН'!$F$16</f>
        <v>0</v>
      </c>
      <c r="E427" s="36">
        <f ca="1">SUMIFS(СВЦЭМ!$L$40:$L$783,СВЦЭМ!$A$40:$A$783,$A427,СВЦЭМ!$B$40:$B$783,E$401)+'СЕТ СН'!$F$16</f>
        <v>0</v>
      </c>
      <c r="F427" s="36">
        <f ca="1">SUMIFS(СВЦЭМ!$L$40:$L$783,СВЦЭМ!$A$40:$A$783,$A427,СВЦЭМ!$B$40:$B$783,F$401)+'СЕТ СН'!$F$16</f>
        <v>0</v>
      </c>
      <c r="G427" s="36">
        <f ca="1">SUMIFS(СВЦЭМ!$L$40:$L$783,СВЦЭМ!$A$40:$A$783,$A427,СВЦЭМ!$B$40:$B$783,G$401)+'СЕТ СН'!$F$16</f>
        <v>0</v>
      </c>
      <c r="H427" s="36">
        <f ca="1">SUMIFS(СВЦЭМ!$L$40:$L$783,СВЦЭМ!$A$40:$A$783,$A427,СВЦЭМ!$B$40:$B$783,H$401)+'СЕТ СН'!$F$16</f>
        <v>0</v>
      </c>
      <c r="I427" s="36">
        <f ca="1">SUMIFS(СВЦЭМ!$L$40:$L$783,СВЦЭМ!$A$40:$A$783,$A427,СВЦЭМ!$B$40:$B$783,I$401)+'СЕТ СН'!$F$16</f>
        <v>0</v>
      </c>
      <c r="J427" s="36">
        <f ca="1">SUMIFS(СВЦЭМ!$L$40:$L$783,СВЦЭМ!$A$40:$A$783,$A427,СВЦЭМ!$B$40:$B$783,J$401)+'СЕТ СН'!$F$16</f>
        <v>0</v>
      </c>
      <c r="K427" s="36">
        <f ca="1">SUMIFS(СВЦЭМ!$L$40:$L$783,СВЦЭМ!$A$40:$A$783,$A427,СВЦЭМ!$B$40:$B$783,K$401)+'СЕТ СН'!$F$16</f>
        <v>0</v>
      </c>
      <c r="L427" s="36">
        <f ca="1">SUMIFS(СВЦЭМ!$L$40:$L$783,СВЦЭМ!$A$40:$A$783,$A427,СВЦЭМ!$B$40:$B$783,L$401)+'СЕТ СН'!$F$16</f>
        <v>0</v>
      </c>
      <c r="M427" s="36">
        <f ca="1">SUMIFS(СВЦЭМ!$L$40:$L$783,СВЦЭМ!$A$40:$A$783,$A427,СВЦЭМ!$B$40:$B$783,M$401)+'СЕТ СН'!$F$16</f>
        <v>0</v>
      </c>
      <c r="N427" s="36">
        <f ca="1">SUMIFS(СВЦЭМ!$L$40:$L$783,СВЦЭМ!$A$40:$A$783,$A427,СВЦЭМ!$B$40:$B$783,N$401)+'СЕТ СН'!$F$16</f>
        <v>0</v>
      </c>
      <c r="O427" s="36">
        <f ca="1">SUMIFS(СВЦЭМ!$L$40:$L$783,СВЦЭМ!$A$40:$A$783,$A427,СВЦЭМ!$B$40:$B$783,O$401)+'СЕТ СН'!$F$16</f>
        <v>0</v>
      </c>
      <c r="P427" s="36">
        <f ca="1">SUMIFS(СВЦЭМ!$L$40:$L$783,СВЦЭМ!$A$40:$A$783,$A427,СВЦЭМ!$B$40:$B$783,P$401)+'СЕТ СН'!$F$16</f>
        <v>0</v>
      </c>
      <c r="Q427" s="36">
        <f ca="1">SUMIFS(СВЦЭМ!$L$40:$L$783,СВЦЭМ!$A$40:$A$783,$A427,СВЦЭМ!$B$40:$B$783,Q$401)+'СЕТ СН'!$F$16</f>
        <v>0</v>
      </c>
      <c r="R427" s="36">
        <f ca="1">SUMIFS(СВЦЭМ!$L$40:$L$783,СВЦЭМ!$A$40:$A$783,$A427,СВЦЭМ!$B$40:$B$783,R$401)+'СЕТ СН'!$F$16</f>
        <v>0</v>
      </c>
      <c r="S427" s="36">
        <f ca="1">SUMIFS(СВЦЭМ!$L$40:$L$783,СВЦЭМ!$A$40:$A$783,$A427,СВЦЭМ!$B$40:$B$783,S$401)+'СЕТ СН'!$F$16</f>
        <v>0</v>
      </c>
      <c r="T427" s="36">
        <f ca="1">SUMIFS(СВЦЭМ!$L$40:$L$783,СВЦЭМ!$A$40:$A$783,$A427,СВЦЭМ!$B$40:$B$783,T$401)+'СЕТ СН'!$F$16</f>
        <v>0</v>
      </c>
      <c r="U427" s="36">
        <f ca="1">SUMIFS(СВЦЭМ!$L$40:$L$783,СВЦЭМ!$A$40:$A$783,$A427,СВЦЭМ!$B$40:$B$783,U$401)+'СЕТ СН'!$F$16</f>
        <v>0</v>
      </c>
      <c r="V427" s="36">
        <f ca="1">SUMIFS(СВЦЭМ!$L$40:$L$783,СВЦЭМ!$A$40:$A$783,$A427,СВЦЭМ!$B$40:$B$783,V$401)+'СЕТ СН'!$F$16</f>
        <v>0</v>
      </c>
      <c r="W427" s="36">
        <f ca="1">SUMIFS(СВЦЭМ!$L$40:$L$783,СВЦЭМ!$A$40:$A$783,$A427,СВЦЭМ!$B$40:$B$783,W$401)+'СЕТ СН'!$F$16</f>
        <v>0</v>
      </c>
      <c r="X427" s="36">
        <f ca="1">SUMIFS(СВЦЭМ!$L$40:$L$783,СВЦЭМ!$A$40:$A$783,$A427,СВЦЭМ!$B$40:$B$783,X$401)+'СЕТ СН'!$F$16</f>
        <v>0</v>
      </c>
      <c r="Y427" s="36">
        <f ca="1">SUMIFS(СВЦЭМ!$L$40:$L$783,СВЦЭМ!$A$40:$A$783,$A427,СВЦЭМ!$B$40:$B$783,Y$401)+'СЕТ СН'!$F$16</f>
        <v>0</v>
      </c>
    </row>
    <row r="428" spans="1:25" ht="15.75" hidden="1" x14ac:dyDescent="0.2">
      <c r="A428" s="35">
        <f t="shared" si="11"/>
        <v>44647</v>
      </c>
      <c r="B428" s="36">
        <f ca="1">SUMIFS(СВЦЭМ!$L$40:$L$783,СВЦЭМ!$A$40:$A$783,$A428,СВЦЭМ!$B$40:$B$783,B$401)+'СЕТ СН'!$F$16</f>
        <v>0</v>
      </c>
      <c r="C428" s="36">
        <f ca="1">SUMIFS(СВЦЭМ!$L$40:$L$783,СВЦЭМ!$A$40:$A$783,$A428,СВЦЭМ!$B$40:$B$783,C$401)+'СЕТ СН'!$F$16</f>
        <v>0</v>
      </c>
      <c r="D428" s="36">
        <f ca="1">SUMIFS(СВЦЭМ!$L$40:$L$783,СВЦЭМ!$A$40:$A$783,$A428,СВЦЭМ!$B$40:$B$783,D$401)+'СЕТ СН'!$F$16</f>
        <v>0</v>
      </c>
      <c r="E428" s="36">
        <f ca="1">SUMIFS(СВЦЭМ!$L$40:$L$783,СВЦЭМ!$A$40:$A$783,$A428,СВЦЭМ!$B$40:$B$783,E$401)+'СЕТ СН'!$F$16</f>
        <v>0</v>
      </c>
      <c r="F428" s="36">
        <f ca="1">SUMIFS(СВЦЭМ!$L$40:$L$783,СВЦЭМ!$A$40:$A$783,$A428,СВЦЭМ!$B$40:$B$783,F$401)+'СЕТ СН'!$F$16</f>
        <v>0</v>
      </c>
      <c r="G428" s="36">
        <f ca="1">SUMIFS(СВЦЭМ!$L$40:$L$783,СВЦЭМ!$A$40:$A$783,$A428,СВЦЭМ!$B$40:$B$783,G$401)+'СЕТ СН'!$F$16</f>
        <v>0</v>
      </c>
      <c r="H428" s="36">
        <f ca="1">SUMIFS(СВЦЭМ!$L$40:$L$783,СВЦЭМ!$A$40:$A$783,$A428,СВЦЭМ!$B$40:$B$783,H$401)+'СЕТ СН'!$F$16</f>
        <v>0</v>
      </c>
      <c r="I428" s="36">
        <f ca="1">SUMIFS(СВЦЭМ!$L$40:$L$783,СВЦЭМ!$A$40:$A$783,$A428,СВЦЭМ!$B$40:$B$783,I$401)+'СЕТ СН'!$F$16</f>
        <v>0</v>
      </c>
      <c r="J428" s="36">
        <f ca="1">SUMIFS(СВЦЭМ!$L$40:$L$783,СВЦЭМ!$A$40:$A$783,$A428,СВЦЭМ!$B$40:$B$783,J$401)+'СЕТ СН'!$F$16</f>
        <v>0</v>
      </c>
      <c r="K428" s="36">
        <f ca="1">SUMIFS(СВЦЭМ!$L$40:$L$783,СВЦЭМ!$A$40:$A$783,$A428,СВЦЭМ!$B$40:$B$783,K$401)+'СЕТ СН'!$F$16</f>
        <v>0</v>
      </c>
      <c r="L428" s="36">
        <f ca="1">SUMIFS(СВЦЭМ!$L$40:$L$783,СВЦЭМ!$A$40:$A$783,$A428,СВЦЭМ!$B$40:$B$783,L$401)+'СЕТ СН'!$F$16</f>
        <v>0</v>
      </c>
      <c r="M428" s="36">
        <f ca="1">SUMIFS(СВЦЭМ!$L$40:$L$783,СВЦЭМ!$A$40:$A$783,$A428,СВЦЭМ!$B$40:$B$783,M$401)+'СЕТ СН'!$F$16</f>
        <v>0</v>
      </c>
      <c r="N428" s="36">
        <f ca="1">SUMIFS(СВЦЭМ!$L$40:$L$783,СВЦЭМ!$A$40:$A$783,$A428,СВЦЭМ!$B$40:$B$783,N$401)+'СЕТ СН'!$F$16</f>
        <v>0</v>
      </c>
      <c r="O428" s="36">
        <f ca="1">SUMIFS(СВЦЭМ!$L$40:$L$783,СВЦЭМ!$A$40:$A$783,$A428,СВЦЭМ!$B$40:$B$783,O$401)+'СЕТ СН'!$F$16</f>
        <v>0</v>
      </c>
      <c r="P428" s="36">
        <f ca="1">SUMIFS(СВЦЭМ!$L$40:$L$783,СВЦЭМ!$A$40:$A$783,$A428,СВЦЭМ!$B$40:$B$783,P$401)+'СЕТ СН'!$F$16</f>
        <v>0</v>
      </c>
      <c r="Q428" s="36">
        <f ca="1">SUMIFS(СВЦЭМ!$L$40:$L$783,СВЦЭМ!$A$40:$A$783,$A428,СВЦЭМ!$B$40:$B$783,Q$401)+'СЕТ СН'!$F$16</f>
        <v>0</v>
      </c>
      <c r="R428" s="36">
        <f ca="1">SUMIFS(СВЦЭМ!$L$40:$L$783,СВЦЭМ!$A$40:$A$783,$A428,СВЦЭМ!$B$40:$B$783,R$401)+'СЕТ СН'!$F$16</f>
        <v>0</v>
      </c>
      <c r="S428" s="36">
        <f ca="1">SUMIFS(СВЦЭМ!$L$40:$L$783,СВЦЭМ!$A$40:$A$783,$A428,СВЦЭМ!$B$40:$B$783,S$401)+'СЕТ СН'!$F$16</f>
        <v>0</v>
      </c>
      <c r="T428" s="36">
        <f ca="1">SUMIFS(СВЦЭМ!$L$40:$L$783,СВЦЭМ!$A$40:$A$783,$A428,СВЦЭМ!$B$40:$B$783,T$401)+'СЕТ СН'!$F$16</f>
        <v>0</v>
      </c>
      <c r="U428" s="36">
        <f ca="1">SUMIFS(СВЦЭМ!$L$40:$L$783,СВЦЭМ!$A$40:$A$783,$A428,СВЦЭМ!$B$40:$B$783,U$401)+'СЕТ СН'!$F$16</f>
        <v>0</v>
      </c>
      <c r="V428" s="36">
        <f ca="1">SUMIFS(СВЦЭМ!$L$40:$L$783,СВЦЭМ!$A$40:$A$783,$A428,СВЦЭМ!$B$40:$B$783,V$401)+'СЕТ СН'!$F$16</f>
        <v>0</v>
      </c>
      <c r="W428" s="36">
        <f ca="1">SUMIFS(СВЦЭМ!$L$40:$L$783,СВЦЭМ!$A$40:$A$783,$A428,СВЦЭМ!$B$40:$B$783,W$401)+'СЕТ СН'!$F$16</f>
        <v>0</v>
      </c>
      <c r="X428" s="36">
        <f ca="1">SUMIFS(СВЦЭМ!$L$40:$L$783,СВЦЭМ!$A$40:$A$783,$A428,СВЦЭМ!$B$40:$B$783,X$401)+'СЕТ СН'!$F$16</f>
        <v>0</v>
      </c>
      <c r="Y428" s="36">
        <f ca="1">SUMIFS(СВЦЭМ!$L$40:$L$783,СВЦЭМ!$A$40:$A$783,$A428,СВЦЭМ!$B$40:$B$783,Y$401)+'СЕТ СН'!$F$16</f>
        <v>0</v>
      </c>
    </row>
    <row r="429" spans="1:25" ht="15.75" hidden="1" x14ac:dyDescent="0.2">
      <c r="A429" s="35">
        <f t="shared" si="11"/>
        <v>44648</v>
      </c>
      <c r="B429" s="36">
        <f ca="1">SUMIFS(СВЦЭМ!$L$40:$L$783,СВЦЭМ!$A$40:$A$783,$A429,СВЦЭМ!$B$40:$B$783,B$401)+'СЕТ СН'!$F$16</f>
        <v>0</v>
      </c>
      <c r="C429" s="36">
        <f ca="1">SUMIFS(СВЦЭМ!$L$40:$L$783,СВЦЭМ!$A$40:$A$783,$A429,СВЦЭМ!$B$40:$B$783,C$401)+'СЕТ СН'!$F$16</f>
        <v>0</v>
      </c>
      <c r="D429" s="36">
        <f ca="1">SUMIFS(СВЦЭМ!$L$40:$L$783,СВЦЭМ!$A$40:$A$783,$A429,СВЦЭМ!$B$40:$B$783,D$401)+'СЕТ СН'!$F$16</f>
        <v>0</v>
      </c>
      <c r="E429" s="36">
        <f ca="1">SUMIFS(СВЦЭМ!$L$40:$L$783,СВЦЭМ!$A$40:$A$783,$A429,СВЦЭМ!$B$40:$B$783,E$401)+'СЕТ СН'!$F$16</f>
        <v>0</v>
      </c>
      <c r="F429" s="36">
        <f ca="1">SUMIFS(СВЦЭМ!$L$40:$L$783,СВЦЭМ!$A$40:$A$783,$A429,СВЦЭМ!$B$40:$B$783,F$401)+'СЕТ СН'!$F$16</f>
        <v>0</v>
      </c>
      <c r="G429" s="36">
        <f ca="1">SUMIFS(СВЦЭМ!$L$40:$L$783,СВЦЭМ!$A$40:$A$783,$A429,СВЦЭМ!$B$40:$B$783,G$401)+'СЕТ СН'!$F$16</f>
        <v>0</v>
      </c>
      <c r="H429" s="36">
        <f ca="1">SUMIFS(СВЦЭМ!$L$40:$L$783,СВЦЭМ!$A$40:$A$783,$A429,СВЦЭМ!$B$40:$B$783,H$401)+'СЕТ СН'!$F$16</f>
        <v>0</v>
      </c>
      <c r="I429" s="36">
        <f ca="1">SUMIFS(СВЦЭМ!$L$40:$L$783,СВЦЭМ!$A$40:$A$783,$A429,СВЦЭМ!$B$40:$B$783,I$401)+'СЕТ СН'!$F$16</f>
        <v>0</v>
      </c>
      <c r="J429" s="36">
        <f ca="1">SUMIFS(СВЦЭМ!$L$40:$L$783,СВЦЭМ!$A$40:$A$783,$A429,СВЦЭМ!$B$40:$B$783,J$401)+'СЕТ СН'!$F$16</f>
        <v>0</v>
      </c>
      <c r="K429" s="36">
        <f ca="1">SUMIFS(СВЦЭМ!$L$40:$L$783,СВЦЭМ!$A$40:$A$783,$A429,СВЦЭМ!$B$40:$B$783,K$401)+'СЕТ СН'!$F$16</f>
        <v>0</v>
      </c>
      <c r="L429" s="36">
        <f ca="1">SUMIFS(СВЦЭМ!$L$40:$L$783,СВЦЭМ!$A$40:$A$783,$A429,СВЦЭМ!$B$40:$B$783,L$401)+'СЕТ СН'!$F$16</f>
        <v>0</v>
      </c>
      <c r="M429" s="36">
        <f ca="1">SUMIFS(СВЦЭМ!$L$40:$L$783,СВЦЭМ!$A$40:$A$783,$A429,СВЦЭМ!$B$40:$B$783,M$401)+'СЕТ СН'!$F$16</f>
        <v>0</v>
      </c>
      <c r="N429" s="36">
        <f ca="1">SUMIFS(СВЦЭМ!$L$40:$L$783,СВЦЭМ!$A$40:$A$783,$A429,СВЦЭМ!$B$40:$B$783,N$401)+'СЕТ СН'!$F$16</f>
        <v>0</v>
      </c>
      <c r="O429" s="36">
        <f ca="1">SUMIFS(СВЦЭМ!$L$40:$L$783,СВЦЭМ!$A$40:$A$783,$A429,СВЦЭМ!$B$40:$B$783,O$401)+'СЕТ СН'!$F$16</f>
        <v>0</v>
      </c>
      <c r="P429" s="36">
        <f ca="1">SUMIFS(СВЦЭМ!$L$40:$L$783,СВЦЭМ!$A$40:$A$783,$A429,СВЦЭМ!$B$40:$B$783,P$401)+'СЕТ СН'!$F$16</f>
        <v>0</v>
      </c>
      <c r="Q429" s="36">
        <f ca="1">SUMIFS(СВЦЭМ!$L$40:$L$783,СВЦЭМ!$A$40:$A$783,$A429,СВЦЭМ!$B$40:$B$783,Q$401)+'СЕТ СН'!$F$16</f>
        <v>0</v>
      </c>
      <c r="R429" s="36">
        <f ca="1">SUMIFS(СВЦЭМ!$L$40:$L$783,СВЦЭМ!$A$40:$A$783,$A429,СВЦЭМ!$B$40:$B$783,R$401)+'СЕТ СН'!$F$16</f>
        <v>0</v>
      </c>
      <c r="S429" s="36">
        <f ca="1">SUMIFS(СВЦЭМ!$L$40:$L$783,СВЦЭМ!$A$40:$A$783,$A429,СВЦЭМ!$B$40:$B$783,S$401)+'СЕТ СН'!$F$16</f>
        <v>0</v>
      </c>
      <c r="T429" s="36">
        <f ca="1">SUMIFS(СВЦЭМ!$L$40:$L$783,СВЦЭМ!$A$40:$A$783,$A429,СВЦЭМ!$B$40:$B$783,T$401)+'СЕТ СН'!$F$16</f>
        <v>0</v>
      </c>
      <c r="U429" s="36">
        <f ca="1">SUMIFS(СВЦЭМ!$L$40:$L$783,СВЦЭМ!$A$40:$A$783,$A429,СВЦЭМ!$B$40:$B$783,U$401)+'СЕТ СН'!$F$16</f>
        <v>0</v>
      </c>
      <c r="V429" s="36">
        <f ca="1">SUMIFS(СВЦЭМ!$L$40:$L$783,СВЦЭМ!$A$40:$A$783,$A429,СВЦЭМ!$B$40:$B$783,V$401)+'СЕТ СН'!$F$16</f>
        <v>0</v>
      </c>
      <c r="W429" s="36">
        <f ca="1">SUMIFS(СВЦЭМ!$L$40:$L$783,СВЦЭМ!$A$40:$A$783,$A429,СВЦЭМ!$B$40:$B$783,W$401)+'СЕТ СН'!$F$16</f>
        <v>0</v>
      </c>
      <c r="X429" s="36">
        <f ca="1">SUMIFS(СВЦЭМ!$L$40:$L$783,СВЦЭМ!$A$40:$A$783,$A429,СВЦЭМ!$B$40:$B$783,X$401)+'СЕТ СН'!$F$16</f>
        <v>0</v>
      </c>
      <c r="Y429" s="36">
        <f ca="1">SUMIFS(СВЦЭМ!$L$40:$L$783,СВЦЭМ!$A$40:$A$783,$A429,СВЦЭМ!$B$40:$B$783,Y$401)+'СЕТ СН'!$F$16</f>
        <v>0</v>
      </c>
    </row>
    <row r="430" spans="1:25" ht="15.75" hidden="1" x14ac:dyDescent="0.2">
      <c r="A430" s="35">
        <f t="shared" si="11"/>
        <v>44649</v>
      </c>
      <c r="B430" s="36">
        <f ca="1">SUMIFS(СВЦЭМ!$L$40:$L$783,СВЦЭМ!$A$40:$A$783,$A430,СВЦЭМ!$B$40:$B$783,B$401)+'СЕТ СН'!$F$16</f>
        <v>0</v>
      </c>
      <c r="C430" s="36">
        <f ca="1">SUMIFS(СВЦЭМ!$L$40:$L$783,СВЦЭМ!$A$40:$A$783,$A430,СВЦЭМ!$B$40:$B$783,C$401)+'СЕТ СН'!$F$16</f>
        <v>0</v>
      </c>
      <c r="D430" s="36">
        <f ca="1">SUMIFS(СВЦЭМ!$L$40:$L$783,СВЦЭМ!$A$40:$A$783,$A430,СВЦЭМ!$B$40:$B$783,D$401)+'СЕТ СН'!$F$16</f>
        <v>0</v>
      </c>
      <c r="E430" s="36">
        <f ca="1">SUMIFS(СВЦЭМ!$L$40:$L$783,СВЦЭМ!$A$40:$A$783,$A430,СВЦЭМ!$B$40:$B$783,E$401)+'СЕТ СН'!$F$16</f>
        <v>0</v>
      </c>
      <c r="F430" s="36">
        <f ca="1">SUMIFS(СВЦЭМ!$L$40:$L$783,СВЦЭМ!$A$40:$A$783,$A430,СВЦЭМ!$B$40:$B$783,F$401)+'СЕТ СН'!$F$16</f>
        <v>0</v>
      </c>
      <c r="G430" s="36">
        <f ca="1">SUMIFS(СВЦЭМ!$L$40:$L$783,СВЦЭМ!$A$40:$A$783,$A430,СВЦЭМ!$B$40:$B$783,G$401)+'СЕТ СН'!$F$16</f>
        <v>0</v>
      </c>
      <c r="H430" s="36">
        <f ca="1">SUMIFS(СВЦЭМ!$L$40:$L$783,СВЦЭМ!$A$40:$A$783,$A430,СВЦЭМ!$B$40:$B$783,H$401)+'СЕТ СН'!$F$16</f>
        <v>0</v>
      </c>
      <c r="I430" s="36">
        <f ca="1">SUMIFS(СВЦЭМ!$L$40:$L$783,СВЦЭМ!$A$40:$A$783,$A430,СВЦЭМ!$B$40:$B$783,I$401)+'СЕТ СН'!$F$16</f>
        <v>0</v>
      </c>
      <c r="J430" s="36">
        <f ca="1">SUMIFS(СВЦЭМ!$L$40:$L$783,СВЦЭМ!$A$40:$A$783,$A430,СВЦЭМ!$B$40:$B$783,J$401)+'СЕТ СН'!$F$16</f>
        <v>0</v>
      </c>
      <c r="K430" s="36">
        <f ca="1">SUMIFS(СВЦЭМ!$L$40:$L$783,СВЦЭМ!$A$40:$A$783,$A430,СВЦЭМ!$B$40:$B$783,K$401)+'СЕТ СН'!$F$16</f>
        <v>0</v>
      </c>
      <c r="L430" s="36">
        <f ca="1">SUMIFS(СВЦЭМ!$L$40:$L$783,СВЦЭМ!$A$40:$A$783,$A430,СВЦЭМ!$B$40:$B$783,L$401)+'СЕТ СН'!$F$16</f>
        <v>0</v>
      </c>
      <c r="M430" s="36">
        <f ca="1">SUMIFS(СВЦЭМ!$L$40:$L$783,СВЦЭМ!$A$40:$A$783,$A430,СВЦЭМ!$B$40:$B$783,M$401)+'СЕТ СН'!$F$16</f>
        <v>0</v>
      </c>
      <c r="N430" s="36">
        <f ca="1">SUMIFS(СВЦЭМ!$L$40:$L$783,СВЦЭМ!$A$40:$A$783,$A430,СВЦЭМ!$B$40:$B$783,N$401)+'СЕТ СН'!$F$16</f>
        <v>0</v>
      </c>
      <c r="O430" s="36">
        <f ca="1">SUMIFS(СВЦЭМ!$L$40:$L$783,СВЦЭМ!$A$40:$A$783,$A430,СВЦЭМ!$B$40:$B$783,O$401)+'СЕТ СН'!$F$16</f>
        <v>0</v>
      </c>
      <c r="P430" s="36">
        <f ca="1">SUMIFS(СВЦЭМ!$L$40:$L$783,СВЦЭМ!$A$40:$A$783,$A430,СВЦЭМ!$B$40:$B$783,P$401)+'СЕТ СН'!$F$16</f>
        <v>0</v>
      </c>
      <c r="Q430" s="36">
        <f ca="1">SUMIFS(СВЦЭМ!$L$40:$L$783,СВЦЭМ!$A$40:$A$783,$A430,СВЦЭМ!$B$40:$B$783,Q$401)+'СЕТ СН'!$F$16</f>
        <v>0</v>
      </c>
      <c r="R430" s="36">
        <f ca="1">SUMIFS(СВЦЭМ!$L$40:$L$783,СВЦЭМ!$A$40:$A$783,$A430,СВЦЭМ!$B$40:$B$783,R$401)+'СЕТ СН'!$F$16</f>
        <v>0</v>
      </c>
      <c r="S430" s="36">
        <f ca="1">SUMIFS(СВЦЭМ!$L$40:$L$783,СВЦЭМ!$A$40:$A$783,$A430,СВЦЭМ!$B$40:$B$783,S$401)+'СЕТ СН'!$F$16</f>
        <v>0</v>
      </c>
      <c r="T430" s="36">
        <f ca="1">SUMIFS(СВЦЭМ!$L$40:$L$783,СВЦЭМ!$A$40:$A$783,$A430,СВЦЭМ!$B$40:$B$783,T$401)+'СЕТ СН'!$F$16</f>
        <v>0</v>
      </c>
      <c r="U430" s="36">
        <f ca="1">SUMIFS(СВЦЭМ!$L$40:$L$783,СВЦЭМ!$A$40:$A$783,$A430,СВЦЭМ!$B$40:$B$783,U$401)+'СЕТ СН'!$F$16</f>
        <v>0</v>
      </c>
      <c r="V430" s="36">
        <f ca="1">SUMIFS(СВЦЭМ!$L$40:$L$783,СВЦЭМ!$A$40:$A$783,$A430,СВЦЭМ!$B$40:$B$783,V$401)+'СЕТ СН'!$F$16</f>
        <v>0</v>
      </c>
      <c r="W430" s="36">
        <f ca="1">SUMIFS(СВЦЭМ!$L$40:$L$783,СВЦЭМ!$A$40:$A$783,$A430,СВЦЭМ!$B$40:$B$783,W$401)+'СЕТ СН'!$F$16</f>
        <v>0</v>
      </c>
      <c r="X430" s="36">
        <f ca="1">SUMIFS(СВЦЭМ!$L$40:$L$783,СВЦЭМ!$A$40:$A$783,$A430,СВЦЭМ!$B$40:$B$783,X$401)+'СЕТ СН'!$F$16</f>
        <v>0</v>
      </c>
      <c r="Y430" s="36">
        <f ca="1">SUMIFS(СВЦЭМ!$L$40:$L$783,СВЦЭМ!$A$40:$A$783,$A430,СВЦЭМ!$B$40:$B$783,Y$401)+'СЕТ СН'!$F$16</f>
        <v>0</v>
      </c>
    </row>
    <row r="431" spans="1:25" ht="15.75" hidden="1" x14ac:dyDescent="0.2">
      <c r="A431" s="35">
        <f t="shared" si="11"/>
        <v>44650</v>
      </c>
      <c r="B431" s="36">
        <f ca="1">SUMIFS(СВЦЭМ!$L$40:$L$783,СВЦЭМ!$A$40:$A$783,$A431,СВЦЭМ!$B$40:$B$783,B$401)+'СЕТ СН'!$F$16</f>
        <v>0</v>
      </c>
      <c r="C431" s="36">
        <f ca="1">SUMIFS(СВЦЭМ!$L$40:$L$783,СВЦЭМ!$A$40:$A$783,$A431,СВЦЭМ!$B$40:$B$783,C$401)+'СЕТ СН'!$F$16</f>
        <v>0</v>
      </c>
      <c r="D431" s="36">
        <f ca="1">SUMIFS(СВЦЭМ!$L$40:$L$783,СВЦЭМ!$A$40:$A$783,$A431,СВЦЭМ!$B$40:$B$783,D$401)+'СЕТ СН'!$F$16</f>
        <v>0</v>
      </c>
      <c r="E431" s="36">
        <f ca="1">SUMIFS(СВЦЭМ!$L$40:$L$783,СВЦЭМ!$A$40:$A$783,$A431,СВЦЭМ!$B$40:$B$783,E$401)+'СЕТ СН'!$F$16</f>
        <v>0</v>
      </c>
      <c r="F431" s="36">
        <f ca="1">SUMIFS(СВЦЭМ!$L$40:$L$783,СВЦЭМ!$A$40:$A$783,$A431,СВЦЭМ!$B$40:$B$783,F$401)+'СЕТ СН'!$F$16</f>
        <v>0</v>
      </c>
      <c r="G431" s="36">
        <f ca="1">SUMIFS(СВЦЭМ!$L$40:$L$783,СВЦЭМ!$A$40:$A$783,$A431,СВЦЭМ!$B$40:$B$783,G$401)+'СЕТ СН'!$F$16</f>
        <v>0</v>
      </c>
      <c r="H431" s="36">
        <f ca="1">SUMIFS(СВЦЭМ!$L$40:$L$783,СВЦЭМ!$A$40:$A$783,$A431,СВЦЭМ!$B$40:$B$783,H$401)+'СЕТ СН'!$F$16</f>
        <v>0</v>
      </c>
      <c r="I431" s="36">
        <f ca="1">SUMIFS(СВЦЭМ!$L$40:$L$783,СВЦЭМ!$A$40:$A$783,$A431,СВЦЭМ!$B$40:$B$783,I$401)+'СЕТ СН'!$F$16</f>
        <v>0</v>
      </c>
      <c r="J431" s="36">
        <f ca="1">SUMIFS(СВЦЭМ!$L$40:$L$783,СВЦЭМ!$A$40:$A$783,$A431,СВЦЭМ!$B$40:$B$783,J$401)+'СЕТ СН'!$F$16</f>
        <v>0</v>
      </c>
      <c r="K431" s="36">
        <f ca="1">SUMIFS(СВЦЭМ!$L$40:$L$783,СВЦЭМ!$A$40:$A$783,$A431,СВЦЭМ!$B$40:$B$783,K$401)+'СЕТ СН'!$F$16</f>
        <v>0</v>
      </c>
      <c r="L431" s="36">
        <f ca="1">SUMIFS(СВЦЭМ!$L$40:$L$783,СВЦЭМ!$A$40:$A$783,$A431,СВЦЭМ!$B$40:$B$783,L$401)+'СЕТ СН'!$F$16</f>
        <v>0</v>
      </c>
      <c r="M431" s="36">
        <f ca="1">SUMIFS(СВЦЭМ!$L$40:$L$783,СВЦЭМ!$A$40:$A$783,$A431,СВЦЭМ!$B$40:$B$783,M$401)+'СЕТ СН'!$F$16</f>
        <v>0</v>
      </c>
      <c r="N431" s="36">
        <f ca="1">SUMIFS(СВЦЭМ!$L$40:$L$783,СВЦЭМ!$A$40:$A$783,$A431,СВЦЭМ!$B$40:$B$783,N$401)+'СЕТ СН'!$F$16</f>
        <v>0</v>
      </c>
      <c r="O431" s="36">
        <f ca="1">SUMIFS(СВЦЭМ!$L$40:$L$783,СВЦЭМ!$A$40:$A$783,$A431,СВЦЭМ!$B$40:$B$783,O$401)+'СЕТ СН'!$F$16</f>
        <v>0</v>
      </c>
      <c r="P431" s="36">
        <f ca="1">SUMIFS(СВЦЭМ!$L$40:$L$783,СВЦЭМ!$A$40:$A$783,$A431,СВЦЭМ!$B$40:$B$783,P$401)+'СЕТ СН'!$F$16</f>
        <v>0</v>
      </c>
      <c r="Q431" s="36">
        <f ca="1">SUMIFS(СВЦЭМ!$L$40:$L$783,СВЦЭМ!$A$40:$A$783,$A431,СВЦЭМ!$B$40:$B$783,Q$401)+'СЕТ СН'!$F$16</f>
        <v>0</v>
      </c>
      <c r="R431" s="36">
        <f ca="1">SUMIFS(СВЦЭМ!$L$40:$L$783,СВЦЭМ!$A$40:$A$783,$A431,СВЦЭМ!$B$40:$B$783,R$401)+'СЕТ СН'!$F$16</f>
        <v>0</v>
      </c>
      <c r="S431" s="36">
        <f ca="1">SUMIFS(СВЦЭМ!$L$40:$L$783,СВЦЭМ!$A$40:$A$783,$A431,СВЦЭМ!$B$40:$B$783,S$401)+'СЕТ СН'!$F$16</f>
        <v>0</v>
      </c>
      <c r="T431" s="36">
        <f ca="1">SUMIFS(СВЦЭМ!$L$40:$L$783,СВЦЭМ!$A$40:$A$783,$A431,СВЦЭМ!$B$40:$B$783,T$401)+'СЕТ СН'!$F$16</f>
        <v>0</v>
      </c>
      <c r="U431" s="36">
        <f ca="1">SUMIFS(СВЦЭМ!$L$40:$L$783,СВЦЭМ!$A$40:$A$783,$A431,СВЦЭМ!$B$40:$B$783,U$401)+'СЕТ СН'!$F$16</f>
        <v>0</v>
      </c>
      <c r="V431" s="36">
        <f ca="1">SUMIFS(СВЦЭМ!$L$40:$L$783,СВЦЭМ!$A$40:$A$783,$A431,СВЦЭМ!$B$40:$B$783,V$401)+'СЕТ СН'!$F$16</f>
        <v>0</v>
      </c>
      <c r="W431" s="36">
        <f ca="1">SUMIFS(СВЦЭМ!$L$40:$L$783,СВЦЭМ!$A$40:$A$783,$A431,СВЦЭМ!$B$40:$B$783,W$401)+'СЕТ СН'!$F$16</f>
        <v>0</v>
      </c>
      <c r="X431" s="36">
        <f ca="1">SUMIFS(СВЦЭМ!$L$40:$L$783,СВЦЭМ!$A$40:$A$783,$A431,СВЦЭМ!$B$40:$B$783,X$401)+'СЕТ СН'!$F$16</f>
        <v>0</v>
      </c>
      <c r="Y431" s="36">
        <f ca="1">SUMIFS(СВЦЭМ!$L$40:$L$783,СВЦЭМ!$A$40:$A$783,$A431,СВЦЭМ!$B$40:$B$783,Y$401)+'СЕТ СН'!$F$16</f>
        <v>0</v>
      </c>
    </row>
    <row r="432" spans="1:25" ht="15.75" hidden="1" x14ac:dyDescent="0.2">
      <c r="A432" s="35">
        <f t="shared" si="11"/>
        <v>44651</v>
      </c>
      <c r="B432" s="36">
        <f ca="1">SUMIFS(СВЦЭМ!$L$40:$L$783,СВЦЭМ!$A$40:$A$783,$A432,СВЦЭМ!$B$40:$B$783,B$401)+'СЕТ СН'!$F$16</f>
        <v>0</v>
      </c>
      <c r="C432" s="36">
        <f ca="1">SUMIFS(СВЦЭМ!$L$40:$L$783,СВЦЭМ!$A$40:$A$783,$A432,СВЦЭМ!$B$40:$B$783,C$401)+'СЕТ СН'!$F$16</f>
        <v>0</v>
      </c>
      <c r="D432" s="36">
        <f ca="1">SUMIFS(СВЦЭМ!$L$40:$L$783,СВЦЭМ!$A$40:$A$783,$A432,СВЦЭМ!$B$40:$B$783,D$401)+'СЕТ СН'!$F$16</f>
        <v>0</v>
      </c>
      <c r="E432" s="36">
        <f ca="1">SUMIFS(СВЦЭМ!$L$40:$L$783,СВЦЭМ!$A$40:$A$783,$A432,СВЦЭМ!$B$40:$B$783,E$401)+'СЕТ СН'!$F$16</f>
        <v>0</v>
      </c>
      <c r="F432" s="36">
        <f ca="1">SUMIFS(СВЦЭМ!$L$40:$L$783,СВЦЭМ!$A$40:$A$783,$A432,СВЦЭМ!$B$40:$B$783,F$401)+'СЕТ СН'!$F$16</f>
        <v>0</v>
      </c>
      <c r="G432" s="36">
        <f ca="1">SUMIFS(СВЦЭМ!$L$40:$L$783,СВЦЭМ!$A$40:$A$783,$A432,СВЦЭМ!$B$40:$B$783,G$401)+'СЕТ СН'!$F$16</f>
        <v>0</v>
      </c>
      <c r="H432" s="36">
        <f ca="1">SUMIFS(СВЦЭМ!$L$40:$L$783,СВЦЭМ!$A$40:$A$783,$A432,СВЦЭМ!$B$40:$B$783,H$401)+'СЕТ СН'!$F$16</f>
        <v>0</v>
      </c>
      <c r="I432" s="36">
        <f ca="1">SUMIFS(СВЦЭМ!$L$40:$L$783,СВЦЭМ!$A$40:$A$783,$A432,СВЦЭМ!$B$40:$B$783,I$401)+'СЕТ СН'!$F$16</f>
        <v>0</v>
      </c>
      <c r="J432" s="36">
        <f ca="1">SUMIFS(СВЦЭМ!$L$40:$L$783,СВЦЭМ!$A$40:$A$783,$A432,СВЦЭМ!$B$40:$B$783,J$401)+'СЕТ СН'!$F$16</f>
        <v>0</v>
      </c>
      <c r="K432" s="36">
        <f ca="1">SUMIFS(СВЦЭМ!$L$40:$L$783,СВЦЭМ!$A$40:$A$783,$A432,СВЦЭМ!$B$40:$B$783,K$401)+'СЕТ СН'!$F$16</f>
        <v>0</v>
      </c>
      <c r="L432" s="36">
        <f ca="1">SUMIFS(СВЦЭМ!$L$40:$L$783,СВЦЭМ!$A$40:$A$783,$A432,СВЦЭМ!$B$40:$B$783,L$401)+'СЕТ СН'!$F$16</f>
        <v>0</v>
      </c>
      <c r="M432" s="36">
        <f ca="1">SUMIFS(СВЦЭМ!$L$40:$L$783,СВЦЭМ!$A$40:$A$783,$A432,СВЦЭМ!$B$40:$B$783,M$401)+'СЕТ СН'!$F$16</f>
        <v>0</v>
      </c>
      <c r="N432" s="36">
        <f ca="1">SUMIFS(СВЦЭМ!$L$40:$L$783,СВЦЭМ!$A$40:$A$783,$A432,СВЦЭМ!$B$40:$B$783,N$401)+'СЕТ СН'!$F$16</f>
        <v>0</v>
      </c>
      <c r="O432" s="36">
        <f ca="1">SUMIFS(СВЦЭМ!$L$40:$L$783,СВЦЭМ!$A$40:$A$783,$A432,СВЦЭМ!$B$40:$B$783,O$401)+'СЕТ СН'!$F$16</f>
        <v>0</v>
      </c>
      <c r="P432" s="36">
        <f ca="1">SUMIFS(СВЦЭМ!$L$40:$L$783,СВЦЭМ!$A$40:$A$783,$A432,СВЦЭМ!$B$40:$B$783,P$401)+'СЕТ СН'!$F$16</f>
        <v>0</v>
      </c>
      <c r="Q432" s="36">
        <f ca="1">SUMIFS(СВЦЭМ!$L$40:$L$783,СВЦЭМ!$A$40:$A$783,$A432,СВЦЭМ!$B$40:$B$783,Q$401)+'СЕТ СН'!$F$16</f>
        <v>0</v>
      </c>
      <c r="R432" s="36">
        <f ca="1">SUMIFS(СВЦЭМ!$L$40:$L$783,СВЦЭМ!$A$40:$A$783,$A432,СВЦЭМ!$B$40:$B$783,R$401)+'СЕТ СН'!$F$16</f>
        <v>0</v>
      </c>
      <c r="S432" s="36">
        <f ca="1">SUMIFS(СВЦЭМ!$L$40:$L$783,СВЦЭМ!$A$40:$A$783,$A432,СВЦЭМ!$B$40:$B$783,S$401)+'СЕТ СН'!$F$16</f>
        <v>0</v>
      </c>
      <c r="T432" s="36">
        <f ca="1">SUMIFS(СВЦЭМ!$L$40:$L$783,СВЦЭМ!$A$40:$A$783,$A432,СВЦЭМ!$B$40:$B$783,T$401)+'СЕТ СН'!$F$16</f>
        <v>0</v>
      </c>
      <c r="U432" s="36">
        <f ca="1">SUMIFS(СВЦЭМ!$L$40:$L$783,СВЦЭМ!$A$40:$A$783,$A432,СВЦЭМ!$B$40:$B$783,U$401)+'СЕТ СН'!$F$16</f>
        <v>0</v>
      </c>
      <c r="V432" s="36">
        <f ca="1">SUMIFS(СВЦЭМ!$L$40:$L$783,СВЦЭМ!$A$40:$A$783,$A432,СВЦЭМ!$B$40:$B$783,V$401)+'СЕТ СН'!$F$16</f>
        <v>0</v>
      </c>
      <c r="W432" s="36">
        <f ca="1">SUMIFS(СВЦЭМ!$L$40:$L$783,СВЦЭМ!$A$40:$A$783,$A432,СВЦЭМ!$B$40:$B$783,W$401)+'СЕТ СН'!$F$16</f>
        <v>0</v>
      </c>
      <c r="X432" s="36">
        <f ca="1">SUMIFS(СВЦЭМ!$L$40:$L$783,СВЦЭМ!$A$40:$A$783,$A432,СВЦЭМ!$B$40:$B$783,X$401)+'СЕТ СН'!$F$16</f>
        <v>0</v>
      </c>
      <c r="Y432" s="36">
        <f ca="1">SUMIFS(СВЦЭМ!$L$40:$L$783,СВЦЭМ!$A$40:$A$783,$A432,СВЦЭМ!$B$40:$B$783,Y$401)+'СЕТ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5.9304011799999996</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536759.19080820971</v>
      </c>
      <c r="O439" s="143"/>
      <c r="P439" s="142">
        <f>СВЦЭМ!$D$12+'СЕТ СН'!$F$13-'СЕТ СН'!$G$25</f>
        <v>536759.19080820971</v>
      </c>
      <c r="Q439" s="143"/>
      <c r="R439" s="142">
        <f>СВЦЭМ!$D$12+'СЕТ СН'!$F$13-'СЕТ СН'!$H$25</f>
        <v>536759.19080820971</v>
      </c>
      <c r="S439" s="143"/>
      <c r="T439" s="142">
        <f>СВЦЭМ!$D$12+'СЕТ СН'!$F$13-'СЕТ СН'!$I$25</f>
        <v>536759.19080820971</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марте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134</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01.03.2022</v>
      </c>
      <c r="B12" s="36">
        <f>SUMIFS(СВЦЭМ!$D$39:$D$782,СВЦЭМ!$A$39:$A$782,$A12,СВЦЭМ!$B$39:$B$782,B$11)+'СЕТ СН'!$F$14+СВЦЭМ!$D$10+'СЕТ СН'!$F$8*'СЕТ СН'!$F$9-'СЕТ СН'!$F$26</f>
        <v>1444.9343081400002</v>
      </c>
      <c r="C12" s="36">
        <f>SUMIFS(СВЦЭМ!$D$39:$D$782,СВЦЭМ!$A$39:$A$782,$A12,СВЦЭМ!$B$39:$B$782,C$11)+'СЕТ СН'!$F$14+СВЦЭМ!$D$10+'СЕТ СН'!$F$8*'СЕТ СН'!$F$9-'СЕТ СН'!$F$26</f>
        <v>1483.07201523</v>
      </c>
      <c r="D12" s="36">
        <f>SUMIFS(СВЦЭМ!$D$39:$D$782,СВЦЭМ!$A$39:$A$782,$A12,СВЦЭМ!$B$39:$B$782,D$11)+'СЕТ СН'!$F$14+СВЦЭМ!$D$10+'СЕТ СН'!$F$8*'СЕТ СН'!$F$9-'СЕТ СН'!$F$26</f>
        <v>1509.7859863600002</v>
      </c>
      <c r="E12" s="36">
        <f>SUMIFS(СВЦЭМ!$D$39:$D$782,СВЦЭМ!$A$39:$A$782,$A12,СВЦЭМ!$B$39:$B$782,E$11)+'СЕТ СН'!$F$14+СВЦЭМ!$D$10+'СЕТ СН'!$F$8*'СЕТ СН'!$F$9-'СЕТ СН'!$F$26</f>
        <v>1501.2309558300001</v>
      </c>
      <c r="F12" s="36">
        <f>SUMIFS(СВЦЭМ!$D$39:$D$782,СВЦЭМ!$A$39:$A$782,$A12,СВЦЭМ!$B$39:$B$782,F$11)+'СЕТ СН'!$F$14+СВЦЭМ!$D$10+'СЕТ СН'!$F$8*'СЕТ СН'!$F$9-'СЕТ СН'!$F$26</f>
        <v>1495.3587932600001</v>
      </c>
      <c r="G12" s="36">
        <f>SUMIFS(СВЦЭМ!$D$39:$D$782,СВЦЭМ!$A$39:$A$782,$A12,СВЦЭМ!$B$39:$B$782,G$11)+'СЕТ СН'!$F$14+СВЦЭМ!$D$10+'СЕТ СН'!$F$8*'СЕТ СН'!$F$9-'СЕТ СН'!$F$26</f>
        <v>1490.9298471800003</v>
      </c>
      <c r="H12" s="36">
        <f>SUMIFS(СВЦЭМ!$D$39:$D$782,СВЦЭМ!$A$39:$A$782,$A12,СВЦЭМ!$B$39:$B$782,H$11)+'СЕТ СН'!$F$14+СВЦЭМ!$D$10+'СЕТ СН'!$F$8*'СЕТ СН'!$F$9-'СЕТ СН'!$F$26</f>
        <v>1426.6912085800002</v>
      </c>
      <c r="I12" s="36">
        <f>SUMIFS(СВЦЭМ!$D$39:$D$782,СВЦЭМ!$A$39:$A$782,$A12,СВЦЭМ!$B$39:$B$782,I$11)+'СЕТ СН'!$F$14+СВЦЭМ!$D$10+'СЕТ СН'!$F$8*'СЕТ СН'!$F$9-'СЕТ СН'!$F$26</f>
        <v>1397.4979229600001</v>
      </c>
      <c r="J12" s="36">
        <f>SUMIFS(СВЦЭМ!$D$39:$D$782,СВЦЭМ!$A$39:$A$782,$A12,СВЦЭМ!$B$39:$B$782,J$11)+'СЕТ СН'!$F$14+СВЦЭМ!$D$10+'СЕТ СН'!$F$8*'СЕТ СН'!$F$9-'СЕТ СН'!$F$26</f>
        <v>1352.3987596700001</v>
      </c>
      <c r="K12" s="36">
        <f>SUMIFS(СВЦЭМ!$D$39:$D$782,СВЦЭМ!$A$39:$A$782,$A12,СВЦЭМ!$B$39:$B$782,K$11)+'СЕТ СН'!$F$14+СВЦЭМ!$D$10+'СЕТ СН'!$F$8*'СЕТ СН'!$F$9-'СЕТ СН'!$F$26</f>
        <v>1366.1068548400001</v>
      </c>
      <c r="L12" s="36">
        <f>SUMIFS(СВЦЭМ!$D$39:$D$782,СВЦЭМ!$A$39:$A$782,$A12,СВЦЭМ!$B$39:$B$782,L$11)+'СЕТ СН'!$F$14+СВЦЭМ!$D$10+'СЕТ СН'!$F$8*'СЕТ СН'!$F$9-'СЕТ СН'!$F$26</f>
        <v>1352.2456011700001</v>
      </c>
      <c r="M12" s="36">
        <f>SUMIFS(СВЦЭМ!$D$39:$D$782,СВЦЭМ!$A$39:$A$782,$A12,СВЦЭМ!$B$39:$B$782,M$11)+'СЕТ СН'!$F$14+СВЦЭМ!$D$10+'СЕТ СН'!$F$8*'СЕТ СН'!$F$9-'СЕТ СН'!$F$26</f>
        <v>1391.6964079700001</v>
      </c>
      <c r="N12" s="36">
        <f>SUMIFS(СВЦЭМ!$D$39:$D$782,СВЦЭМ!$A$39:$A$782,$A12,СВЦЭМ!$B$39:$B$782,N$11)+'СЕТ СН'!$F$14+СВЦЭМ!$D$10+'СЕТ СН'!$F$8*'СЕТ СН'!$F$9-'СЕТ СН'!$F$26</f>
        <v>1432.7232838100001</v>
      </c>
      <c r="O12" s="36">
        <f>SUMIFS(СВЦЭМ!$D$39:$D$782,СВЦЭМ!$A$39:$A$782,$A12,СВЦЭМ!$B$39:$B$782,O$11)+'СЕТ СН'!$F$14+СВЦЭМ!$D$10+'СЕТ СН'!$F$8*'СЕТ СН'!$F$9-'СЕТ СН'!$F$26</f>
        <v>1461.5482978900002</v>
      </c>
      <c r="P12" s="36">
        <f>SUMIFS(СВЦЭМ!$D$39:$D$782,СВЦЭМ!$A$39:$A$782,$A12,СВЦЭМ!$B$39:$B$782,P$11)+'СЕТ СН'!$F$14+СВЦЭМ!$D$10+'СЕТ СН'!$F$8*'СЕТ СН'!$F$9-'СЕТ СН'!$F$26</f>
        <v>1467.6260246300001</v>
      </c>
      <c r="Q12" s="36">
        <f>SUMIFS(СВЦЭМ!$D$39:$D$782,СВЦЭМ!$A$39:$A$782,$A12,СВЦЭМ!$B$39:$B$782,Q$11)+'СЕТ СН'!$F$14+СВЦЭМ!$D$10+'СЕТ СН'!$F$8*'СЕТ СН'!$F$9-'СЕТ СН'!$F$26</f>
        <v>1455.1521970600002</v>
      </c>
      <c r="R12" s="36">
        <f>SUMIFS(СВЦЭМ!$D$39:$D$782,СВЦЭМ!$A$39:$A$782,$A12,СВЦЭМ!$B$39:$B$782,R$11)+'СЕТ СН'!$F$14+СВЦЭМ!$D$10+'СЕТ СН'!$F$8*'СЕТ СН'!$F$9-'СЕТ СН'!$F$26</f>
        <v>1421.8778887700003</v>
      </c>
      <c r="S12" s="36">
        <f>SUMIFS(СВЦЭМ!$D$39:$D$782,СВЦЭМ!$A$39:$A$782,$A12,СВЦЭМ!$B$39:$B$782,S$11)+'СЕТ СН'!$F$14+СВЦЭМ!$D$10+'СЕТ СН'!$F$8*'СЕТ СН'!$F$9-'СЕТ СН'!$F$26</f>
        <v>1391.1390350600002</v>
      </c>
      <c r="T12" s="36">
        <f>SUMIFS(СВЦЭМ!$D$39:$D$782,СВЦЭМ!$A$39:$A$782,$A12,СВЦЭМ!$B$39:$B$782,T$11)+'СЕТ СН'!$F$14+СВЦЭМ!$D$10+'СЕТ СН'!$F$8*'СЕТ СН'!$F$9-'СЕТ СН'!$F$26</f>
        <v>1341.2886296900001</v>
      </c>
      <c r="U12" s="36">
        <f>SUMIFS(СВЦЭМ!$D$39:$D$782,СВЦЭМ!$A$39:$A$782,$A12,СВЦЭМ!$B$39:$B$782,U$11)+'СЕТ СН'!$F$14+СВЦЭМ!$D$10+'СЕТ СН'!$F$8*'СЕТ СН'!$F$9-'СЕТ СН'!$F$26</f>
        <v>1322.5338877200002</v>
      </c>
      <c r="V12" s="36">
        <f>SUMIFS(СВЦЭМ!$D$39:$D$782,СВЦЭМ!$A$39:$A$782,$A12,СВЦЭМ!$B$39:$B$782,V$11)+'СЕТ СН'!$F$14+СВЦЭМ!$D$10+'СЕТ СН'!$F$8*'СЕТ СН'!$F$9-'СЕТ СН'!$F$26</f>
        <v>1336.4658892900002</v>
      </c>
      <c r="W12" s="36">
        <f>SUMIFS(СВЦЭМ!$D$39:$D$782,СВЦЭМ!$A$39:$A$782,$A12,СВЦЭМ!$B$39:$B$782,W$11)+'СЕТ СН'!$F$14+СВЦЭМ!$D$10+'СЕТ СН'!$F$8*'СЕТ СН'!$F$9-'СЕТ СН'!$F$26</f>
        <v>1346.5584372700002</v>
      </c>
      <c r="X12" s="36">
        <f>SUMIFS(СВЦЭМ!$D$39:$D$782,СВЦЭМ!$A$39:$A$782,$A12,СВЦЭМ!$B$39:$B$782,X$11)+'СЕТ СН'!$F$14+СВЦЭМ!$D$10+'СЕТ СН'!$F$8*'СЕТ СН'!$F$9-'СЕТ СН'!$F$26</f>
        <v>1385.1223847800002</v>
      </c>
      <c r="Y12" s="36">
        <f>SUMIFS(СВЦЭМ!$D$39:$D$782,СВЦЭМ!$A$39:$A$782,$A12,СВЦЭМ!$B$39:$B$782,Y$11)+'СЕТ СН'!$F$14+СВЦЭМ!$D$10+'СЕТ СН'!$F$8*'СЕТ СН'!$F$9-'СЕТ СН'!$F$26</f>
        <v>1427.6781997300002</v>
      </c>
    </row>
    <row r="13" spans="1:25" ht="15.75" x14ac:dyDescent="0.2">
      <c r="A13" s="35">
        <f>A12+1</f>
        <v>44622</v>
      </c>
      <c r="B13" s="36">
        <f>SUMIFS(СВЦЭМ!$D$39:$D$782,СВЦЭМ!$A$39:$A$782,$A13,СВЦЭМ!$B$39:$B$782,B$11)+'СЕТ СН'!$F$14+СВЦЭМ!$D$10+'СЕТ СН'!$F$8*'СЕТ СН'!$F$9-'СЕТ СН'!$F$26</f>
        <v>1459.9977309200001</v>
      </c>
      <c r="C13" s="36">
        <f>SUMIFS(СВЦЭМ!$D$39:$D$782,СВЦЭМ!$A$39:$A$782,$A13,СВЦЭМ!$B$39:$B$782,C$11)+'СЕТ СН'!$F$14+СВЦЭМ!$D$10+'СЕТ СН'!$F$8*'СЕТ СН'!$F$9-'СЕТ СН'!$F$26</f>
        <v>1508.1278220900001</v>
      </c>
      <c r="D13" s="36">
        <f>SUMIFS(СВЦЭМ!$D$39:$D$782,СВЦЭМ!$A$39:$A$782,$A13,СВЦЭМ!$B$39:$B$782,D$11)+'СЕТ СН'!$F$14+СВЦЭМ!$D$10+'СЕТ СН'!$F$8*'СЕТ СН'!$F$9-'СЕТ СН'!$F$26</f>
        <v>1556.2173686200001</v>
      </c>
      <c r="E13" s="36">
        <f>SUMIFS(СВЦЭМ!$D$39:$D$782,СВЦЭМ!$A$39:$A$782,$A13,СВЦЭМ!$B$39:$B$782,E$11)+'СЕТ СН'!$F$14+СВЦЭМ!$D$10+'СЕТ СН'!$F$8*'СЕТ СН'!$F$9-'СЕТ СН'!$F$26</f>
        <v>1583.6405481500001</v>
      </c>
      <c r="F13" s="36">
        <f>SUMIFS(СВЦЭМ!$D$39:$D$782,СВЦЭМ!$A$39:$A$782,$A13,СВЦЭМ!$B$39:$B$782,F$11)+'СЕТ СН'!$F$14+СВЦЭМ!$D$10+'СЕТ СН'!$F$8*'СЕТ СН'!$F$9-'СЕТ СН'!$F$26</f>
        <v>1611.2701033500002</v>
      </c>
      <c r="G13" s="36">
        <f>SUMIFS(СВЦЭМ!$D$39:$D$782,СВЦЭМ!$A$39:$A$782,$A13,СВЦЭМ!$B$39:$B$782,G$11)+'СЕТ СН'!$F$14+СВЦЭМ!$D$10+'СЕТ СН'!$F$8*'СЕТ СН'!$F$9-'СЕТ СН'!$F$26</f>
        <v>1562.6383111600001</v>
      </c>
      <c r="H13" s="36">
        <f>SUMIFS(СВЦЭМ!$D$39:$D$782,СВЦЭМ!$A$39:$A$782,$A13,СВЦЭМ!$B$39:$B$782,H$11)+'СЕТ СН'!$F$14+СВЦЭМ!$D$10+'СЕТ СН'!$F$8*'СЕТ СН'!$F$9-'СЕТ СН'!$F$26</f>
        <v>1480.3515441400002</v>
      </c>
      <c r="I13" s="36">
        <f>SUMIFS(СВЦЭМ!$D$39:$D$782,СВЦЭМ!$A$39:$A$782,$A13,СВЦЭМ!$B$39:$B$782,I$11)+'СЕТ СН'!$F$14+СВЦЭМ!$D$10+'СЕТ СН'!$F$8*'СЕТ СН'!$F$9-'СЕТ СН'!$F$26</f>
        <v>1430.1168847000001</v>
      </c>
      <c r="J13" s="36">
        <f>SUMIFS(СВЦЭМ!$D$39:$D$782,СВЦЭМ!$A$39:$A$782,$A13,СВЦЭМ!$B$39:$B$782,J$11)+'СЕТ СН'!$F$14+СВЦЭМ!$D$10+'СЕТ СН'!$F$8*'СЕТ СН'!$F$9-'СЕТ СН'!$F$26</f>
        <v>1370.9594163200002</v>
      </c>
      <c r="K13" s="36">
        <f>SUMIFS(СВЦЭМ!$D$39:$D$782,СВЦЭМ!$A$39:$A$782,$A13,СВЦЭМ!$B$39:$B$782,K$11)+'СЕТ СН'!$F$14+СВЦЭМ!$D$10+'СЕТ СН'!$F$8*'СЕТ СН'!$F$9-'СЕТ СН'!$F$26</f>
        <v>1357.7159346600001</v>
      </c>
      <c r="L13" s="36">
        <f>SUMIFS(СВЦЭМ!$D$39:$D$782,СВЦЭМ!$A$39:$A$782,$A13,СВЦЭМ!$B$39:$B$782,L$11)+'СЕТ СН'!$F$14+СВЦЭМ!$D$10+'СЕТ СН'!$F$8*'СЕТ СН'!$F$9-'СЕТ СН'!$F$26</f>
        <v>1365.8299803500001</v>
      </c>
      <c r="M13" s="36">
        <f>SUMIFS(СВЦЭМ!$D$39:$D$782,СВЦЭМ!$A$39:$A$782,$A13,СВЦЭМ!$B$39:$B$782,M$11)+'СЕТ СН'!$F$14+СВЦЭМ!$D$10+'СЕТ СН'!$F$8*'СЕТ СН'!$F$9-'СЕТ СН'!$F$26</f>
        <v>1407.1812554900002</v>
      </c>
      <c r="N13" s="36">
        <f>SUMIFS(СВЦЭМ!$D$39:$D$782,СВЦЭМ!$A$39:$A$782,$A13,СВЦЭМ!$B$39:$B$782,N$11)+'СЕТ СН'!$F$14+СВЦЭМ!$D$10+'СЕТ СН'!$F$8*'СЕТ СН'!$F$9-'СЕТ СН'!$F$26</f>
        <v>1454.7766023500001</v>
      </c>
      <c r="O13" s="36">
        <f>SUMIFS(СВЦЭМ!$D$39:$D$782,СВЦЭМ!$A$39:$A$782,$A13,СВЦЭМ!$B$39:$B$782,O$11)+'СЕТ СН'!$F$14+СВЦЭМ!$D$10+'СЕТ СН'!$F$8*'СЕТ СН'!$F$9-'СЕТ СН'!$F$26</f>
        <v>1499.0152473500002</v>
      </c>
      <c r="P13" s="36">
        <f>SUMIFS(СВЦЭМ!$D$39:$D$782,СВЦЭМ!$A$39:$A$782,$A13,СВЦЭМ!$B$39:$B$782,P$11)+'СЕТ СН'!$F$14+СВЦЭМ!$D$10+'СЕТ СН'!$F$8*'СЕТ СН'!$F$9-'СЕТ СН'!$F$26</f>
        <v>1520.7319178100001</v>
      </c>
      <c r="Q13" s="36">
        <f>SUMIFS(СВЦЭМ!$D$39:$D$782,СВЦЭМ!$A$39:$A$782,$A13,СВЦЭМ!$B$39:$B$782,Q$11)+'СЕТ СН'!$F$14+СВЦЭМ!$D$10+'СЕТ СН'!$F$8*'СЕТ СН'!$F$9-'СЕТ СН'!$F$26</f>
        <v>1504.3778060400002</v>
      </c>
      <c r="R13" s="36">
        <f>SUMIFS(СВЦЭМ!$D$39:$D$782,СВЦЭМ!$A$39:$A$782,$A13,СВЦЭМ!$B$39:$B$782,R$11)+'СЕТ СН'!$F$14+СВЦЭМ!$D$10+'СЕТ СН'!$F$8*'СЕТ СН'!$F$9-'СЕТ СН'!$F$26</f>
        <v>1467.7058706800001</v>
      </c>
      <c r="S13" s="36">
        <f>SUMIFS(СВЦЭМ!$D$39:$D$782,СВЦЭМ!$A$39:$A$782,$A13,СВЦЭМ!$B$39:$B$782,S$11)+'СЕТ СН'!$F$14+СВЦЭМ!$D$10+'СЕТ СН'!$F$8*'СЕТ СН'!$F$9-'СЕТ СН'!$F$26</f>
        <v>1421.1275503400002</v>
      </c>
      <c r="T13" s="36">
        <f>SUMIFS(СВЦЭМ!$D$39:$D$782,СВЦЭМ!$A$39:$A$782,$A13,СВЦЭМ!$B$39:$B$782,T$11)+'СЕТ СН'!$F$14+СВЦЭМ!$D$10+'СЕТ СН'!$F$8*'СЕТ СН'!$F$9-'СЕТ СН'!$F$26</f>
        <v>1367.8336189800002</v>
      </c>
      <c r="U13" s="36">
        <f>SUMIFS(СВЦЭМ!$D$39:$D$782,СВЦЭМ!$A$39:$A$782,$A13,СВЦЭМ!$B$39:$B$782,U$11)+'СЕТ СН'!$F$14+СВЦЭМ!$D$10+'СЕТ СН'!$F$8*'СЕТ СН'!$F$9-'СЕТ СН'!$F$26</f>
        <v>1337.0986608900002</v>
      </c>
      <c r="V13" s="36">
        <f>SUMIFS(СВЦЭМ!$D$39:$D$782,СВЦЭМ!$A$39:$A$782,$A13,СВЦЭМ!$B$39:$B$782,V$11)+'СЕТ СН'!$F$14+СВЦЭМ!$D$10+'СЕТ СН'!$F$8*'СЕТ СН'!$F$9-'СЕТ СН'!$F$26</f>
        <v>1349.5697952900002</v>
      </c>
      <c r="W13" s="36">
        <f>SUMIFS(СВЦЭМ!$D$39:$D$782,СВЦЭМ!$A$39:$A$782,$A13,СВЦЭМ!$B$39:$B$782,W$11)+'СЕТ СН'!$F$14+СВЦЭМ!$D$10+'СЕТ СН'!$F$8*'СЕТ СН'!$F$9-'СЕТ СН'!$F$26</f>
        <v>1381.1953574500001</v>
      </c>
      <c r="X13" s="36">
        <f>SUMIFS(СВЦЭМ!$D$39:$D$782,СВЦЭМ!$A$39:$A$782,$A13,СВЦЭМ!$B$39:$B$782,X$11)+'СЕТ СН'!$F$14+СВЦЭМ!$D$10+'СЕТ СН'!$F$8*'СЕТ СН'!$F$9-'СЕТ СН'!$F$26</f>
        <v>1424.1350782800002</v>
      </c>
      <c r="Y13" s="36">
        <f>SUMIFS(СВЦЭМ!$D$39:$D$782,СВЦЭМ!$A$39:$A$782,$A13,СВЦЭМ!$B$39:$B$782,Y$11)+'СЕТ СН'!$F$14+СВЦЭМ!$D$10+'СЕТ СН'!$F$8*'СЕТ СН'!$F$9-'СЕТ СН'!$F$26</f>
        <v>1466.6115012600001</v>
      </c>
    </row>
    <row r="14" spans="1:25" ht="15.75" x14ac:dyDescent="0.2">
      <c r="A14" s="35">
        <f t="shared" ref="A14:A42" si="0">A13+1</f>
        <v>44623</v>
      </c>
      <c r="B14" s="36">
        <f>SUMIFS(СВЦЭМ!$D$39:$D$782,СВЦЭМ!$A$39:$A$782,$A14,СВЦЭМ!$B$39:$B$782,B$11)+'СЕТ СН'!$F$14+СВЦЭМ!$D$10+'СЕТ СН'!$F$8*'СЕТ СН'!$F$9-'СЕТ СН'!$F$26</f>
        <v>1461.2749587800001</v>
      </c>
      <c r="C14" s="36">
        <f>SUMIFS(СВЦЭМ!$D$39:$D$782,СВЦЭМ!$A$39:$A$782,$A14,СВЦЭМ!$B$39:$B$782,C$11)+'СЕТ СН'!$F$14+СВЦЭМ!$D$10+'СЕТ СН'!$F$8*'СЕТ СН'!$F$9-'СЕТ СН'!$F$26</f>
        <v>1503.69215568</v>
      </c>
      <c r="D14" s="36">
        <f>SUMIFS(СВЦЭМ!$D$39:$D$782,СВЦЭМ!$A$39:$A$782,$A14,СВЦЭМ!$B$39:$B$782,D$11)+'СЕТ СН'!$F$14+СВЦЭМ!$D$10+'СЕТ СН'!$F$8*'СЕТ СН'!$F$9-'СЕТ СН'!$F$26</f>
        <v>1550.4092188800003</v>
      </c>
      <c r="E14" s="36">
        <f>SUMIFS(СВЦЭМ!$D$39:$D$782,СВЦЭМ!$A$39:$A$782,$A14,СВЦЭМ!$B$39:$B$782,E$11)+'СЕТ СН'!$F$14+СВЦЭМ!$D$10+'СЕТ СН'!$F$8*'СЕТ СН'!$F$9-'СЕТ СН'!$F$26</f>
        <v>1566.8686086100001</v>
      </c>
      <c r="F14" s="36">
        <f>SUMIFS(СВЦЭМ!$D$39:$D$782,СВЦЭМ!$A$39:$A$782,$A14,СВЦЭМ!$B$39:$B$782,F$11)+'СЕТ СН'!$F$14+СВЦЭМ!$D$10+'СЕТ СН'!$F$8*'СЕТ СН'!$F$9-'СЕТ СН'!$F$26</f>
        <v>1570.7524744900002</v>
      </c>
      <c r="G14" s="36">
        <f>SUMIFS(СВЦЭМ!$D$39:$D$782,СВЦЭМ!$A$39:$A$782,$A14,СВЦЭМ!$B$39:$B$782,G$11)+'СЕТ СН'!$F$14+СВЦЭМ!$D$10+'СЕТ СН'!$F$8*'СЕТ СН'!$F$9-'СЕТ СН'!$F$26</f>
        <v>1554.1910409500001</v>
      </c>
      <c r="H14" s="36">
        <f>SUMIFS(СВЦЭМ!$D$39:$D$782,СВЦЭМ!$A$39:$A$782,$A14,СВЦЭМ!$B$39:$B$782,H$11)+'СЕТ СН'!$F$14+СВЦЭМ!$D$10+'СЕТ СН'!$F$8*'СЕТ СН'!$F$9-'СЕТ СН'!$F$26</f>
        <v>1467.4402370900002</v>
      </c>
      <c r="I14" s="36">
        <f>SUMIFS(СВЦЭМ!$D$39:$D$782,СВЦЭМ!$A$39:$A$782,$A14,СВЦЭМ!$B$39:$B$782,I$11)+'СЕТ СН'!$F$14+СВЦЭМ!$D$10+'СЕТ СН'!$F$8*'СЕТ СН'!$F$9-'СЕТ СН'!$F$26</f>
        <v>1423.2858679500002</v>
      </c>
      <c r="J14" s="36">
        <f>SUMIFS(СВЦЭМ!$D$39:$D$782,СВЦЭМ!$A$39:$A$782,$A14,СВЦЭМ!$B$39:$B$782,J$11)+'СЕТ СН'!$F$14+СВЦЭМ!$D$10+'СЕТ СН'!$F$8*'СЕТ СН'!$F$9-'СЕТ СН'!$F$26</f>
        <v>1399.4238140100001</v>
      </c>
      <c r="K14" s="36">
        <f>SUMIFS(СВЦЭМ!$D$39:$D$782,СВЦЭМ!$A$39:$A$782,$A14,СВЦЭМ!$B$39:$B$782,K$11)+'СЕТ СН'!$F$14+СВЦЭМ!$D$10+'СЕТ СН'!$F$8*'СЕТ СН'!$F$9-'СЕТ СН'!$F$26</f>
        <v>1377.3305503800002</v>
      </c>
      <c r="L14" s="36">
        <f>SUMIFS(СВЦЭМ!$D$39:$D$782,СВЦЭМ!$A$39:$A$782,$A14,СВЦЭМ!$B$39:$B$782,L$11)+'СЕТ СН'!$F$14+СВЦЭМ!$D$10+'СЕТ СН'!$F$8*'СЕТ СН'!$F$9-'СЕТ СН'!$F$26</f>
        <v>1382.5525407000002</v>
      </c>
      <c r="M14" s="36">
        <f>SUMIFS(СВЦЭМ!$D$39:$D$782,СВЦЭМ!$A$39:$A$782,$A14,СВЦЭМ!$B$39:$B$782,M$11)+'СЕТ СН'!$F$14+СВЦЭМ!$D$10+'СЕТ СН'!$F$8*'СЕТ СН'!$F$9-'СЕТ СН'!$F$26</f>
        <v>1437.3229870200003</v>
      </c>
      <c r="N14" s="36">
        <f>SUMIFS(СВЦЭМ!$D$39:$D$782,СВЦЭМ!$A$39:$A$782,$A14,СВЦЭМ!$B$39:$B$782,N$11)+'СЕТ СН'!$F$14+СВЦЭМ!$D$10+'СЕТ СН'!$F$8*'СЕТ СН'!$F$9-'СЕТ СН'!$F$26</f>
        <v>1483.7213207100001</v>
      </c>
      <c r="O14" s="36">
        <f>SUMIFS(СВЦЭМ!$D$39:$D$782,СВЦЭМ!$A$39:$A$782,$A14,СВЦЭМ!$B$39:$B$782,O$11)+'СЕТ СН'!$F$14+СВЦЭМ!$D$10+'СЕТ СН'!$F$8*'СЕТ СН'!$F$9-'СЕТ СН'!$F$26</f>
        <v>1529.3226263900001</v>
      </c>
      <c r="P14" s="36">
        <f>SUMIFS(СВЦЭМ!$D$39:$D$782,СВЦЭМ!$A$39:$A$782,$A14,СВЦЭМ!$B$39:$B$782,P$11)+'СЕТ СН'!$F$14+СВЦЭМ!$D$10+'СЕТ СН'!$F$8*'СЕТ СН'!$F$9-'СЕТ СН'!$F$26</f>
        <v>1528.6629038400001</v>
      </c>
      <c r="Q14" s="36">
        <f>SUMIFS(СВЦЭМ!$D$39:$D$782,СВЦЭМ!$A$39:$A$782,$A14,СВЦЭМ!$B$39:$B$782,Q$11)+'СЕТ СН'!$F$14+СВЦЭМ!$D$10+'СЕТ СН'!$F$8*'СЕТ СН'!$F$9-'СЕТ СН'!$F$26</f>
        <v>1501.6451278200002</v>
      </c>
      <c r="R14" s="36">
        <f>SUMIFS(СВЦЭМ!$D$39:$D$782,СВЦЭМ!$A$39:$A$782,$A14,СВЦЭМ!$B$39:$B$782,R$11)+'СЕТ СН'!$F$14+СВЦЭМ!$D$10+'СЕТ СН'!$F$8*'СЕТ СН'!$F$9-'СЕТ СН'!$F$26</f>
        <v>1465.8304266900002</v>
      </c>
      <c r="S14" s="36">
        <f>SUMIFS(СВЦЭМ!$D$39:$D$782,СВЦЭМ!$A$39:$A$782,$A14,СВЦЭМ!$B$39:$B$782,S$11)+'СЕТ СН'!$F$14+СВЦЭМ!$D$10+'СЕТ СН'!$F$8*'СЕТ СН'!$F$9-'СЕТ СН'!$F$26</f>
        <v>1409.8564209100002</v>
      </c>
      <c r="T14" s="36">
        <f>SUMIFS(СВЦЭМ!$D$39:$D$782,СВЦЭМ!$A$39:$A$782,$A14,СВЦЭМ!$B$39:$B$782,T$11)+'СЕТ СН'!$F$14+СВЦЭМ!$D$10+'СЕТ СН'!$F$8*'СЕТ СН'!$F$9-'СЕТ СН'!$F$26</f>
        <v>1352.0838342400002</v>
      </c>
      <c r="U14" s="36">
        <f>SUMIFS(СВЦЭМ!$D$39:$D$782,СВЦЭМ!$A$39:$A$782,$A14,СВЦЭМ!$B$39:$B$782,U$11)+'СЕТ СН'!$F$14+СВЦЭМ!$D$10+'СЕТ СН'!$F$8*'СЕТ СН'!$F$9-'СЕТ СН'!$F$26</f>
        <v>1351.4695164400002</v>
      </c>
      <c r="V14" s="36">
        <f>SUMIFS(СВЦЭМ!$D$39:$D$782,СВЦЭМ!$A$39:$A$782,$A14,СВЦЭМ!$B$39:$B$782,V$11)+'СЕТ СН'!$F$14+СВЦЭМ!$D$10+'СЕТ СН'!$F$8*'СЕТ СН'!$F$9-'СЕТ СН'!$F$26</f>
        <v>1357.4165385300003</v>
      </c>
      <c r="W14" s="36">
        <f>SUMIFS(СВЦЭМ!$D$39:$D$782,СВЦЭМ!$A$39:$A$782,$A14,СВЦЭМ!$B$39:$B$782,W$11)+'СЕТ СН'!$F$14+СВЦЭМ!$D$10+'СЕТ СН'!$F$8*'СЕТ СН'!$F$9-'СЕТ СН'!$F$26</f>
        <v>1385.7756987100001</v>
      </c>
      <c r="X14" s="36">
        <f>SUMIFS(СВЦЭМ!$D$39:$D$782,СВЦЭМ!$A$39:$A$782,$A14,СВЦЭМ!$B$39:$B$782,X$11)+'СЕТ СН'!$F$14+СВЦЭМ!$D$10+'СЕТ СН'!$F$8*'СЕТ СН'!$F$9-'СЕТ СН'!$F$26</f>
        <v>1399.0223632700001</v>
      </c>
      <c r="Y14" s="36">
        <f>SUMIFS(СВЦЭМ!$D$39:$D$782,СВЦЭМ!$A$39:$A$782,$A14,СВЦЭМ!$B$39:$B$782,Y$11)+'СЕТ СН'!$F$14+СВЦЭМ!$D$10+'СЕТ СН'!$F$8*'СЕТ СН'!$F$9-'СЕТ СН'!$F$26</f>
        <v>1431.0481053400001</v>
      </c>
    </row>
    <row r="15" spans="1:25" ht="15.75" x14ac:dyDescent="0.2">
      <c r="A15" s="35">
        <f t="shared" si="0"/>
        <v>44624</v>
      </c>
      <c r="B15" s="36">
        <f>SUMIFS(СВЦЭМ!$D$39:$D$782,СВЦЭМ!$A$39:$A$782,$A15,СВЦЭМ!$B$39:$B$782,B$11)+'СЕТ СН'!$F$14+СВЦЭМ!$D$10+'СЕТ СН'!$F$8*'СЕТ СН'!$F$9-'СЕТ СН'!$F$26</f>
        <v>1450.7883131600001</v>
      </c>
      <c r="C15" s="36">
        <f>SUMIFS(СВЦЭМ!$D$39:$D$782,СВЦЭМ!$A$39:$A$782,$A15,СВЦЭМ!$B$39:$B$782,C$11)+'СЕТ СН'!$F$14+СВЦЭМ!$D$10+'СЕТ СН'!$F$8*'СЕТ СН'!$F$9-'СЕТ СН'!$F$26</f>
        <v>1489.0248470100003</v>
      </c>
      <c r="D15" s="36">
        <f>SUMIFS(СВЦЭМ!$D$39:$D$782,СВЦЭМ!$A$39:$A$782,$A15,СВЦЭМ!$B$39:$B$782,D$11)+'СЕТ СН'!$F$14+СВЦЭМ!$D$10+'СЕТ СН'!$F$8*'СЕТ СН'!$F$9-'СЕТ СН'!$F$26</f>
        <v>1544.8462357700002</v>
      </c>
      <c r="E15" s="36">
        <f>SUMIFS(СВЦЭМ!$D$39:$D$782,СВЦЭМ!$A$39:$A$782,$A15,СВЦЭМ!$B$39:$B$782,E$11)+'СЕТ СН'!$F$14+СВЦЭМ!$D$10+'СЕТ СН'!$F$8*'СЕТ СН'!$F$9-'СЕТ СН'!$F$26</f>
        <v>1561.1071918500002</v>
      </c>
      <c r="F15" s="36">
        <f>SUMIFS(СВЦЭМ!$D$39:$D$782,СВЦЭМ!$A$39:$A$782,$A15,СВЦЭМ!$B$39:$B$782,F$11)+'СЕТ СН'!$F$14+СВЦЭМ!$D$10+'СЕТ СН'!$F$8*'СЕТ СН'!$F$9-'СЕТ СН'!$F$26</f>
        <v>1566.0532250900001</v>
      </c>
      <c r="G15" s="36">
        <f>SUMIFS(СВЦЭМ!$D$39:$D$782,СВЦЭМ!$A$39:$A$782,$A15,СВЦЭМ!$B$39:$B$782,G$11)+'СЕТ СН'!$F$14+СВЦЭМ!$D$10+'СЕТ СН'!$F$8*'СЕТ СН'!$F$9-'СЕТ СН'!$F$26</f>
        <v>1531.5927920400002</v>
      </c>
      <c r="H15" s="36">
        <f>SUMIFS(СВЦЭМ!$D$39:$D$782,СВЦЭМ!$A$39:$A$782,$A15,СВЦЭМ!$B$39:$B$782,H$11)+'СЕТ СН'!$F$14+СВЦЭМ!$D$10+'СЕТ СН'!$F$8*'СЕТ СН'!$F$9-'СЕТ СН'!$F$26</f>
        <v>1454.05495311</v>
      </c>
      <c r="I15" s="36">
        <f>SUMIFS(СВЦЭМ!$D$39:$D$782,СВЦЭМ!$A$39:$A$782,$A15,СВЦЭМ!$B$39:$B$782,I$11)+'СЕТ СН'!$F$14+СВЦЭМ!$D$10+'СЕТ СН'!$F$8*'СЕТ СН'!$F$9-'СЕТ СН'!$F$26</f>
        <v>1397.93384216</v>
      </c>
      <c r="J15" s="36">
        <f>SUMIFS(СВЦЭМ!$D$39:$D$782,СВЦЭМ!$A$39:$A$782,$A15,СВЦЭМ!$B$39:$B$782,J$11)+'СЕТ СН'!$F$14+СВЦЭМ!$D$10+'СЕТ СН'!$F$8*'СЕТ СН'!$F$9-'СЕТ СН'!$F$26</f>
        <v>1383.9798950300001</v>
      </c>
      <c r="K15" s="36">
        <f>SUMIFS(СВЦЭМ!$D$39:$D$782,СВЦЭМ!$A$39:$A$782,$A15,СВЦЭМ!$B$39:$B$782,K$11)+'СЕТ СН'!$F$14+СВЦЭМ!$D$10+'СЕТ СН'!$F$8*'СЕТ СН'!$F$9-'СЕТ СН'!$F$26</f>
        <v>1375.1693247900002</v>
      </c>
      <c r="L15" s="36">
        <f>SUMIFS(СВЦЭМ!$D$39:$D$782,СВЦЭМ!$A$39:$A$782,$A15,СВЦЭМ!$B$39:$B$782,L$11)+'СЕТ СН'!$F$14+СВЦЭМ!$D$10+'СЕТ СН'!$F$8*'СЕТ СН'!$F$9-'СЕТ СН'!$F$26</f>
        <v>1385.6252405800001</v>
      </c>
      <c r="M15" s="36">
        <f>SUMIFS(СВЦЭМ!$D$39:$D$782,СВЦЭМ!$A$39:$A$782,$A15,СВЦЭМ!$B$39:$B$782,M$11)+'СЕТ СН'!$F$14+СВЦЭМ!$D$10+'СЕТ СН'!$F$8*'СЕТ СН'!$F$9-'СЕТ СН'!$F$26</f>
        <v>1427.7035220100001</v>
      </c>
      <c r="N15" s="36">
        <f>SUMIFS(СВЦЭМ!$D$39:$D$782,СВЦЭМ!$A$39:$A$782,$A15,СВЦЭМ!$B$39:$B$782,N$11)+'СЕТ СН'!$F$14+СВЦЭМ!$D$10+'СЕТ СН'!$F$8*'СЕТ СН'!$F$9-'СЕТ СН'!$F$26</f>
        <v>1475.1128361200001</v>
      </c>
      <c r="O15" s="36">
        <f>SUMIFS(СВЦЭМ!$D$39:$D$782,СВЦЭМ!$A$39:$A$782,$A15,СВЦЭМ!$B$39:$B$782,O$11)+'СЕТ СН'!$F$14+СВЦЭМ!$D$10+'СЕТ СН'!$F$8*'СЕТ СН'!$F$9-'СЕТ СН'!$F$26</f>
        <v>1511.6960407000001</v>
      </c>
      <c r="P15" s="36">
        <f>SUMIFS(СВЦЭМ!$D$39:$D$782,СВЦЭМ!$A$39:$A$782,$A15,СВЦЭМ!$B$39:$B$782,P$11)+'СЕТ СН'!$F$14+СВЦЭМ!$D$10+'СЕТ СН'!$F$8*'СЕТ СН'!$F$9-'СЕТ СН'!$F$26</f>
        <v>1512.2829667500002</v>
      </c>
      <c r="Q15" s="36">
        <f>SUMIFS(СВЦЭМ!$D$39:$D$782,СВЦЭМ!$A$39:$A$782,$A15,СВЦЭМ!$B$39:$B$782,Q$11)+'СЕТ СН'!$F$14+СВЦЭМ!$D$10+'СЕТ СН'!$F$8*'СЕТ СН'!$F$9-'СЕТ СН'!$F$26</f>
        <v>1494.0435078500002</v>
      </c>
      <c r="R15" s="36">
        <f>SUMIFS(СВЦЭМ!$D$39:$D$782,СВЦЭМ!$A$39:$A$782,$A15,СВЦЭМ!$B$39:$B$782,R$11)+'СЕТ СН'!$F$14+СВЦЭМ!$D$10+'СЕТ СН'!$F$8*'СЕТ СН'!$F$9-'СЕТ СН'!$F$26</f>
        <v>1453.2335239400002</v>
      </c>
      <c r="S15" s="36">
        <f>SUMIFS(СВЦЭМ!$D$39:$D$782,СВЦЭМ!$A$39:$A$782,$A15,СВЦЭМ!$B$39:$B$782,S$11)+'СЕТ СН'!$F$14+СВЦЭМ!$D$10+'СЕТ СН'!$F$8*'СЕТ СН'!$F$9-'СЕТ СН'!$F$26</f>
        <v>1392.1053070500002</v>
      </c>
      <c r="T15" s="36">
        <f>SUMIFS(СВЦЭМ!$D$39:$D$782,СВЦЭМ!$A$39:$A$782,$A15,СВЦЭМ!$B$39:$B$782,T$11)+'СЕТ СН'!$F$14+СВЦЭМ!$D$10+'СЕТ СН'!$F$8*'СЕТ СН'!$F$9-'СЕТ СН'!$F$26</f>
        <v>1341.4625925300002</v>
      </c>
      <c r="U15" s="36">
        <f>SUMIFS(СВЦЭМ!$D$39:$D$782,СВЦЭМ!$A$39:$A$782,$A15,СВЦЭМ!$B$39:$B$782,U$11)+'СЕТ СН'!$F$14+СВЦЭМ!$D$10+'СЕТ СН'!$F$8*'СЕТ СН'!$F$9-'СЕТ СН'!$F$26</f>
        <v>1333.3592740200002</v>
      </c>
      <c r="V15" s="36">
        <f>SUMIFS(СВЦЭМ!$D$39:$D$782,СВЦЭМ!$A$39:$A$782,$A15,СВЦЭМ!$B$39:$B$782,V$11)+'СЕТ СН'!$F$14+СВЦЭМ!$D$10+'СЕТ СН'!$F$8*'СЕТ СН'!$F$9-'СЕТ СН'!$F$26</f>
        <v>1360.8086169300002</v>
      </c>
      <c r="W15" s="36">
        <f>SUMIFS(СВЦЭМ!$D$39:$D$782,СВЦЭМ!$A$39:$A$782,$A15,СВЦЭМ!$B$39:$B$782,W$11)+'СЕТ СН'!$F$14+СВЦЭМ!$D$10+'СЕТ СН'!$F$8*'СЕТ СН'!$F$9-'СЕТ СН'!$F$26</f>
        <v>1389.7661205200002</v>
      </c>
      <c r="X15" s="36">
        <f>SUMIFS(СВЦЭМ!$D$39:$D$782,СВЦЭМ!$A$39:$A$782,$A15,СВЦЭМ!$B$39:$B$782,X$11)+'СЕТ СН'!$F$14+СВЦЭМ!$D$10+'СЕТ СН'!$F$8*'СЕТ СН'!$F$9-'СЕТ СН'!$F$26</f>
        <v>1419.3957779200002</v>
      </c>
      <c r="Y15" s="36">
        <f>SUMIFS(СВЦЭМ!$D$39:$D$782,СВЦЭМ!$A$39:$A$782,$A15,СВЦЭМ!$B$39:$B$782,Y$11)+'СЕТ СН'!$F$14+СВЦЭМ!$D$10+'СЕТ СН'!$F$8*'СЕТ СН'!$F$9-'СЕТ СН'!$F$26</f>
        <v>1429.1537660000001</v>
      </c>
    </row>
    <row r="16" spans="1:25" ht="15.75" x14ac:dyDescent="0.2">
      <c r="A16" s="35">
        <f t="shared" si="0"/>
        <v>44625</v>
      </c>
      <c r="B16" s="36">
        <f>SUMIFS(СВЦЭМ!$D$39:$D$782,СВЦЭМ!$A$39:$A$782,$A16,СВЦЭМ!$B$39:$B$782,B$11)+'СЕТ СН'!$F$14+СВЦЭМ!$D$10+'СЕТ СН'!$F$8*'СЕТ СН'!$F$9-'СЕТ СН'!$F$26</f>
        <v>1437.2689044300002</v>
      </c>
      <c r="C16" s="36">
        <f>SUMIFS(СВЦЭМ!$D$39:$D$782,СВЦЭМ!$A$39:$A$782,$A16,СВЦЭМ!$B$39:$B$782,C$11)+'СЕТ СН'!$F$14+СВЦЭМ!$D$10+'СЕТ СН'!$F$8*'СЕТ СН'!$F$9-'СЕТ СН'!$F$26</f>
        <v>1470.8397502600001</v>
      </c>
      <c r="D16" s="36">
        <f>SUMIFS(СВЦЭМ!$D$39:$D$782,СВЦЭМ!$A$39:$A$782,$A16,СВЦЭМ!$B$39:$B$782,D$11)+'СЕТ СН'!$F$14+СВЦЭМ!$D$10+'СЕТ СН'!$F$8*'СЕТ СН'!$F$9-'СЕТ СН'!$F$26</f>
        <v>1510.8540019400002</v>
      </c>
      <c r="E16" s="36">
        <f>SUMIFS(СВЦЭМ!$D$39:$D$782,СВЦЭМ!$A$39:$A$782,$A16,СВЦЭМ!$B$39:$B$782,E$11)+'СЕТ СН'!$F$14+СВЦЭМ!$D$10+'СЕТ СН'!$F$8*'СЕТ СН'!$F$9-'СЕТ СН'!$F$26</f>
        <v>1530.5972660300001</v>
      </c>
      <c r="F16" s="36">
        <f>SUMIFS(СВЦЭМ!$D$39:$D$782,СВЦЭМ!$A$39:$A$782,$A16,СВЦЭМ!$B$39:$B$782,F$11)+'СЕТ СН'!$F$14+СВЦЭМ!$D$10+'СЕТ СН'!$F$8*'СЕТ СН'!$F$9-'СЕТ СН'!$F$26</f>
        <v>1544.2018669500001</v>
      </c>
      <c r="G16" s="36">
        <f>SUMIFS(СВЦЭМ!$D$39:$D$782,СВЦЭМ!$A$39:$A$782,$A16,СВЦЭМ!$B$39:$B$782,G$11)+'СЕТ СН'!$F$14+СВЦЭМ!$D$10+'СЕТ СН'!$F$8*'СЕТ СН'!$F$9-'СЕТ СН'!$F$26</f>
        <v>1510.7874900900001</v>
      </c>
      <c r="H16" s="36">
        <f>SUMIFS(СВЦЭМ!$D$39:$D$782,СВЦЭМ!$A$39:$A$782,$A16,СВЦЭМ!$B$39:$B$782,H$11)+'СЕТ СН'!$F$14+СВЦЭМ!$D$10+'СЕТ СН'!$F$8*'СЕТ СН'!$F$9-'СЕТ СН'!$F$26</f>
        <v>1444.4359665000002</v>
      </c>
      <c r="I16" s="36">
        <f>SUMIFS(СВЦЭМ!$D$39:$D$782,СВЦЭМ!$A$39:$A$782,$A16,СВЦЭМ!$B$39:$B$782,I$11)+'СЕТ СН'!$F$14+СВЦЭМ!$D$10+'СЕТ СН'!$F$8*'СЕТ СН'!$F$9-'СЕТ СН'!$F$26</f>
        <v>1371.2814731100002</v>
      </c>
      <c r="J16" s="36">
        <f>SUMIFS(СВЦЭМ!$D$39:$D$782,СВЦЭМ!$A$39:$A$782,$A16,СВЦЭМ!$B$39:$B$782,J$11)+'СЕТ СН'!$F$14+СВЦЭМ!$D$10+'СЕТ СН'!$F$8*'СЕТ СН'!$F$9-'СЕТ СН'!$F$26</f>
        <v>1359.7341013100001</v>
      </c>
      <c r="K16" s="36">
        <f>SUMIFS(СВЦЭМ!$D$39:$D$782,СВЦЭМ!$A$39:$A$782,$A16,СВЦЭМ!$B$39:$B$782,K$11)+'СЕТ СН'!$F$14+СВЦЭМ!$D$10+'СЕТ СН'!$F$8*'СЕТ СН'!$F$9-'СЕТ СН'!$F$26</f>
        <v>1368.1922665200002</v>
      </c>
      <c r="L16" s="36">
        <f>SUMIFS(СВЦЭМ!$D$39:$D$782,СВЦЭМ!$A$39:$A$782,$A16,СВЦЭМ!$B$39:$B$782,L$11)+'СЕТ СН'!$F$14+СВЦЭМ!$D$10+'СЕТ СН'!$F$8*'СЕТ СН'!$F$9-'СЕТ СН'!$F$26</f>
        <v>1372.8694500800002</v>
      </c>
      <c r="M16" s="36">
        <f>SUMIFS(СВЦЭМ!$D$39:$D$782,СВЦЭМ!$A$39:$A$782,$A16,СВЦЭМ!$B$39:$B$782,M$11)+'СЕТ СН'!$F$14+СВЦЭМ!$D$10+'СЕТ СН'!$F$8*'СЕТ СН'!$F$9-'СЕТ СН'!$F$26</f>
        <v>1396.2278663700001</v>
      </c>
      <c r="N16" s="36">
        <f>SUMIFS(СВЦЭМ!$D$39:$D$782,СВЦЭМ!$A$39:$A$782,$A16,СВЦЭМ!$B$39:$B$782,N$11)+'СЕТ СН'!$F$14+СВЦЭМ!$D$10+'СЕТ СН'!$F$8*'СЕТ СН'!$F$9-'СЕТ СН'!$F$26</f>
        <v>1430.6467881000001</v>
      </c>
      <c r="O16" s="36">
        <f>SUMIFS(СВЦЭМ!$D$39:$D$782,СВЦЭМ!$A$39:$A$782,$A16,СВЦЭМ!$B$39:$B$782,O$11)+'СЕТ СН'!$F$14+СВЦЭМ!$D$10+'СЕТ СН'!$F$8*'СЕТ СН'!$F$9-'СЕТ СН'!$F$26</f>
        <v>1483.4200361800001</v>
      </c>
      <c r="P16" s="36">
        <f>SUMIFS(СВЦЭМ!$D$39:$D$782,СВЦЭМ!$A$39:$A$782,$A16,СВЦЭМ!$B$39:$B$782,P$11)+'СЕТ СН'!$F$14+СВЦЭМ!$D$10+'СЕТ СН'!$F$8*'СЕТ СН'!$F$9-'СЕТ СН'!$F$26</f>
        <v>1495.2530736600002</v>
      </c>
      <c r="Q16" s="36">
        <f>SUMIFS(СВЦЭМ!$D$39:$D$782,СВЦЭМ!$A$39:$A$782,$A16,СВЦЭМ!$B$39:$B$782,Q$11)+'СЕТ СН'!$F$14+СВЦЭМ!$D$10+'СЕТ СН'!$F$8*'СЕТ СН'!$F$9-'СЕТ СН'!$F$26</f>
        <v>1477.0553430400003</v>
      </c>
      <c r="R16" s="36">
        <f>SUMIFS(СВЦЭМ!$D$39:$D$782,СВЦЭМ!$A$39:$A$782,$A16,СВЦЭМ!$B$39:$B$782,R$11)+'СЕТ СН'!$F$14+СВЦЭМ!$D$10+'СЕТ СН'!$F$8*'СЕТ СН'!$F$9-'СЕТ СН'!$F$26</f>
        <v>1428.1786020300001</v>
      </c>
      <c r="S16" s="36">
        <f>SUMIFS(СВЦЭМ!$D$39:$D$782,СВЦЭМ!$A$39:$A$782,$A16,СВЦЭМ!$B$39:$B$782,S$11)+'СЕТ СН'!$F$14+СВЦЭМ!$D$10+'СЕТ СН'!$F$8*'СЕТ СН'!$F$9-'СЕТ СН'!$F$26</f>
        <v>1376.8598820300001</v>
      </c>
      <c r="T16" s="36">
        <f>SUMIFS(СВЦЭМ!$D$39:$D$782,СВЦЭМ!$A$39:$A$782,$A16,СВЦЭМ!$B$39:$B$782,T$11)+'СЕТ СН'!$F$14+СВЦЭМ!$D$10+'СЕТ СН'!$F$8*'СЕТ СН'!$F$9-'СЕТ СН'!$F$26</f>
        <v>1335.8278809200001</v>
      </c>
      <c r="U16" s="36">
        <f>SUMIFS(СВЦЭМ!$D$39:$D$782,СВЦЭМ!$A$39:$A$782,$A16,СВЦЭМ!$B$39:$B$782,U$11)+'СЕТ СН'!$F$14+СВЦЭМ!$D$10+'СЕТ СН'!$F$8*'СЕТ СН'!$F$9-'СЕТ СН'!$F$26</f>
        <v>1327.2001157600002</v>
      </c>
      <c r="V16" s="36">
        <f>SUMIFS(СВЦЭМ!$D$39:$D$782,СВЦЭМ!$A$39:$A$782,$A16,СВЦЭМ!$B$39:$B$782,V$11)+'СЕТ СН'!$F$14+СВЦЭМ!$D$10+'СЕТ СН'!$F$8*'СЕТ СН'!$F$9-'СЕТ СН'!$F$26</f>
        <v>1340.4091685100002</v>
      </c>
      <c r="W16" s="36">
        <f>SUMIFS(СВЦЭМ!$D$39:$D$782,СВЦЭМ!$A$39:$A$782,$A16,СВЦЭМ!$B$39:$B$782,W$11)+'СЕТ СН'!$F$14+СВЦЭМ!$D$10+'СЕТ СН'!$F$8*'СЕТ СН'!$F$9-'СЕТ СН'!$F$26</f>
        <v>1362.9593095000002</v>
      </c>
      <c r="X16" s="36">
        <f>SUMIFS(СВЦЭМ!$D$39:$D$782,СВЦЭМ!$A$39:$A$782,$A16,СВЦЭМ!$B$39:$B$782,X$11)+'СЕТ СН'!$F$14+СВЦЭМ!$D$10+'СЕТ СН'!$F$8*'СЕТ СН'!$F$9-'СЕТ СН'!$F$26</f>
        <v>1382.87258496</v>
      </c>
      <c r="Y16" s="36">
        <f>SUMIFS(СВЦЭМ!$D$39:$D$782,СВЦЭМ!$A$39:$A$782,$A16,СВЦЭМ!$B$39:$B$782,Y$11)+'СЕТ СН'!$F$14+СВЦЭМ!$D$10+'СЕТ СН'!$F$8*'СЕТ СН'!$F$9-'СЕТ СН'!$F$26</f>
        <v>1352.0145886000003</v>
      </c>
    </row>
    <row r="17" spans="1:25" ht="15.75" x14ac:dyDescent="0.2">
      <c r="A17" s="35">
        <f t="shared" si="0"/>
        <v>44626</v>
      </c>
      <c r="B17" s="36">
        <f>SUMIFS(СВЦЭМ!$D$39:$D$782,СВЦЭМ!$A$39:$A$782,$A17,СВЦЭМ!$B$39:$B$782,B$11)+'СЕТ СН'!$F$14+СВЦЭМ!$D$10+'СЕТ СН'!$F$8*'СЕТ СН'!$F$9-'СЕТ СН'!$F$26</f>
        <v>1362.1037492300002</v>
      </c>
      <c r="C17" s="36">
        <f>SUMIFS(СВЦЭМ!$D$39:$D$782,СВЦЭМ!$A$39:$A$782,$A17,СВЦЭМ!$B$39:$B$782,C$11)+'СЕТ СН'!$F$14+СВЦЭМ!$D$10+'СЕТ СН'!$F$8*'СЕТ СН'!$F$9-'СЕТ СН'!$F$26</f>
        <v>1377.7386063600002</v>
      </c>
      <c r="D17" s="36">
        <f>SUMIFS(СВЦЭМ!$D$39:$D$782,СВЦЭМ!$A$39:$A$782,$A17,СВЦЭМ!$B$39:$B$782,D$11)+'СЕТ СН'!$F$14+СВЦЭМ!$D$10+'СЕТ СН'!$F$8*'СЕТ СН'!$F$9-'СЕТ СН'!$F$26</f>
        <v>1451.3164107300001</v>
      </c>
      <c r="E17" s="36">
        <f>SUMIFS(СВЦЭМ!$D$39:$D$782,СВЦЭМ!$A$39:$A$782,$A17,СВЦЭМ!$B$39:$B$782,E$11)+'СЕТ СН'!$F$14+СВЦЭМ!$D$10+'СЕТ СН'!$F$8*'СЕТ СН'!$F$9-'СЕТ СН'!$F$26</f>
        <v>1496.8694210600001</v>
      </c>
      <c r="F17" s="36">
        <f>SUMIFS(СВЦЭМ!$D$39:$D$782,СВЦЭМ!$A$39:$A$782,$A17,СВЦЭМ!$B$39:$B$782,F$11)+'СЕТ СН'!$F$14+СВЦЭМ!$D$10+'СЕТ СН'!$F$8*'СЕТ СН'!$F$9-'СЕТ СН'!$F$26</f>
        <v>1502.4514274900002</v>
      </c>
      <c r="G17" s="36">
        <f>SUMIFS(СВЦЭМ!$D$39:$D$782,СВЦЭМ!$A$39:$A$782,$A17,СВЦЭМ!$B$39:$B$782,G$11)+'СЕТ СН'!$F$14+СВЦЭМ!$D$10+'СЕТ СН'!$F$8*'СЕТ СН'!$F$9-'СЕТ СН'!$F$26</f>
        <v>1498.5567827400002</v>
      </c>
      <c r="H17" s="36">
        <f>SUMIFS(СВЦЭМ!$D$39:$D$782,СВЦЭМ!$A$39:$A$782,$A17,СВЦЭМ!$B$39:$B$782,H$11)+'СЕТ СН'!$F$14+СВЦЭМ!$D$10+'СЕТ СН'!$F$8*'СЕТ СН'!$F$9-'СЕТ СН'!$F$26</f>
        <v>1472.0385312700002</v>
      </c>
      <c r="I17" s="36">
        <f>SUMIFS(СВЦЭМ!$D$39:$D$782,СВЦЭМ!$A$39:$A$782,$A17,СВЦЭМ!$B$39:$B$782,I$11)+'СЕТ СН'!$F$14+СВЦЭМ!$D$10+'СЕТ СН'!$F$8*'СЕТ СН'!$F$9-'СЕТ СН'!$F$26</f>
        <v>1360.2657122800001</v>
      </c>
      <c r="J17" s="36">
        <f>SUMIFS(СВЦЭМ!$D$39:$D$782,СВЦЭМ!$A$39:$A$782,$A17,СВЦЭМ!$B$39:$B$782,J$11)+'СЕТ СН'!$F$14+СВЦЭМ!$D$10+'СЕТ СН'!$F$8*'СЕТ СН'!$F$9-'СЕТ СН'!$F$26</f>
        <v>1298.7051047400003</v>
      </c>
      <c r="K17" s="36">
        <f>SUMIFS(СВЦЭМ!$D$39:$D$782,СВЦЭМ!$A$39:$A$782,$A17,СВЦЭМ!$B$39:$B$782,K$11)+'СЕТ СН'!$F$14+СВЦЭМ!$D$10+'СЕТ СН'!$F$8*'СЕТ СН'!$F$9-'СЕТ СН'!$F$26</f>
        <v>1270.2644726500002</v>
      </c>
      <c r="L17" s="36">
        <f>SUMIFS(СВЦЭМ!$D$39:$D$782,СВЦЭМ!$A$39:$A$782,$A17,СВЦЭМ!$B$39:$B$782,L$11)+'СЕТ СН'!$F$14+СВЦЭМ!$D$10+'СЕТ СН'!$F$8*'СЕТ СН'!$F$9-'СЕТ СН'!$F$26</f>
        <v>1279.4701742400002</v>
      </c>
      <c r="M17" s="36">
        <f>SUMIFS(СВЦЭМ!$D$39:$D$782,СВЦЭМ!$A$39:$A$782,$A17,СВЦЭМ!$B$39:$B$782,M$11)+'СЕТ СН'!$F$14+СВЦЭМ!$D$10+'СЕТ СН'!$F$8*'СЕТ СН'!$F$9-'СЕТ СН'!$F$26</f>
        <v>1296.7030380400001</v>
      </c>
      <c r="N17" s="36">
        <f>SUMIFS(СВЦЭМ!$D$39:$D$782,СВЦЭМ!$A$39:$A$782,$A17,СВЦЭМ!$B$39:$B$782,N$11)+'СЕТ СН'!$F$14+СВЦЭМ!$D$10+'СЕТ СН'!$F$8*'СЕТ СН'!$F$9-'СЕТ СН'!$F$26</f>
        <v>1364.0279442600001</v>
      </c>
      <c r="O17" s="36">
        <f>SUMIFS(СВЦЭМ!$D$39:$D$782,СВЦЭМ!$A$39:$A$782,$A17,СВЦЭМ!$B$39:$B$782,O$11)+'СЕТ СН'!$F$14+СВЦЭМ!$D$10+'СЕТ СН'!$F$8*'СЕТ СН'!$F$9-'СЕТ СН'!$F$26</f>
        <v>1417.7060377500002</v>
      </c>
      <c r="P17" s="36">
        <f>SUMIFS(СВЦЭМ!$D$39:$D$782,СВЦЭМ!$A$39:$A$782,$A17,СВЦЭМ!$B$39:$B$782,P$11)+'СЕТ СН'!$F$14+СВЦЭМ!$D$10+'СЕТ СН'!$F$8*'СЕТ СН'!$F$9-'СЕТ СН'!$F$26</f>
        <v>1434.8471203400002</v>
      </c>
      <c r="Q17" s="36">
        <f>SUMIFS(СВЦЭМ!$D$39:$D$782,СВЦЭМ!$A$39:$A$782,$A17,СВЦЭМ!$B$39:$B$782,Q$11)+'СЕТ СН'!$F$14+СВЦЭМ!$D$10+'СЕТ СН'!$F$8*'СЕТ СН'!$F$9-'СЕТ СН'!$F$26</f>
        <v>1421.1257454500001</v>
      </c>
      <c r="R17" s="36">
        <f>SUMIFS(СВЦЭМ!$D$39:$D$782,СВЦЭМ!$A$39:$A$782,$A17,СВЦЭМ!$B$39:$B$782,R$11)+'СЕТ СН'!$F$14+СВЦЭМ!$D$10+'СЕТ СН'!$F$8*'СЕТ СН'!$F$9-'СЕТ СН'!$F$26</f>
        <v>1377.9220989400001</v>
      </c>
      <c r="S17" s="36">
        <f>SUMIFS(СВЦЭМ!$D$39:$D$782,СВЦЭМ!$A$39:$A$782,$A17,СВЦЭМ!$B$39:$B$782,S$11)+'СЕТ СН'!$F$14+СВЦЭМ!$D$10+'СЕТ СН'!$F$8*'СЕТ СН'!$F$9-'СЕТ СН'!$F$26</f>
        <v>1320.1868344100001</v>
      </c>
      <c r="T17" s="36">
        <f>SUMIFS(СВЦЭМ!$D$39:$D$782,СВЦЭМ!$A$39:$A$782,$A17,СВЦЭМ!$B$39:$B$782,T$11)+'СЕТ СН'!$F$14+СВЦЭМ!$D$10+'СЕТ СН'!$F$8*'СЕТ СН'!$F$9-'СЕТ СН'!$F$26</f>
        <v>1281.7265630000002</v>
      </c>
      <c r="U17" s="36">
        <f>SUMIFS(СВЦЭМ!$D$39:$D$782,СВЦЭМ!$A$39:$A$782,$A17,СВЦЭМ!$B$39:$B$782,U$11)+'СЕТ СН'!$F$14+СВЦЭМ!$D$10+'СЕТ СН'!$F$8*'СЕТ СН'!$F$9-'СЕТ СН'!$F$26</f>
        <v>1250.6935365800002</v>
      </c>
      <c r="V17" s="36">
        <f>SUMIFS(СВЦЭМ!$D$39:$D$782,СВЦЭМ!$A$39:$A$782,$A17,СВЦЭМ!$B$39:$B$782,V$11)+'СЕТ СН'!$F$14+СВЦЭМ!$D$10+'СЕТ СН'!$F$8*'СЕТ СН'!$F$9-'СЕТ СН'!$F$26</f>
        <v>1252.4826096100001</v>
      </c>
      <c r="W17" s="36">
        <f>SUMIFS(СВЦЭМ!$D$39:$D$782,СВЦЭМ!$A$39:$A$782,$A17,СВЦЭМ!$B$39:$B$782,W$11)+'СЕТ СН'!$F$14+СВЦЭМ!$D$10+'СЕТ СН'!$F$8*'СЕТ СН'!$F$9-'СЕТ СН'!$F$26</f>
        <v>1267.6550822700001</v>
      </c>
      <c r="X17" s="36">
        <f>SUMIFS(СВЦЭМ!$D$39:$D$782,СВЦЭМ!$A$39:$A$782,$A17,СВЦЭМ!$B$39:$B$782,X$11)+'СЕТ СН'!$F$14+СВЦЭМ!$D$10+'СЕТ СН'!$F$8*'СЕТ СН'!$F$9-'СЕТ СН'!$F$26</f>
        <v>1300.0504376200001</v>
      </c>
      <c r="Y17" s="36">
        <f>SUMIFS(СВЦЭМ!$D$39:$D$782,СВЦЭМ!$A$39:$A$782,$A17,СВЦЭМ!$B$39:$B$782,Y$11)+'СЕТ СН'!$F$14+СВЦЭМ!$D$10+'СЕТ СН'!$F$8*'СЕТ СН'!$F$9-'СЕТ СН'!$F$26</f>
        <v>1321.7006125300002</v>
      </c>
    </row>
    <row r="18" spans="1:25" ht="15.75" x14ac:dyDescent="0.2">
      <c r="A18" s="35">
        <f t="shared" si="0"/>
        <v>44627</v>
      </c>
      <c r="B18" s="36">
        <f>SUMIFS(СВЦЭМ!$D$39:$D$782,СВЦЭМ!$A$39:$A$782,$A18,СВЦЭМ!$B$39:$B$782,B$11)+'СЕТ СН'!$F$14+СВЦЭМ!$D$10+'СЕТ СН'!$F$8*'СЕТ СН'!$F$9-'СЕТ СН'!$F$26</f>
        <v>1333.8975171900001</v>
      </c>
      <c r="C18" s="36">
        <f>SUMIFS(СВЦЭМ!$D$39:$D$782,СВЦЭМ!$A$39:$A$782,$A18,СВЦЭМ!$B$39:$B$782,C$11)+'СЕТ СН'!$F$14+СВЦЭМ!$D$10+'СЕТ СН'!$F$8*'СЕТ СН'!$F$9-'СЕТ СН'!$F$26</f>
        <v>1383.6863100800001</v>
      </c>
      <c r="D18" s="36">
        <f>SUMIFS(СВЦЭМ!$D$39:$D$782,СВЦЭМ!$A$39:$A$782,$A18,СВЦЭМ!$B$39:$B$782,D$11)+'СЕТ СН'!$F$14+СВЦЭМ!$D$10+'СЕТ СН'!$F$8*'СЕТ СН'!$F$9-'СЕТ СН'!$F$26</f>
        <v>1449.1598866200002</v>
      </c>
      <c r="E18" s="36">
        <f>SUMIFS(СВЦЭМ!$D$39:$D$782,СВЦЭМ!$A$39:$A$782,$A18,СВЦЭМ!$B$39:$B$782,E$11)+'СЕТ СН'!$F$14+СВЦЭМ!$D$10+'СЕТ СН'!$F$8*'СЕТ СН'!$F$9-'СЕТ СН'!$F$26</f>
        <v>1488.9780323300001</v>
      </c>
      <c r="F18" s="36">
        <f>SUMIFS(СВЦЭМ!$D$39:$D$782,СВЦЭМ!$A$39:$A$782,$A18,СВЦЭМ!$B$39:$B$782,F$11)+'СЕТ СН'!$F$14+СВЦЭМ!$D$10+'СЕТ СН'!$F$8*'СЕТ СН'!$F$9-'СЕТ СН'!$F$26</f>
        <v>1502.7258105500002</v>
      </c>
      <c r="G18" s="36">
        <f>SUMIFS(СВЦЭМ!$D$39:$D$782,СВЦЭМ!$A$39:$A$782,$A18,СВЦЭМ!$B$39:$B$782,G$11)+'СЕТ СН'!$F$14+СВЦЭМ!$D$10+'СЕТ СН'!$F$8*'СЕТ СН'!$F$9-'СЕТ СН'!$F$26</f>
        <v>1491.4233929300001</v>
      </c>
      <c r="H18" s="36">
        <f>SUMIFS(СВЦЭМ!$D$39:$D$782,СВЦЭМ!$A$39:$A$782,$A18,СВЦЭМ!$B$39:$B$782,H$11)+'СЕТ СН'!$F$14+СВЦЭМ!$D$10+'СЕТ СН'!$F$8*'СЕТ СН'!$F$9-'СЕТ СН'!$F$26</f>
        <v>1454.5341502100002</v>
      </c>
      <c r="I18" s="36">
        <f>SUMIFS(СВЦЭМ!$D$39:$D$782,СВЦЭМ!$A$39:$A$782,$A18,СВЦЭМ!$B$39:$B$782,I$11)+'СЕТ СН'!$F$14+СВЦЭМ!$D$10+'СЕТ СН'!$F$8*'СЕТ СН'!$F$9-'СЕТ СН'!$F$26</f>
        <v>1371.10624727</v>
      </c>
      <c r="J18" s="36">
        <f>SUMIFS(СВЦЭМ!$D$39:$D$782,СВЦЭМ!$A$39:$A$782,$A18,СВЦЭМ!$B$39:$B$782,J$11)+'СЕТ СН'!$F$14+СВЦЭМ!$D$10+'СЕТ СН'!$F$8*'СЕТ СН'!$F$9-'СЕТ СН'!$F$26</f>
        <v>1291.8480722000002</v>
      </c>
      <c r="K18" s="36">
        <f>SUMIFS(СВЦЭМ!$D$39:$D$782,СВЦЭМ!$A$39:$A$782,$A18,СВЦЭМ!$B$39:$B$782,K$11)+'СЕТ СН'!$F$14+СВЦЭМ!$D$10+'СЕТ СН'!$F$8*'СЕТ СН'!$F$9-'СЕТ СН'!$F$26</f>
        <v>1276.3378468800001</v>
      </c>
      <c r="L18" s="36">
        <f>SUMIFS(СВЦЭМ!$D$39:$D$782,СВЦЭМ!$A$39:$A$782,$A18,СВЦЭМ!$B$39:$B$782,L$11)+'СЕТ СН'!$F$14+СВЦЭМ!$D$10+'СЕТ СН'!$F$8*'СЕТ СН'!$F$9-'СЕТ СН'!$F$26</f>
        <v>1274.5217199200001</v>
      </c>
      <c r="M18" s="36">
        <f>SUMIFS(СВЦЭМ!$D$39:$D$782,СВЦЭМ!$A$39:$A$782,$A18,СВЦЭМ!$B$39:$B$782,M$11)+'СЕТ СН'!$F$14+СВЦЭМ!$D$10+'СЕТ СН'!$F$8*'СЕТ СН'!$F$9-'СЕТ СН'!$F$26</f>
        <v>1325.5388425100002</v>
      </c>
      <c r="N18" s="36">
        <f>SUMIFS(СВЦЭМ!$D$39:$D$782,СВЦЭМ!$A$39:$A$782,$A18,СВЦЭМ!$B$39:$B$782,N$11)+'СЕТ СН'!$F$14+СВЦЭМ!$D$10+'СЕТ СН'!$F$8*'СЕТ СН'!$F$9-'СЕТ СН'!$F$26</f>
        <v>1400.4545276700001</v>
      </c>
      <c r="O18" s="36">
        <f>SUMIFS(СВЦЭМ!$D$39:$D$782,СВЦЭМ!$A$39:$A$782,$A18,СВЦЭМ!$B$39:$B$782,O$11)+'СЕТ СН'!$F$14+СВЦЭМ!$D$10+'СЕТ СН'!$F$8*'СЕТ СН'!$F$9-'СЕТ СН'!$F$26</f>
        <v>1457.0862959800002</v>
      </c>
      <c r="P18" s="36">
        <f>SUMIFS(СВЦЭМ!$D$39:$D$782,СВЦЭМ!$A$39:$A$782,$A18,СВЦЭМ!$B$39:$B$782,P$11)+'СЕТ СН'!$F$14+СВЦЭМ!$D$10+'СЕТ СН'!$F$8*'СЕТ СН'!$F$9-'СЕТ СН'!$F$26</f>
        <v>1457.4559008900001</v>
      </c>
      <c r="Q18" s="36">
        <f>SUMIFS(СВЦЭМ!$D$39:$D$782,СВЦЭМ!$A$39:$A$782,$A18,СВЦЭМ!$B$39:$B$782,Q$11)+'СЕТ СН'!$F$14+СВЦЭМ!$D$10+'СЕТ СН'!$F$8*'СЕТ СН'!$F$9-'СЕТ СН'!$F$26</f>
        <v>1431.2367805200001</v>
      </c>
      <c r="R18" s="36">
        <f>SUMIFS(СВЦЭМ!$D$39:$D$782,СВЦЭМ!$A$39:$A$782,$A18,СВЦЭМ!$B$39:$B$782,R$11)+'СЕТ СН'!$F$14+СВЦЭМ!$D$10+'СЕТ СН'!$F$8*'СЕТ СН'!$F$9-'СЕТ СН'!$F$26</f>
        <v>1385.3990157000001</v>
      </c>
      <c r="S18" s="36">
        <f>SUMIFS(СВЦЭМ!$D$39:$D$782,СВЦЭМ!$A$39:$A$782,$A18,СВЦЭМ!$B$39:$B$782,S$11)+'СЕТ СН'!$F$14+СВЦЭМ!$D$10+'СЕТ СН'!$F$8*'СЕТ СН'!$F$9-'СЕТ СН'!$F$26</f>
        <v>1340.4802564200002</v>
      </c>
      <c r="T18" s="36">
        <f>SUMIFS(СВЦЭМ!$D$39:$D$782,СВЦЭМ!$A$39:$A$782,$A18,СВЦЭМ!$B$39:$B$782,T$11)+'СЕТ СН'!$F$14+СВЦЭМ!$D$10+'СЕТ СН'!$F$8*'СЕТ СН'!$F$9-'СЕТ СН'!$F$26</f>
        <v>1305.3687180400002</v>
      </c>
      <c r="U18" s="36">
        <f>SUMIFS(СВЦЭМ!$D$39:$D$782,СВЦЭМ!$A$39:$A$782,$A18,СВЦЭМ!$B$39:$B$782,U$11)+'СЕТ СН'!$F$14+СВЦЭМ!$D$10+'СЕТ СН'!$F$8*'СЕТ СН'!$F$9-'СЕТ СН'!$F$26</f>
        <v>1267.1422780300002</v>
      </c>
      <c r="V18" s="36">
        <f>SUMIFS(СВЦЭМ!$D$39:$D$782,СВЦЭМ!$A$39:$A$782,$A18,СВЦЭМ!$B$39:$B$782,V$11)+'СЕТ СН'!$F$14+СВЦЭМ!$D$10+'СЕТ СН'!$F$8*'СЕТ СН'!$F$9-'СЕТ СН'!$F$26</f>
        <v>1264.7236479900002</v>
      </c>
      <c r="W18" s="36">
        <f>SUMIFS(СВЦЭМ!$D$39:$D$782,СВЦЭМ!$A$39:$A$782,$A18,СВЦЭМ!$B$39:$B$782,W$11)+'СЕТ СН'!$F$14+СВЦЭМ!$D$10+'СЕТ СН'!$F$8*'СЕТ СН'!$F$9-'СЕТ СН'!$F$26</f>
        <v>1287.3924202500002</v>
      </c>
      <c r="X18" s="36">
        <f>SUMIFS(СВЦЭМ!$D$39:$D$782,СВЦЭМ!$A$39:$A$782,$A18,СВЦЭМ!$B$39:$B$782,X$11)+'СЕТ СН'!$F$14+СВЦЭМ!$D$10+'СЕТ СН'!$F$8*'СЕТ СН'!$F$9-'СЕТ СН'!$F$26</f>
        <v>1323.1956935500002</v>
      </c>
      <c r="Y18" s="36">
        <f>SUMIFS(СВЦЭМ!$D$39:$D$782,СВЦЭМ!$A$39:$A$782,$A18,СВЦЭМ!$B$39:$B$782,Y$11)+'СЕТ СН'!$F$14+СВЦЭМ!$D$10+'СЕТ СН'!$F$8*'СЕТ СН'!$F$9-'СЕТ СН'!$F$26</f>
        <v>1357.7763624600002</v>
      </c>
    </row>
    <row r="19" spans="1:25" ht="15.75" x14ac:dyDescent="0.2">
      <c r="A19" s="35">
        <f t="shared" si="0"/>
        <v>44628</v>
      </c>
      <c r="B19" s="36">
        <f>SUMIFS(СВЦЭМ!$D$39:$D$782,СВЦЭМ!$A$39:$A$782,$A19,СВЦЭМ!$B$39:$B$782,B$11)+'СЕТ СН'!$F$14+СВЦЭМ!$D$10+'СЕТ СН'!$F$8*'СЕТ СН'!$F$9-'СЕТ СН'!$F$26</f>
        <v>1339.3905295200002</v>
      </c>
      <c r="C19" s="36">
        <f>SUMIFS(СВЦЭМ!$D$39:$D$782,СВЦЭМ!$A$39:$A$782,$A19,СВЦЭМ!$B$39:$B$782,C$11)+'СЕТ СН'!$F$14+СВЦЭМ!$D$10+'СЕТ СН'!$F$8*'СЕТ СН'!$F$9-'СЕТ СН'!$F$26</f>
        <v>1378.7739480000002</v>
      </c>
      <c r="D19" s="36">
        <f>SUMIFS(СВЦЭМ!$D$39:$D$782,СВЦЭМ!$A$39:$A$782,$A19,СВЦЭМ!$B$39:$B$782,D$11)+'СЕТ СН'!$F$14+СВЦЭМ!$D$10+'СЕТ СН'!$F$8*'СЕТ СН'!$F$9-'СЕТ СН'!$F$26</f>
        <v>1431.2853141500002</v>
      </c>
      <c r="E19" s="36">
        <f>SUMIFS(СВЦЭМ!$D$39:$D$782,СВЦЭМ!$A$39:$A$782,$A19,СВЦЭМ!$B$39:$B$782,E$11)+'СЕТ СН'!$F$14+СВЦЭМ!$D$10+'СЕТ СН'!$F$8*'СЕТ СН'!$F$9-'СЕТ СН'!$F$26</f>
        <v>1467.3490882100002</v>
      </c>
      <c r="F19" s="36">
        <f>SUMIFS(СВЦЭМ!$D$39:$D$782,СВЦЭМ!$A$39:$A$782,$A19,СВЦЭМ!$B$39:$B$782,F$11)+'СЕТ СН'!$F$14+СВЦЭМ!$D$10+'СЕТ СН'!$F$8*'СЕТ СН'!$F$9-'СЕТ СН'!$F$26</f>
        <v>1484.6865122500001</v>
      </c>
      <c r="G19" s="36">
        <f>SUMIFS(СВЦЭМ!$D$39:$D$782,СВЦЭМ!$A$39:$A$782,$A19,СВЦЭМ!$B$39:$B$782,G$11)+'СЕТ СН'!$F$14+СВЦЭМ!$D$10+'СЕТ СН'!$F$8*'СЕТ СН'!$F$9-'СЕТ СН'!$F$26</f>
        <v>1480.1608674700001</v>
      </c>
      <c r="H19" s="36">
        <f>SUMIFS(СВЦЭМ!$D$39:$D$782,СВЦЭМ!$A$39:$A$782,$A19,СВЦЭМ!$B$39:$B$782,H$11)+'СЕТ СН'!$F$14+СВЦЭМ!$D$10+'СЕТ СН'!$F$8*'СЕТ СН'!$F$9-'СЕТ СН'!$F$26</f>
        <v>1455.4834439700001</v>
      </c>
      <c r="I19" s="36">
        <f>SUMIFS(СВЦЭМ!$D$39:$D$782,СВЦЭМ!$A$39:$A$782,$A19,СВЦЭМ!$B$39:$B$782,I$11)+'СЕТ СН'!$F$14+СВЦЭМ!$D$10+'СЕТ СН'!$F$8*'СЕТ СН'!$F$9-'СЕТ СН'!$F$26</f>
        <v>1367.2510609200001</v>
      </c>
      <c r="J19" s="36">
        <f>SUMIFS(СВЦЭМ!$D$39:$D$782,СВЦЭМ!$A$39:$A$782,$A19,СВЦЭМ!$B$39:$B$782,J$11)+'СЕТ СН'!$F$14+СВЦЭМ!$D$10+'СЕТ СН'!$F$8*'СЕТ СН'!$F$9-'СЕТ СН'!$F$26</f>
        <v>1281.6303242200001</v>
      </c>
      <c r="K19" s="36">
        <f>SUMIFS(СВЦЭМ!$D$39:$D$782,СВЦЭМ!$A$39:$A$782,$A19,СВЦЭМ!$B$39:$B$782,K$11)+'СЕТ СН'!$F$14+СВЦЭМ!$D$10+'СЕТ СН'!$F$8*'СЕТ СН'!$F$9-'СЕТ СН'!$F$26</f>
        <v>1274.6687050300002</v>
      </c>
      <c r="L19" s="36">
        <f>SUMIFS(СВЦЭМ!$D$39:$D$782,СВЦЭМ!$A$39:$A$782,$A19,СВЦЭМ!$B$39:$B$782,L$11)+'СЕТ СН'!$F$14+СВЦЭМ!$D$10+'СЕТ СН'!$F$8*'СЕТ СН'!$F$9-'СЕТ СН'!$F$26</f>
        <v>1274.5390404400002</v>
      </c>
      <c r="M19" s="36">
        <f>SUMIFS(СВЦЭМ!$D$39:$D$782,СВЦЭМ!$A$39:$A$782,$A19,СВЦЭМ!$B$39:$B$782,M$11)+'СЕТ СН'!$F$14+СВЦЭМ!$D$10+'СЕТ СН'!$F$8*'СЕТ СН'!$F$9-'СЕТ СН'!$F$26</f>
        <v>1340.7622589900002</v>
      </c>
      <c r="N19" s="36">
        <f>SUMIFS(СВЦЭМ!$D$39:$D$782,СВЦЭМ!$A$39:$A$782,$A19,СВЦЭМ!$B$39:$B$782,N$11)+'СЕТ СН'!$F$14+СВЦЭМ!$D$10+'СЕТ СН'!$F$8*'СЕТ СН'!$F$9-'СЕТ СН'!$F$26</f>
        <v>1423.82711629</v>
      </c>
      <c r="O19" s="36">
        <f>SUMIFS(СВЦЭМ!$D$39:$D$782,СВЦЭМ!$A$39:$A$782,$A19,СВЦЭМ!$B$39:$B$782,O$11)+'СЕТ СН'!$F$14+СВЦЭМ!$D$10+'СЕТ СН'!$F$8*'СЕТ СН'!$F$9-'СЕТ СН'!$F$26</f>
        <v>1464.1676820500002</v>
      </c>
      <c r="P19" s="36">
        <f>SUMIFS(СВЦЭМ!$D$39:$D$782,СВЦЭМ!$A$39:$A$782,$A19,СВЦЭМ!$B$39:$B$782,P$11)+'СЕТ СН'!$F$14+СВЦЭМ!$D$10+'СЕТ СН'!$F$8*'СЕТ СН'!$F$9-'СЕТ СН'!$F$26</f>
        <v>1466.3806737100001</v>
      </c>
      <c r="Q19" s="36">
        <f>SUMIFS(СВЦЭМ!$D$39:$D$782,СВЦЭМ!$A$39:$A$782,$A19,СВЦЭМ!$B$39:$B$782,Q$11)+'СЕТ СН'!$F$14+СВЦЭМ!$D$10+'СЕТ СН'!$F$8*'СЕТ СН'!$F$9-'СЕТ СН'!$F$26</f>
        <v>1446.2905142900001</v>
      </c>
      <c r="R19" s="36">
        <f>SUMIFS(СВЦЭМ!$D$39:$D$782,СВЦЭМ!$A$39:$A$782,$A19,СВЦЭМ!$B$39:$B$782,R$11)+'СЕТ СН'!$F$14+СВЦЭМ!$D$10+'СЕТ СН'!$F$8*'СЕТ СН'!$F$9-'СЕТ СН'!$F$26</f>
        <v>1389.3896635600001</v>
      </c>
      <c r="S19" s="36">
        <f>SUMIFS(СВЦЭМ!$D$39:$D$782,СВЦЭМ!$A$39:$A$782,$A19,СВЦЭМ!$B$39:$B$782,S$11)+'СЕТ СН'!$F$14+СВЦЭМ!$D$10+'СЕТ СН'!$F$8*'СЕТ СН'!$F$9-'СЕТ СН'!$F$26</f>
        <v>1334.1709958600002</v>
      </c>
      <c r="T19" s="36">
        <f>SUMIFS(СВЦЭМ!$D$39:$D$782,СВЦЭМ!$A$39:$A$782,$A19,СВЦЭМ!$B$39:$B$782,T$11)+'СЕТ СН'!$F$14+СВЦЭМ!$D$10+'СЕТ СН'!$F$8*'СЕТ СН'!$F$9-'СЕТ СН'!$F$26</f>
        <v>1288.5987138700002</v>
      </c>
      <c r="U19" s="36">
        <f>SUMIFS(СВЦЭМ!$D$39:$D$782,СВЦЭМ!$A$39:$A$782,$A19,СВЦЭМ!$B$39:$B$782,U$11)+'СЕТ СН'!$F$14+СВЦЭМ!$D$10+'СЕТ СН'!$F$8*'СЕТ СН'!$F$9-'СЕТ СН'!$F$26</f>
        <v>1264.2181382200001</v>
      </c>
      <c r="V19" s="36">
        <f>SUMIFS(СВЦЭМ!$D$39:$D$782,СВЦЭМ!$A$39:$A$782,$A19,СВЦЭМ!$B$39:$B$782,V$11)+'СЕТ СН'!$F$14+СВЦЭМ!$D$10+'СЕТ СН'!$F$8*'СЕТ СН'!$F$9-'СЕТ СН'!$F$26</f>
        <v>1270.1196803600001</v>
      </c>
      <c r="W19" s="36">
        <f>SUMIFS(СВЦЭМ!$D$39:$D$782,СВЦЭМ!$A$39:$A$782,$A19,СВЦЭМ!$B$39:$B$782,W$11)+'СЕТ СН'!$F$14+СВЦЭМ!$D$10+'СЕТ СН'!$F$8*'СЕТ СН'!$F$9-'СЕТ СН'!$F$26</f>
        <v>1286.1002901200002</v>
      </c>
      <c r="X19" s="36">
        <f>SUMIFS(СВЦЭМ!$D$39:$D$782,СВЦЭМ!$A$39:$A$782,$A19,СВЦЭМ!$B$39:$B$782,X$11)+'СЕТ СН'!$F$14+СВЦЭМ!$D$10+'СЕТ СН'!$F$8*'СЕТ СН'!$F$9-'СЕТ СН'!$F$26</f>
        <v>1316.6528044400002</v>
      </c>
      <c r="Y19" s="36">
        <f>SUMIFS(СВЦЭМ!$D$39:$D$782,СВЦЭМ!$A$39:$A$782,$A19,СВЦЭМ!$B$39:$B$782,Y$11)+'СЕТ СН'!$F$14+СВЦЭМ!$D$10+'СЕТ СН'!$F$8*'СЕТ СН'!$F$9-'СЕТ СН'!$F$26</f>
        <v>1356.3883741500001</v>
      </c>
    </row>
    <row r="20" spans="1:25" ht="15.75" x14ac:dyDescent="0.2">
      <c r="A20" s="35">
        <f t="shared" si="0"/>
        <v>44629</v>
      </c>
      <c r="B20" s="36">
        <f>SUMIFS(СВЦЭМ!$D$39:$D$782,СВЦЭМ!$A$39:$A$782,$A20,СВЦЭМ!$B$39:$B$782,B$11)+'СЕТ СН'!$F$14+СВЦЭМ!$D$10+'СЕТ СН'!$F$8*'СЕТ СН'!$F$9-'СЕТ СН'!$F$26</f>
        <v>1347.5681491100001</v>
      </c>
      <c r="C20" s="36">
        <f>SUMIFS(СВЦЭМ!$D$39:$D$782,СВЦЭМ!$A$39:$A$782,$A20,СВЦЭМ!$B$39:$B$782,C$11)+'СЕТ СН'!$F$14+СВЦЭМ!$D$10+'СЕТ СН'!$F$8*'СЕТ СН'!$F$9-'СЕТ СН'!$F$26</f>
        <v>1405.8448426700002</v>
      </c>
      <c r="D20" s="36">
        <f>SUMIFS(СВЦЭМ!$D$39:$D$782,СВЦЭМ!$A$39:$A$782,$A20,СВЦЭМ!$B$39:$B$782,D$11)+'СЕТ СН'!$F$14+СВЦЭМ!$D$10+'СЕТ СН'!$F$8*'СЕТ СН'!$F$9-'СЕТ СН'!$F$26</f>
        <v>1450.1011551000001</v>
      </c>
      <c r="E20" s="36">
        <f>SUMIFS(СВЦЭМ!$D$39:$D$782,СВЦЭМ!$A$39:$A$782,$A20,СВЦЭМ!$B$39:$B$782,E$11)+'СЕТ СН'!$F$14+СВЦЭМ!$D$10+'СЕТ СН'!$F$8*'СЕТ СН'!$F$9-'СЕТ СН'!$F$26</f>
        <v>1479.2447462200003</v>
      </c>
      <c r="F20" s="36">
        <f>SUMIFS(СВЦЭМ!$D$39:$D$782,СВЦЭМ!$A$39:$A$782,$A20,СВЦЭМ!$B$39:$B$782,F$11)+'СЕТ СН'!$F$14+СВЦЭМ!$D$10+'СЕТ СН'!$F$8*'СЕТ СН'!$F$9-'СЕТ СН'!$F$26</f>
        <v>1514.6533810400001</v>
      </c>
      <c r="G20" s="36">
        <f>SUMIFS(СВЦЭМ!$D$39:$D$782,СВЦЭМ!$A$39:$A$782,$A20,СВЦЭМ!$B$39:$B$782,G$11)+'СЕТ СН'!$F$14+СВЦЭМ!$D$10+'СЕТ СН'!$F$8*'СЕТ СН'!$F$9-'СЕТ СН'!$F$26</f>
        <v>1505.2408710300001</v>
      </c>
      <c r="H20" s="36">
        <f>SUMIFS(СВЦЭМ!$D$39:$D$782,СВЦЭМ!$A$39:$A$782,$A20,СВЦЭМ!$B$39:$B$782,H$11)+'СЕТ СН'!$F$14+СВЦЭМ!$D$10+'СЕТ СН'!$F$8*'СЕТ СН'!$F$9-'СЕТ СН'!$F$26</f>
        <v>1441.0917120300001</v>
      </c>
      <c r="I20" s="36">
        <f>SUMIFS(СВЦЭМ!$D$39:$D$782,СВЦЭМ!$A$39:$A$782,$A20,СВЦЭМ!$B$39:$B$782,I$11)+'СЕТ СН'!$F$14+СВЦЭМ!$D$10+'СЕТ СН'!$F$8*'СЕТ СН'!$F$9-'СЕТ СН'!$F$26</f>
        <v>1400.8549603600002</v>
      </c>
      <c r="J20" s="36">
        <f>SUMIFS(СВЦЭМ!$D$39:$D$782,СВЦЭМ!$A$39:$A$782,$A20,СВЦЭМ!$B$39:$B$782,J$11)+'СЕТ СН'!$F$14+СВЦЭМ!$D$10+'СЕТ СН'!$F$8*'СЕТ СН'!$F$9-'СЕТ СН'!$F$26</f>
        <v>1376.1278706000001</v>
      </c>
      <c r="K20" s="36">
        <f>SUMIFS(СВЦЭМ!$D$39:$D$782,СВЦЭМ!$A$39:$A$782,$A20,СВЦЭМ!$B$39:$B$782,K$11)+'СЕТ СН'!$F$14+СВЦЭМ!$D$10+'СЕТ СН'!$F$8*'СЕТ СН'!$F$9-'СЕТ СН'!$F$26</f>
        <v>1364.6970782200001</v>
      </c>
      <c r="L20" s="36">
        <f>SUMIFS(СВЦЭМ!$D$39:$D$782,СВЦЭМ!$A$39:$A$782,$A20,СВЦЭМ!$B$39:$B$782,L$11)+'СЕТ СН'!$F$14+СВЦЭМ!$D$10+'СЕТ СН'!$F$8*'СЕТ СН'!$F$9-'СЕТ СН'!$F$26</f>
        <v>1373.5475749600002</v>
      </c>
      <c r="M20" s="36">
        <f>SUMIFS(СВЦЭМ!$D$39:$D$782,СВЦЭМ!$A$39:$A$782,$A20,СВЦЭМ!$B$39:$B$782,M$11)+'СЕТ СН'!$F$14+СВЦЭМ!$D$10+'СЕТ СН'!$F$8*'СЕТ СН'!$F$9-'СЕТ СН'!$F$26</f>
        <v>1419.8370138100001</v>
      </c>
      <c r="N20" s="36">
        <f>SUMIFS(СВЦЭМ!$D$39:$D$782,СВЦЭМ!$A$39:$A$782,$A20,СВЦЭМ!$B$39:$B$782,N$11)+'СЕТ СН'!$F$14+СВЦЭМ!$D$10+'СЕТ СН'!$F$8*'СЕТ СН'!$F$9-'СЕТ СН'!$F$26</f>
        <v>1453.6999518500002</v>
      </c>
      <c r="O20" s="36">
        <f>SUMIFS(СВЦЭМ!$D$39:$D$782,СВЦЭМ!$A$39:$A$782,$A20,СВЦЭМ!$B$39:$B$782,O$11)+'СЕТ СН'!$F$14+СВЦЭМ!$D$10+'СЕТ СН'!$F$8*'СЕТ СН'!$F$9-'СЕТ СН'!$F$26</f>
        <v>1499.6407248800001</v>
      </c>
      <c r="P20" s="36">
        <f>SUMIFS(СВЦЭМ!$D$39:$D$782,СВЦЭМ!$A$39:$A$782,$A20,СВЦЭМ!$B$39:$B$782,P$11)+'СЕТ СН'!$F$14+СВЦЭМ!$D$10+'СЕТ СН'!$F$8*'СЕТ СН'!$F$9-'СЕТ СН'!$F$26</f>
        <v>1506.9406936600001</v>
      </c>
      <c r="Q20" s="36">
        <f>SUMIFS(СВЦЭМ!$D$39:$D$782,СВЦЭМ!$A$39:$A$782,$A20,СВЦЭМ!$B$39:$B$782,Q$11)+'СЕТ СН'!$F$14+СВЦЭМ!$D$10+'СЕТ СН'!$F$8*'СЕТ СН'!$F$9-'СЕТ СН'!$F$26</f>
        <v>1494.40706307</v>
      </c>
      <c r="R20" s="36">
        <f>SUMIFS(СВЦЭМ!$D$39:$D$782,СВЦЭМ!$A$39:$A$782,$A20,СВЦЭМ!$B$39:$B$782,R$11)+'СЕТ СН'!$F$14+СВЦЭМ!$D$10+'СЕТ СН'!$F$8*'СЕТ СН'!$F$9-'СЕТ СН'!$F$26</f>
        <v>1453.3295453900002</v>
      </c>
      <c r="S20" s="36">
        <f>SUMIFS(СВЦЭМ!$D$39:$D$782,СВЦЭМ!$A$39:$A$782,$A20,СВЦЭМ!$B$39:$B$782,S$11)+'СЕТ СН'!$F$14+СВЦЭМ!$D$10+'СЕТ СН'!$F$8*'СЕТ СН'!$F$9-'СЕТ СН'!$F$26</f>
        <v>1400.5938441500002</v>
      </c>
      <c r="T20" s="36">
        <f>SUMIFS(СВЦЭМ!$D$39:$D$782,СВЦЭМ!$A$39:$A$782,$A20,СВЦЭМ!$B$39:$B$782,T$11)+'СЕТ СН'!$F$14+СВЦЭМ!$D$10+'СЕТ СН'!$F$8*'СЕТ СН'!$F$9-'СЕТ СН'!$F$26</f>
        <v>1359.0047866500001</v>
      </c>
      <c r="U20" s="36">
        <f>SUMIFS(СВЦЭМ!$D$39:$D$782,СВЦЭМ!$A$39:$A$782,$A20,СВЦЭМ!$B$39:$B$782,U$11)+'СЕТ СН'!$F$14+СВЦЭМ!$D$10+'СЕТ СН'!$F$8*'СЕТ СН'!$F$9-'СЕТ СН'!$F$26</f>
        <v>1332.0798640800001</v>
      </c>
      <c r="V20" s="36">
        <f>SUMIFS(СВЦЭМ!$D$39:$D$782,СВЦЭМ!$A$39:$A$782,$A20,СВЦЭМ!$B$39:$B$782,V$11)+'СЕТ СН'!$F$14+СВЦЭМ!$D$10+'СЕТ СН'!$F$8*'СЕТ СН'!$F$9-'СЕТ СН'!$F$26</f>
        <v>1346.9974659000002</v>
      </c>
      <c r="W20" s="36">
        <f>SUMIFS(СВЦЭМ!$D$39:$D$782,СВЦЭМ!$A$39:$A$782,$A20,СВЦЭМ!$B$39:$B$782,W$11)+'СЕТ СН'!$F$14+СВЦЭМ!$D$10+'СЕТ СН'!$F$8*'СЕТ СН'!$F$9-'СЕТ СН'!$F$26</f>
        <v>1363.7909416700002</v>
      </c>
      <c r="X20" s="36">
        <f>SUMIFS(СВЦЭМ!$D$39:$D$782,СВЦЭМ!$A$39:$A$782,$A20,СВЦЭМ!$B$39:$B$782,X$11)+'СЕТ СН'!$F$14+СВЦЭМ!$D$10+'СЕТ СН'!$F$8*'СЕТ СН'!$F$9-'СЕТ СН'!$F$26</f>
        <v>1390.2975946200002</v>
      </c>
      <c r="Y20" s="36">
        <f>SUMIFS(СВЦЭМ!$D$39:$D$782,СВЦЭМ!$A$39:$A$782,$A20,СВЦЭМ!$B$39:$B$782,Y$11)+'СЕТ СН'!$F$14+СВЦЭМ!$D$10+'СЕТ СН'!$F$8*'СЕТ СН'!$F$9-'СЕТ СН'!$F$26</f>
        <v>1406.2999348300002</v>
      </c>
    </row>
    <row r="21" spans="1:25" ht="15.75" x14ac:dyDescent="0.2">
      <c r="A21" s="35">
        <f t="shared" si="0"/>
        <v>44630</v>
      </c>
      <c r="B21" s="36">
        <f>SUMIFS(СВЦЭМ!$D$39:$D$782,СВЦЭМ!$A$39:$A$782,$A21,СВЦЭМ!$B$39:$B$782,B$11)+'СЕТ СН'!$F$14+СВЦЭМ!$D$10+'СЕТ СН'!$F$8*'СЕТ СН'!$F$9-'СЕТ СН'!$F$26</f>
        <v>1407.5576740200001</v>
      </c>
      <c r="C21" s="36">
        <f>SUMIFS(СВЦЭМ!$D$39:$D$782,СВЦЭМ!$A$39:$A$782,$A21,СВЦЭМ!$B$39:$B$782,C$11)+'СЕТ СН'!$F$14+СВЦЭМ!$D$10+'СЕТ СН'!$F$8*'СЕТ СН'!$F$9-'СЕТ СН'!$F$26</f>
        <v>1468.5321474100001</v>
      </c>
      <c r="D21" s="36">
        <f>SUMIFS(СВЦЭМ!$D$39:$D$782,СВЦЭМ!$A$39:$A$782,$A21,СВЦЭМ!$B$39:$B$782,D$11)+'СЕТ СН'!$F$14+СВЦЭМ!$D$10+'СЕТ СН'!$F$8*'СЕТ СН'!$F$9-'СЕТ СН'!$F$26</f>
        <v>1503.8793970400002</v>
      </c>
      <c r="E21" s="36">
        <f>SUMIFS(СВЦЭМ!$D$39:$D$782,СВЦЭМ!$A$39:$A$782,$A21,СВЦЭМ!$B$39:$B$782,E$11)+'СЕТ СН'!$F$14+СВЦЭМ!$D$10+'СЕТ СН'!$F$8*'СЕТ СН'!$F$9-'СЕТ СН'!$F$26</f>
        <v>1539.2349913400001</v>
      </c>
      <c r="F21" s="36">
        <f>SUMIFS(СВЦЭМ!$D$39:$D$782,СВЦЭМ!$A$39:$A$782,$A21,СВЦЭМ!$B$39:$B$782,F$11)+'СЕТ СН'!$F$14+СВЦЭМ!$D$10+'СЕТ СН'!$F$8*'СЕТ СН'!$F$9-'СЕТ СН'!$F$26</f>
        <v>1551.5005734900001</v>
      </c>
      <c r="G21" s="36">
        <f>SUMIFS(СВЦЭМ!$D$39:$D$782,СВЦЭМ!$A$39:$A$782,$A21,СВЦЭМ!$B$39:$B$782,G$11)+'СЕТ СН'!$F$14+СВЦЭМ!$D$10+'СЕТ СН'!$F$8*'СЕТ СН'!$F$9-'СЕТ СН'!$F$26</f>
        <v>1527.2385359500001</v>
      </c>
      <c r="H21" s="36">
        <f>SUMIFS(СВЦЭМ!$D$39:$D$782,СВЦЭМ!$A$39:$A$782,$A21,СВЦЭМ!$B$39:$B$782,H$11)+'СЕТ СН'!$F$14+СВЦЭМ!$D$10+'СЕТ СН'!$F$8*'СЕТ СН'!$F$9-'СЕТ СН'!$F$26</f>
        <v>1462.9926510400001</v>
      </c>
      <c r="I21" s="36">
        <f>SUMIFS(СВЦЭМ!$D$39:$D$782,СВЦЭМ!$A$39:$A$782,$A21,СВЦЭМ!$B$39:$B$782,I$11)+'СЕТ СН'!$F$14+СВЦЭМ!$D$10+'СЕТ СН'!$F$8*'СЕТ СН'!$F$9-'СЕТ СН'!$F$26</f>
        <v>1381.5204762000001</v>
      </c>
      <c r="J21" s="36">
        <f>SUMIFS(СВЦЭМ!$D$39:$D$782,СВЦЭМ!$A$39:$A$782,$A21,СВЦЭМ!$B$39:$B$782,J$11)+'СЕТ СН'!$F$14+СВЦЭМ!$D$10+'СЕТ СН'!$F$8*'СЕТ СН'!$F$9-'СЕТ СН'!$F$26</f>
        <v>1343.1189118300001</v>
      </c>
      <c r="K21" s="36">
        <f>SUMIFS(СВЦЭМ!$D$39:$D$782,СВЦЭМ!$A$39:$A$782,$A21,СВЦЭМ!$B$39:$B$782,K$11)+'СЕТ СН'!$F$14+СВЦЭМ!$D$10+'СЕТ СН'!$F$8*'СЕТ СН'!$F$9-'СЕТ СН'!$F$26</f>
        <v>1363.4611763100002</v>
      </c>
      <c r="L21" s="36">
        <f>SUMIFS(СВЦЭМ!$D$39:$D$782,СВЦЭМ!$A$39:$A$782,$A21,СВЦЭМ!$B$39:$B$782,L$11)+'СЕТ СН'!$F$14+СВЦЭМ!$D$10+'СЕТ СН'!$F$8*'СЕТ СН'!$F$9-'СЕТ СН'!$F$26</f>
        <v>1369.74254597</v>
      </c>
      <c r="M21" s="36">
        <f>SUMIFS(СВЦЭМ!$D$39:$D$782,СВЦЭМ!$A$39:$A$782,$A21,СВЦЭМ!$B$39:$B$782,M$11)+'СЕТ СН'!$F$14+СВЦЭМ!$D$10+'СЕТ СН'!$F$8*'СЕТ СН'!$F$9-'СЕТ СН'!$F$26</f>
        <v>1396.9277117700001</v>
      </c>
      <c r="N21" s="36">
        <f>SUMIFS(СВЦЭМ!$D$39:$D$782,СВЦЭМ!$A$39:$A$782,$A21,СВЦЭМ!$B$39:$B$782,N$11)+'СЕТ СН'!$F$14+СВЦЭМ!$D$10+'СЕТ СН'!$F$8*'СЕТ СН'!$F$9-'СЕТ СН'!$F$26</f>
        <v>1447.5494670400001</v>
      </c>
      <c r="O21" s="36">
        <f>SUMIFS(СВЦЭМ!$D$39:$D$782,СВЦЭМ!$A$39:$A$782,$A21,СВЦЭМ!$B$39:$B$782,O$11)+'СЕТ СН'!$F$14+СВЦЭМ!$D$10+'СЕТ СН'!$F$8*'СЕТ СН'!$F$9-'СЕТ СН'!$F$26</f>
        <v>1491.0260864700001</v>
      </c>
      <c r="P21" s="36">
        <f>SUMIFS(СВЦЭМ!$D$39:$D$782,СВЦЭМ!$A$39:$A$782,$A21,СВЦЭМ!$B$39:$B$782,P$11)+'СЕТ СН'!$F$14+СВЦЭМ!$D$10+'СЕТ СН'!$F$8*'СЕТ СН'!$F$9-'СЕТ СН'!$F$26</f>
        <v>1506.4372387800001</v>
      </c>
      <c r="Q21" s="36">
        <f>SUMIFS(СВЦЭМ!$D$39:$D$782,СВЦЭМ!$A$39:$A$782,$A21,СВЦЭМ!$B$39:$B$782,Q$11)+'СЕТ СН'!$F$14+СВЦЭМ!$D$10+'СЕТ СН'!$F$8*'СЕТ СН'!$F$9-'СЕТ СН'!$F$26</f>
        <v>1482.4135039600001</v>
      </c>
      <c r="R21" s="36">
        <f>SUMIFS(СВЦЭМ!$D$39:$D$782,СВЦЭМ!$A$39:$A$782,$A21,СВЦЭМ!$B$39:$B$782,R$11)+'СЕТ СН'!$F$14+СВЦЭМ!$D$10+'СЕТ СН'!$F$8*'СЕТ СН'!$F$9-'СЕТ СН'!$F$26</f>
        <v>1438.5512809100001</v>
      </c>
      <c r="S21" s="36">
        <f>SUMIFS(СВЦЭМ!$D$39:$D$782,СВЦЭМ!$A$39:$A$782,$A21,СВЦЭМ!$B$39:$B$782,S$11)+'СЕТ СН'!$F$14+СВЦЭМ!$D$10+'СЕТ СН'!$F$8*'СЕТ СН'!$F$9-'СЕТ СН'!$F$26</f>
        <v>1383.3047095500001</v>
      </c>
      <c r="T21" s="36">
        <f>SUMIFS(СВЦЭМ!$D$39:$D$782,СВЦЭМ!$A$39:$A$782,$A21,СВЦЭМ!$B$39:$B$782,T$11)+'СЕТ СН'!$F$14+СВЦЭМ!$D$10+'СЕТ СН'!$F$8*'СЕТ СН'!$F$9-'СЕТ СН'!$F$26</f>
        <v>1347.7085877000002</v>
      </c>
      <c r="U21" s="36">
        <f>SUMIFS(СВЦЭМ!$D$39:$D$782,СВЦЭМ!$A$39:$A$782,$A21,СВЦЭМ!$B$39:$B$782,U$11)+'СЕТ СН'!$F$14+СВЦЭМ!$D$10+'СЕТ СН'!$F$8*'СЕТ СН'!$F$9-'СЕТ СН'!$F$26</f>
        <v>1303.1323446900001</v>
      </c>
      <c r="V21" s="36">
        <f>SUMIFS(СВЦЭМ!$D$39:$D$782,СВЦЭМ!$A$39:$A$782,$A21,СВЦЭМ!$B$39:$B$782,V$11)+'СЕТ СН'!$F$14+СВЦЭМ!$D$10+'СЕТ СН'!$F$8*'СЕТ СН'!$F$9-'СЕТ СН'!$F$26</f>
        <v>1317.8274219300001</v>
      </c>
      <c r="W21" s="36">
        <f>SUMIFS(СВЦЭМ!$D$39:$D$782,СВЦЭМ!$A$39:$A$782,$A21,СВЦЭМ!$B$39:$B$782,W$11)+'СЕТ СН'!$F$14+СВЦЭМ!$D$10+'СЕТ СН'!$F$8*'СЕТ СН'!$F$9-'СЕТ СН'!$F$26</f>
        <v>1348.7645622900002</v>
      </c>
      <c r="X21" s="36">
        <f>SUMIFS(СВЦЭМ!$D$39:$D$782,СВЦЭМ!$A$39:$A$782,$A21,СВЦЭМ!$B$39:$B$782,X$11)+'СЕТ СН'!$F$14+СВЦЭМ!$D$10+'СЕТ СН'!$F$8*'СЕТ СН'!$F$9-'СЕТ СН'!$F$26</f>
        <v>1375.8474294300001</v>
      </c>
      <c r="Y21" s="36">
        <f>SUMIFS(СВЦЭМ!$D$39:$D$782,СВЦЭМ!$A$39:$A$782,$A21,СВЦЭМ!$B$39:$B$782,Y$11)+'СЕТ СН'!$F$14+СВЦЭМ!$D$10+'СЕТ СН'!$F$8*'СЕТ СН'!$F$9-'СЕТ СН'!$F$26</f>
        <v>1398.1502956200002</v>
      </c>
    </row>
    <row r="22" spans="1:25" ht="15.75" x14ac:dyDescent="0.2">
      <c r="A22" s="35">
        <f t="shared" si="0"/>
        <v>44631</v>
      </c>
      <c r="B22" s="36">
        <f>SUMIFS(СВЦЭМ!$D$39:$D$782,СВЦЭМ!$A$39:$A$782,$A22,СВЦЭМ!$B$39:$B$782,B$11)+'СЕТ СН'!$F$14+СВЦЭМ!$D$10+'СЕТ СН'!$F$8*'СЕТ СН'!$F$9-'СЕТ СН'!$F$26</f>
        <v>1384.4400727500001</v>
      </c>
      <c r="C22" s="36">
        <f>SUMIFS(СВЦЭМ!$D$39:$D$782,СВЦЭМ!$A$39:$A$782,$A22,СВЦЭМ!$B$39:$B$782,C$11)+'СЕТ СН'!$F$14+СВЦЭМ!$D$10+'СЕТ СН'!$F$8*'СЕТ СН'!$F$9-'СЕТ СН'!$F$26</f>
        <v>1436.2433107900001</v>
      </c>
      <c r="D22" s="36">
        <f>SUMIFS(СВЦЭМ!$D$39:$D$782,СВЦЭМ!$A$39:$A$782,$A22,СВЦЭМ!$B$39:$B$782,D$11)+'СЕТ СН'!$F$14+СВЦЭМ!$D$10+'СЕТ СН'!$F$8*'СЕТ СН'!$F$9-'СЕТ СН'!$F$26</f>
        <v>1503.8392809500001</v>
      </c>
      <c r="E22" s="36">
        <f>SUMIFS(СВЦЭМ!$D$39:$D$782,СВЦЭМ!$A$39:$A$782,$A22,СВЦЭМ!$B$39:$B$782,E$11)+'СЕТ СН'!$F$14+СВЦЭМ!$D$10+'СЕТ СН'!$F$8*'СЕТ СН'!$F$9-'СЕТ СН'!$F$26</f>
        <v>1542.6376688800001</v>
      </c>
      <c r="F22" s="36">
        <f>SUMIFS(СВЦЭМ!$D$39:$D$782,СВЦЭМ!$A$39:$A$782,$A22,СВЦЭМ!$B$39:$B$782,F$11)+'СЕТ СН'!$F$14+СВЦЭМ!$D$10+'СЕТ СН'!$F$8*'СЕТ СН'!$F$9-'СЕТ СН'!$F$26</f>
        <v>1560.9436048300001</v>
      </c>
      <c r="G22" s="36">
        <f>SUMIFS(СВЦЭМ!$D$39:$D$782,СВЦЭМ!$A$39:$A$782,$A22,СВЦЭМ!$B$39:$B$782,G$11)+'СЕТ СН'!$F$14+СВЦЭМ!$D$10+'СЕТ СН'!$F$8*'СЕТ СН'!$F$9-'СЕТ СН'!$F$26</f>
        <v>1528.8362179800001</v>
      </c>
      <c r="H22" s="36">
        <f>SUMIFS(СВЦЭМ!$D$39:$D$782,СВЦЭМ!$A$39:$A$782,$A22,СВЦЭМ!$B$39:$B$782,H$11)+'СЕТ СН'!$F$14+СВЦЭМ!$D$10+'СЕТ СН'!$F$8*'СЕТ СН'!$F$9-'СЕТ СН'!$F$26</f>
        <v>1469.8293410800002</v>
      </c>
      <c r="I22" s="36">
        <f>SUMIFS(СВЦЭМ!$D$39:$D$782,СВЦЭМ!$A$39:$A$782,$A22,СВЦЭМ!$B$39:$B$782,I$11)+'СЕТ СН'!$F$14+СВЦЭМ!$D$10+'СЕТ СН'!$F$8*'СЕТ СН'!$F$9-'СЕТ СН'!$F$26</f>
        <v>1386.99208307</v>
      </c>
      <c r="J22" s="36">
        <f>SUMIFS(СВЦЭМ!$D$39:$D$782,СВЦЭМ!$A$39:$A$782,$A22,СВЦЭМ!$B$39:$B$782,J$11)+'СЕТ СН'!$F$14+СВЦЭМ!$D$10+'СЕТ СН'!$F$8*'СЕТ СН'!$F$9-'СЕТ СН'!$F$26</f>
        <v>1337.3639546000002</v>
      </c>
      <c r="K22" s="36">
        <f>SUMIFS(СВЦЭМ!$D$39:$D$782,СВЦЭМ!$A$39:$A$782,$A22,СВЦЭМ!$B$39:$B$782,K$11)+'СЕТ СН'!$F$14+СВЦЭМ!$D$10+'СЕТ СН'!$F$8*'СЕТ СН'!$F$9-'СЕТ СН'!$F$26</f>
        <v>1328.6085925300001</v>
      </c>
      <c r="L22" s="36">
        <f>SUMIFS(СВЦЭМ!$D$39:$D$782,СВЦЭМ!$A$39:$A$782,$A22,СВЦЭМ!$B$39:$B$782,L$11)+'СЕТ СН'!$F$14+СВЦЭМ!$D$10+'СЕТ СН'!$F$8*'СЕТ СН'!$F$9-'СЕТ СН'!$F$26</f>
        <v>1339.0547600100001</v>
      </c>
      <c r="M22" s="36">
        <f>SUMIFS(СВЦЭМ!$D$39:$D$782,СВЦЭМ!$A$39:$A$782,$A22,СВЦЭМ!$B$39:$B$782,M$11)+'СЕТ СН'!$F$14+СВЦЭМ!$D$10+'СЕТ СН'!$F$8*'СЕТ СН'!$F$9-'СЕТ СН'!$F$26</f>
        <v>1410.9392028600003</v>
      </c>
      <c r="N22" s="36">
        <f>SUMIFS(СВЦЭМ!$D$39:$D$782,СВЦЭМ!$A$39:$A$782,$A22,СВЦЭМ!$B$39:$B$782,N$11)+'СЕТ СН'!$F$14+СВЦЭМ!$D$10+'СЕТ СН'!$F$8*'СЕТ СН'!$F$9-'СЕТ СН'!$F$26</f>
        <v>1467.9930453700001</v>
      </c>
      <c r="O22" s="36">
        <f>SUMIFS(СВЦЭМ!$D$39:$D$782,СВЦЭМ!$A$39:$A$782,$A22,СВЦЭМ!$B$39:$B$782,O$11)+'СЕТ СН'!$F$14+СВЦЭМ!$D$10+'СЕТ СН'!$F$8*'СЕТ СН'!$F$9-'СЕТ СН'!$F$26</f>
        <v>1492.0367289500002</v>
      </c>
      <c r="P22" s="36">
        <f>SUMIFS(СВЦЭМ!$D$39:$D$782,СВЦЭМ!$A$39:$A$782,$A22,СВЦЭМ!$B$39:$B$782,P$11)+'СЕТ СН'!$F$14+СВЦЭМ!$D$10+'СЕТ СН'!$F$8*'СЕТ СН'!$F$9-'СЕТ СН'!$F$26</f>
        <v>1503.42556089</v>
      </c>
      <c r="Q22" s="36">
        <f>SUMIFS(СВЦЭМ!$D$39:$D$782,СВЦЭМ!$A$39:$A$782,$A22,СВЦЭМ!$B$39:$B$782,Q$11)+'СЕТ СН'!$F$14+СВЦЭМ!$D$10+'СЕТ СН'!$F$8*'СЕТ СН'!$F$9-'СЕТ СН'!$F$26</f>
        <v>1492.1598354900002</v>
      </c>
      <c r="R22" s="36">
        <f>SUMIFS(СВЦЭМ!$D$39:$D$782,СВЦЭМ!$A$39:$A$782,$A22,СВЦЭМ!$B$39:$B$782,R$11)+'СЕТ СН'!$F$14+СВЦЭМ!$D$10+'СЕТ СН'!$F$8*'СЕТ СН'!$F$9-'СЕТ СН'!$F$26</f>
        <v>1456.7267744100002</v>
      </c>
      <c r="S22" s="36">
        <f>SUMIFS(СВЦЭМ!$D$39:$D$782,СВЦЭМ!$A$39:$A$782,$A22,СВЦЭМ!$B$39:$B$782,S$11)+'СЕТ СН'!$F$14+СВЦЭМ!$D$10+'СЕТ СН'!$F$8*'СЕТ СН'!$F$9-'СЕТ СН'!$F$26</f>
        <v>1407.7991161400003</v>
      </c>
      <c r="T22" s="36">
        <f>SUMIFS(СВЦЭМ!$D$39:$D$782,СВЦЭМ!$A$39:$A$782,$A22,СВЦЭМ!$B$39:$B$782,T$11)+'СЕТ СН'!$F$14+СВЦЭМ!$D$10+'СЕТ СН'!$F$8*'СЕТ СН'!$F$9-'СЕТ СН'!$F$26</f>
        <v>1339.0194369600001</v>
      </c>
      <c r="U22" s="36">
        <f>SUMIFS(СВЦЭМ!$D$39:$D$782,СВЦЭМ!$A$39:$A$782,$A22,СВЦЭМ!$B$39:$B$782,U$11)+'СЕТ СН'!$F$14+СВЦЭМ!$D$10+'СЕТ СН'!$F$8*'СЕТ СН'!$F$9-'СЕТ СН'!$F$26</f>
        <v>1331.0035365300002</v>
      </c>
      <c r="V22" s="36">
        <f>SUMIFS(СВЦЭМ!$D$39:$D$782,СВЦЭМ!$A$39:$A$782,$A22,СВЦЭМ!$B$39:$B$782,V$11)+'СЕТ СН'!$F$14+СВЦЭМ!$D$10+'СЕТ СН'!$F$8*'СЕТ СН'!$F$9-'СЕТ СН'!$F$26</f>
        <v>1344.7758383500002</v>
      </c>
      <c r="W22" s="36">
        <f>SUMIFS(СВЦЭМ!$D$39:$D$782,СВЦЭМ!$A$39:$A$782,$A22,СВЦЭМ!$B$39:$B$782,W$11)+'СЕТ СН'!$F$14+СВЦЭМ!$D$10+'СЕТ СН'!$F$8*'СЕТ СН'!$F$9-'СЕТ СН'!$F$26</f>
        <v>1377.1830932900002</v>
      </c>
      <c r="X22" s="36">
        <f>SUMIFS(СВЦЭМ!$D$39:$D$782,СВЦЭМ!$A$39:$A$782,$A22,СВЦЭМ!$B$39:$B$782,X$11)+'СЕТ СН'!$F$14+СВЦЭМ!$D$10+'СЕТ СН'!$F$8*'СЕТ СН'!$F$9-'СЕТ СН'!$F$26</f>
        <v>1394.5345804600001</v>
      </c>
      <c r="Y22" s="36">
        <f>SUMIFS(СВЦЭМ!$D$39:$D$782,СВЦЭМ!$A$39:$A$782,$A22,СВЦЭМ!$B$39:$B$782,Y$11)+'СЕТ СН'!$F$14+СВЦЭМ!$D$10+'СЕТ СН'!$F$8*'СЕТ СН'!$F$9-'СЕТ СН'!$F$26</f>
        <v>1422.0365745800002</v>
      </c>
    </row>
    <row r="23" spans="1:25" ht="15.75" x14ac:dyDescent="0.2">
      <c r="A23" s="35">
        <f t="shared" si="0"/>
        <v>44632</v>
      </c>
      <c r="B23" s="36">
        <f>SUMIFS(СВЦЭМ!$D$39:$D$782,СВЦЭМ!$A$39:$A$782,$A23,СВЦЭМ!$B$39:$B$782,B$11)+'СЕТ СН'!$F$14+СВЦЭМ!$D$10+'СЕТ СН'!$F$8*'СЕТ СН'!$F$9-'СЕТ СН'!$F$26</f>
        <v>1407.3895320300001</v>
      </c>
      <c r="C23" s="36">
        <f>SUMIFS(СВЦЭМ!$D$39:$D$782,СВЦЭМ!$A$39:$A$782,$A23,СВЦЭМ!$B$39:$B$782,C$11)+'СЕТ СН'!$F$14+СВЦЭМ!$D$10+'СЕТ СН'!$F$8*'СЕТ СН'!$F$9-'СЕТ СН'!$F$26</f>
        <v>1487.7000422000001</v>
      </c>
      <c r="D23" s="36">
        <f>SUMIFS(СВЦЭМ!$D$39:$D$782,СВЦЭМ!$A$39:$A$782,$A23,СВЦЭМ!$B$39:$B$782,D$11)+'СЕТ СН'!$F$14+СВЦЭМ!$D$10+'СЕТ СН'!$F$8*'СЕТ СН'!$F$9-'СЕТ СН'!$F$26</f>
        <v>1549.4488621700002</v>
      </c>
      <c r="E23" s="36">
        <f>SUMIFS(СВЦЭМ!$D$39:$D$782,СВЦЭМ!$A$39:$A$782,$A23,СВЦЭМ!$B$39:$B$782,E$11)+'СЕТ СН'!$F$14+СВЦЭМ!$D$10+'СЕТ СН'!$F$8*'СЕТ СН'!$F$9-'СЕТ СН'!$F$26</f>
        <v>1577.07094183</v>
      </c>
      <c r="F23" s="36">
        <f>SUMIFS(СВЦЭМ!$D$39:$D$782,СВЦЭМ!$A$39:$A$782,$A23,СВЦЭМ!$B$39:$B$782,F$11)+'СЕТ СН'!$F$14+СВЦЭМ!$D$10+'СЕТ СН'!$F$8*'СЕТ СН'!$F$9-'СЕТ СН'!$F$26</f>
        <v>1582.1335922400001</v>
      </c>
      <c r="G23" s="36">
        <f>SUMIFS(СВЦЭМ!$D$39:$D$782,СВЦЭМ!$A$39:$A$782,$A23,СВЦЭМ!$B$39:$B$782,G$11)+'СЕТ СН'!$F$14+СВЦЭМ!$D$10+'СЕТ СН'!$F$8*'СЕТ СН'!$F$9-'СЕТ СН'!$F$26</f>
        <v>1577.9097515200001</v>
      </c>
      <c r="H23" s="36">
        <f>SUMIFS(СВЦЭМ!$D$39:$D$782,СВЦЭМ!$A$39:$A$782,$A23,СВЦЭМ!$B$39:$B$782,H$11)+'СЕТ СН'!$F$14+СВЦЭМ!$D$10+'СЕТ СН'!$F$8*'СЕТ СН'!$F$9-'СЕТ СН'!$F$26</f>
        <v>1536.9345024500001</v>
      </c>
      <c r="I23" s="36">
        <f>SUMIFS(СВЦЭМ!$D$39:$D$782,СВЦЭМ!$A$39:$A$782,$A23,СВЦЭМ!$B$39:$B$782,I$11)+'СЕТ СН'!$F$14+СВЦЭМ!$D$10+'СЕТ СН'!$F$8*'СЕТ СН'!$F$9-'СЕТ СН'!$F$26</f>
        <v>1440.5334325700001</v>
      </c>
      <c r="J23" s="36">
        <f>SUMIFS(СВЦЭМ!$D$39:$D$782,СВЦЭМ!$A$39:$A$782,$A23,СВЦЭМ!$B$39:$B$782,J$11)+'СЕТ СН'!$F$14+СВЦЭМ!$D$10+'СЕТ СН'!$F$8*'СЕТ СН'!$F$9-'СЕТ СН'!$F$26</f>
        <v>1351.6923563700002</v>
      </c>
      <c r="K23" s="36">
        <f>SUMIFS(СВЦЭМ!$D$39:$D$782,СВЦЭМ!$A$39:$A$782,$A23,СВЦЭМ!$B$39:$B$782,K$11)+'СЕТ СН'!$F$14+СВЦЭМ!$D$10+'СЕТ СН'!$F$8*'СЕТ СН'!$F$9-'СЕТ СН'!$F$26</f>
        <v>1336.5336544000002</v>
      </c>
      <c r="L23" s="36">
        <f>SUMIFS(СВЦЭМ!$D$39:$D$782,СВЦЭМ!$A$39:$A$782,$A23,СВЦЭМ!$B$39:$B$782,L$11)+'СЕТ СН'!$F$14+СВЦЭМ!$D$10+'СЕТ СН'!$F$8*'СЕТ СН'!$F$9-'СЕТ СН'!$F$26</f>
        <v>1334.1907747600001</v>
      </c>
      <c r="M23" s="36">
        <f>SUMIFS(СВЦЭМ!$D$39:$D$782,СВЦЭМ!$A$39:$A$782,$A23,СВЦЭМ!$B$39:$B$782,M$11)+'СЕТ СН'!$F$14+СВЦЭМ!$D$10+'СЕТ СН'!$F$8*'СЕТ СН'!$F$9-'СЕТ СН'!$F$26</f>
        <v>1395.2159325700002</v>
      </c>
      <c r="N23" s="36">
        <f>SUMIFS(СВЦЭМ!$D$39:$D$782,СВЦЭМ!$A$39:$A$782,$A23,СВЦЭМ!$B$39:$B$782,N$11)+'СЕТ СН'!$F$14+СВЦЭМ!$D$10+'СЕТ СН'!$F$8*'СЕТ СН'!$F$9-'СЕТ СН'!$F$26</f>
        <v>1447.9362291300001</v>
      </c>
      <c r="O23" s="36">
        <f>SUMIFS(СВЦЭМ!$D$39:$D$782,СВЦЭМ!$A$39:$A$782,$A23,СВЦЭМ!$B$39:$B$782,O$11)+'СЕТ СН'!$F$14+СВЦЭМ!$D$10+'СЕТ СН'!$F$8*'СЕТ СН'!$F$9-'СЕТ СН'!$F$26</f>
        <v>1505.2556338700001</v>
      </c>
      <c r="P23" s="36">
        <f>SUMIFS(СВЦЭМ!$D$39:$D$782,СВЦЭМ!$A$39:$A$782,$A23,СВЦЭМ!$B$39:$B$782,P$11)+'СЕТ СН'!$F$14+СВЦЭМ!$D$10+'СЕТ СН'!$F$8*'СЕТ СН'!$F$9-'СЕТ СН'!$F$26</f>
        <v>1521.4058355100001</v>
      </c>
      <c r="Q23" s="36">
        <f>SUMIFS(СВЦЭМ!$D$39:$D$782,СВЦЭМ!$A$39:$A$782,$A23,СВЦЭМ!$B$39:$B$782,Q$11)+'СЕТ СН'!$F$14+СВЦЭМ!$D$10+'СЕТ СН'!$F$8*'СЕТ СН'!$F$9-'СЕТ СН'!$F$26</f>
        <v>1495.7887103800001</v>
      </c>
      <c r="R23" s="36">
        <f>SUMIFS(СВЦЭМ!$D$39:$D$782,СВЦЭМ!$A$39:$A$782,$A23,СВЦЭМ!$B$39:$B$782,R$11)+'СЕТ СН'!$F$14+СВЦЭМ!$D$10+'СЕТ СН'!$F$8*'СЕТ СН'!$F$9-'СЕТ СН'!$F$26</f>
        <v>1456.9120936100001</v>
      </c>
      <c r="S23" s="36">
        <f>SUMIFS(СВЦЭМ!$D$39:$D$782,СВЦЭМ!$A$39:$A$782,$A23,СВЦЭМ!$B$39:$B$782,S$11)+'СЕТ СН'!$F$14+СВЦЭМ!$D$10+'СЕТ СН'!$F$8*'СЕТ СН'!$F$9-'СЕТ СН'!$F$26</f>
        <v>1405.6636628400001</v>
      </c>
      <c r="T23" s="36">
        <f>SUMIFS(СВЦЭМ!$D$39:$D$782,СВЦЭМ!$A$39:$A$782,$A23,СВЦЭМ!$B$39:$B$782,T$11)+'СЕТ СН'!$F$14+СВЦЭМ!$D$10+'СЕТ СН'!$F$8*'СЕТ СН'!$F$9-'СЕТ СН'!$F$26</f>
        <v>1358.7495988600001</v>
      </c>
      <c r="U23" s="36">
        <f>SUMIFS(СВЦЭМ!$D$39:$D$782,СВЦЭМ!$A$39:$A$782,$A23,СВЦЭМ!$B$39:$B$782,U$11)+'СЕТ СН'!$F$14+СВЦЭМ!$D$10+'СЕТ СН'!$F$8*'СЕТ СН'!$F$9-'СЕТ СН'!$F$26</f>
        <v>1328.4808222800002</v>
      </c>
      <c r="V23" s="36">
        <f>SUMIFS(СВЦЭМ!$D$39:$D$782,СВЦЭМ!$A$39:$A$782,$A23,СВЦЭМ!$B$39:$B$782,V$11)+'СЕТ СН'!$F$14+СВЦЭМ!$D$10+'СЕТ СН'!$F$8*'СЕТ СН'!$F$9-'СЕТ СН'!$F$26</f>
        <v>1340.7544849500002</v>
      </c>
      <c r="W23" s="36">
        <f>SUMIFS(СВЦЭМ!$D$39:$D$782,СВЦЭМ!$A$39:$A$782,$A23,СВЦЭМ!$B$39:$B$782,W$11)+'СЕТ СН'!$F$14+СВЦЭМ!$D$10+'СЕТ СН'!$F$8*'СЕТ СН'!$F$9-'СЕТ СН'!$F$26</f>
        <v>1362.9725419800002</v>
      </c>
      <c r="X23" s="36">
        <f>SUMIFS(СВЦЭМ!$D$39:$D$782,СВЦЭМ!$A$39:$A$782,$A23,СВЦЭМ!$B$39:$B$782,X$11)+'СЕТ СН'!$F$14+СВЦЭМ!$D$10+'СЕТ СН'!$F$8*'СЕТ СН'!$F$9-'СЕТ СН'!$F$26</f>
        <v>1385.4203337600002</v>
      </c>
      <c r="Y23" s="36">
        <f>SUMIFS(СВЦЭМ!$D$39:$D$782,СВЦЭМ!$A$39:$A$782,$A23,СВЦЭМ!$B$39:$B$782,Y$11)+'СЕТ СН'!$F$14+СВЦЭМ!$D$10+'СЕТ СН'!$F$8*'СЕТ СН'!$F$9-'СЕТ СН'!$F$26</f>
        <v>1422.0018364800001</v>
      </c>
    </row>
    <row r="24" spans="1:25" ht="15.75" x14ac:dyDescent="0.2">
      <c r="A24" s="35">
        <f t="shared" si="0"/>
        <v>44633</v>
      </c>
      <c r="B24" s="36">
        <f>SUMIFS(СВЦЭМ!$D$39:$D$782,СВЦЭМ!$A$39:$A$782,$A24,СВЦЭМ!$B$39:$B$782,B$11)+'СЕТ СН'!$F$14+СВЦЭМ!$D$10+'СЕТ СН'!$F$8*'СЕТ СН'!$F$9-'СЕТ СН'!$F$26</f>
        <v>1438.2331097800002</v>
      </c>
      <c r="C24" s="36">
        <f>SUMIFS(СВЦЭМ!$D$39:$D$782,СВЦЭМ!$A$39:$A$782,$A24,СВЦЭМ!$B$39:$B$782,C$11)+'СЕТ СН'!$F$14+СВЦЭМ!$D$10+'СЕТ СН'!$F$8*'СЕТ СН'!$F$9-'СЕТ СН'!$F$26</f>
        <v>1498.9302964400001</v>
      </c>
      <c r="D24" s="36">
        <f>SUMIFS(СВЦЭМ!$D$39:$D$782,СВЦЭМ!$A$39:$A$782,$A24,СВЦЭМ!$B$39:$B$782,D$11)+'СЕТ СН'!$F$14+СВЦЭМ!$D$10+'СЕТ СН'!$F$8*'СЕТ СН'!$F$9-'СЕТ СН'!$F$26</f>
        <v>1552.6949434500002</v>
      </c>
      <c r="E24" s="36">
        <f>SUMIFS(СВЦЭМ!$D$39:$D$782,СВЦЭМ!$A$39:$A$782,$A24,СВЦЭМ!$B$39:$B$782,E$11)+'СЕТ СН'!$F$14+СВЦЭМ!$D$10+'СЕТ СН'!$F$8*'СЕТ СН'!$F$9-'СЕТ СН'!$F$26</f>
        <v>1582.7039384100001</v>
      </c>
      <c r="F24" s="36">
        <f>SUMIFS(СВЦЭМ!$D$39:$D$782,СВЦЭМ!$A$39:$A$782,$A24,СВЦЭМ!$B$39:$B$782,F$11)+'СЕТ СН'!$F$14+СВЦЭМ!$D$10+'СЕТ СН'!$F$8*'СЕТ СН'!$F$9-'СЕТ СН'!$F$26</f>
        <v>1613.0520580500001</v>
      </c>
      <c r="G24" s="36">
        <f>SUMIFS(СВЦЭМ!$D$39:$D$782,СВЦЭМ!$A$39:$A$782,$A24,СВЦЭМ!$B$39:$B$782,G$11)+'СЕТ СН'!$F$14+СВЦЭМ!$D$10+'СЕТ СН'!$F$8*'СЕТ СН'!$F$9-'СЕТ СН'!$F$26</f>
        <v>1607.9723808000001</v>
      </c>
      <c r="H24" s="36">
        <f>SUMIFS(СВЦЭМ!$D$39:$D$782,СВЦЭМ!$A$39:$A$782,$A24,СВЦЭМ!$B$39:$B$782,H$11)+'СЕТ СН'!$F$14+СВЦЭМ!$D$10+'СЕТ СН'!$F$8*'СЕТ СН'!$F$9-'СЕТ СН'!$F$26</f>
        <v>1571.2957353000002</v>
      </c>
      <c r="I24" s="36">
        <f>SUMIFS(СВЦЭМ!$D$39:$D$782,СВЦЭМ!$A$39:$A$782,$A24,СВЦЭМ!$B$39:$B$782,I$11)+'СЕТ СН'!$F$14+СВЦЭМ!$D$10+'СЕТ СН'!$F$8*'СЕТ СН'!$F$9-'СЕТ СН'!$F$26</f>
        <v>1478.5717782200002</v>
      </c>
      <c r="J24" s="36">
        <f>SUMIFS(СВЦЭМ!$D$39:$D$782,СВЦЭМ!$A$39:$A$782,$A24,СВЦЭМ!$B$39:$B$782,J$11)+'СЕТ СН'!$F$14+СВЦЭМ!$D$10+'СЕТ СН'!$F$8*'СЕТ СН'!$F$9-'СЕТ СН'!$F$26</f>
        <v>1400.6065544700002</v>
      </c>
      <c r="K24" s="36">
        <f>SUMIFS(СВЦЭМ!$D$39:$D$782,СВЦЭМ!$A$39:$A$782,$A24,СВЦЭМ!$B$39:$B$782,K$11)+'СЕТ СН'!$F$14+СВЦЭМ!$D$10+'СЕТ СН'!$F$8*'СЕТ СН'!$F$9-'СЕТ СН'!$F$26</f>
        <v>1360.2538366900001</v>
      </c>
      <c r="L24" s="36">
        <f>SUMIFS(СВЦЭМ!$D$39:$D$782,СВЦЭМ!$A$39:$A$782,$A24,СВЦЭМ!$B$39:$B$782,L$11)+'СЕТ СН'!$F$14+СВЦЭМ!$D$10+'СЕТ СН'!$F$8*'СЕТ СН'!$F$9-'СЕТ СН'!$F$26</f>
        <v>1358.32267763</v>
      </c>
      <c r="M24" s="36">
        <f>SUMIFS(СВЦЭМ!$D$39:$D$782,СВЦЭМ!$A$39:$A$782,$A24,СВЦЭМ!$B$39:$B$782,M$11)+'СЕТ СН'!$F$14+СВЦЭМ!$D$10+'СЕТ СН'!$F$8*'СЕТ СН'!$F$9-'СЕТ СН'!$F$26</f>
        <v>1407.8234984200001</v>
      </c>
      <c r="N24" s="36">
        <f>SUMIFS(СВЦЭМ!$D$39:$D$782,СВЦЭМ!$A$39:$A$782,$A24,СВЦЭМ!$B$39:$B$782,N$11)+'СЕТ СН'!$F$14+СВЦЭМ!$D$10+'СЕТ СН'!$F$8*'СЕТ СН'!$F$9-'СЕТ СН'!$F$26</f>
        <v>1443.2858380700002</v>
      </c>
      <c r="O24" s="36">
        <f>SUMIFS(СВЦЭМ!$D$39:$D$782,СВЦЭМ!$A$39:$A$782,$A24,СВЦЭМ!$B$39:$B$782,O$11)+'СЕТ СН'!$F$14+СВЦЭМ!$D$10+'СЕТ СН'!$F$8*'СЕТ СН'!$F$9-'СЕТ СН'!$F$26</f>
        <v>1482.8748252500002</v>
      </c>
      <c r="P24" s="36">
        <f>SUMIFS(СВЦЭМ!$D$39:$D$782,СВЦЭМ!$A$39:$A$782,$A24,СВЦЭМ!$B$39:$B$782,P$11)+'СЕТ СН'!$F$14+СВЦЭМ!$D$10+'СЕТ СН'!$F$8*'СЕТ СН'!$F$9-'СЕТ СН'!$F$26</f>
        <v>1502.8292500400003</v>
      </c>
      <c r="Q24" s="36">
        <f>SUMIFS(СВЦЭМ!$D$39:$D$782,СВЦЭМ!$A$39:$A$782,$A24,СВЦЭМ!$B$39:$B$782,Q$11)+'СЕТ СН'!$F$14+СВЦЭМ!$D$10+'СЕТ СН'!$F$8*'СЕТ СН'!$F$9-'СЕТ СН'!$F$26</f>
        <v>1472.0426172800001</v>
      </c>
      <c r="R24" s="36">
        <f>SUMIFS(СВЦЭМ!$D$39:$D$782,СВЦЭМ!$A$39:$A$782,$A24,СВЦЭМ!$B$39:$B$782,R$11)+'СЕТ СН'!$F$14+СВЦЭМ!$D$10+'СЕТ СН'!$F$8*'СЕТ СН'!$F$9-'СЕТ СН'!$F$26</f>
        <v>1437.4587655400001</v>
      </c>
      <c r="S24" s="36">
        <f>SUMIFS(СВЦЭМ!$D$39:$D$782,СВЦЭМ!$A$39:$A$782,$A24,СВЦЭМ!$B$39:$B$782,S$11)+'СЕТ СН'!$F$14+СВЦЭМ!$D$10+'СЕТ СН'!$F$8*'СЕТ СН'!$F$9-'СЕТ СН'!$F$26</f>
        <v>1392.10086118</v>
      </c>
      <c r="T24" s="36">
        <f>SUMIFS(СВЦЭМ!$D$39:$D$782,СВЦЭМ!$A$39:$A$782,$A24,СВЦЭМ!$B$39:$B$782,T$11)+'СЕТ СН'!$F$14+СВЦЭМ!$D$10+'СЕТ СН'!$F$8*'СЕТ СН'!$F$9-'СЕТ СН'!$F$26</f>
        <v>1343.7622499700001</v>
      </c>
      <c r="U24" s="36">
        <f>SUMIFS(СВЦЭМ!$D$39:$D$782,СВЦЭМ!$A$39:$A$782,$A24,СВЦЭМ!$B$39:$B$782,U$11)+'СЕТ СН'!$F$14+СВЦЭМ!$D$10+'СЕТ СН'!$F$8*'СЕТ СН'!$F$9-'СЕТ СН'!$F$26</f>
        <v>1324.9276692000001</v>
      </c>
      <c r="V24" s="36">
        <f>SUMIFS(СВЦЭМ!$D$39:$D$782,СВЦЭМ!$A$39:$A$782,$A24,СВЦЭМ!$B$39:$B$782,V$11)+'СЕТ СН'!$F$14+СВЦЭМ!$D$10+'СЕТ СН'!$F$8*'СЕТ СН'!$F$9-'СЕТ СН'!$F$26</f>
        <v>1322.0353955200001</v>
      </c>
      <c r="W24" s="36">
        <f>SUMIFS(СВЦЭМ!$D$39:$D$782,СВЦЭМ!$A$39:$A$782,$A24,СВЦЭМ!$B$39:$B$782,W$11)+'СЕТ СН'!$F$14+СВЦЭМ!$D$10+'СЕТ СН'!$F$8*'СЕТ СН'!$F$9-'СЕТ СН'!$F$26</f>
        <v>1335.0534397700001</v>
      </c>
      <c r="X24" s="36">
        <f>SUMIFS(СВЦЭМ!$D$39:$D$782,СВЦЭМ!$A$39:$A$782,$A24,СВЦЭМ!$B$39:$B$782,X$11)+'СЕТ СН'!$F$14+СВЦЭМ!$D$10+'СЕТ СН'!$F$8*'СЕТ СН'!$F$9-'СЕТ СН'!$F$26</f>
        <v>1366.0417731500002</v>
      </c>
      <c r="Y24" s="36">
        <f>SUMIFS(СВЦЭМ!$D$39:$D$782,СВЦЭМ!$A$39:$A$782,$A24,СВЦЭМ!$B$39:$B$782,Y$11)+'СЕТ СН'!$F$14+СВЦЭМ!$D$10+'СЕТ СН'!$F$8*'СЕТ СН'!$F$9-'СЕТ СН'!$F$26</f>
        <v>1386.6430868300001</v>
      </c>
    </row>
    <row r="25" spans="1:25" ht="15.75" x14ac:dyDescent="0.2">
      <c r="A25" s="35">
        <f t="shared" si="0"/>
        <v>44634</v>
      </c>
      <c r="B25" s="36">
        <f>SUMIFS(СВЦЭМ!$D$39:$D$782,СВЦЭМ!$A$39:$A$782,$A25,СВЦЭМ!$B$39:$B$782,B$11)+'СЕТ СН'!$F$14+СВЦЭМ!$D$10+'СЕТ СН'!$F$8*'СЕТ СН'!$F$9-'СЕТ СН'!$F$26</f>
        <v>1436.8039116700002</v>
      </c>
      <c r="C25" s="36">
        <f>SUMIFS(СВЦЭМ!$D$39:$D$782,СВЦЭМ!$A$39:$A$782,$A25,СВЦЭМ!$B$39:$B$782,C$11)+'СЕТ СН'!$F$14+СВЦЭМ!$D$10+'СЕТ СН'!$F$8*'СЕТ СН'!$F$9-'СЕТ СН'!$F$26</f>
        <v>1484.1910767700001</v>
      </c>
      <c r="D25" s="36">
        <f>SUMIFS(СВЦЭМ!$D$39:$D$782,СВЦЭМ!$A$39:$A$782,$A25,СВЦЭМ!$B$39:$B$782,D$11)+'СЕТ СН'!$F$14+СВЦЭМ!$D$10+'СЕТ СН'!$F$8*'СЕТ СН'!$F$9-'СЕТ СН'!$F$26</f>
        <v>1545.8363246400002</v>
      </c>
      <c r="E25" s="36">
        <f>SUMIFS(СВЦЭМ!$D$39:$D$782,СВЦЭМ!$A$39:$A$782,$A25,СВЦЭМ!$B$39:$B$782,E$11)+'СЕТ СН'!$F$14+СВЦЭМ!$D$10+'СЕТ СН'!$F$8*'СЕТ СН'!$F$9-'СЕТ СН'!$F$26</f>
        <v>1570.9111076900001</v>
      </c>
      <c r="F25" s="36">
        <f>SUMIFS(СВЦЭМ!$D$39:$D$782,СВЦЭМ!$A$39:$A$782,$A25,СВЦЭМ!$B$39:$B$782,F$11)+'СЕТ СН'!$F$14+СВЦЭМ!$D$10+'СЕТ СН'!$F$8*'СЕТ СН'!$F$9-'СЕТ СН'!$F$26</f>
        <v>1576.6809891300002</v>
      </c>
      <c r="G25" s="36">
        <f>SUMIFS(СВЦЭМ!$D$39:$D$782,СВЦЭМ!$A$39:$A$782,$A25,СВЦЭМ!$B$39:$B$782,G$11)+'СЕТ СН'!$F$14+СВЦЭМ!$D$10+'СЕТ СН'!$F$8*'СЕТ СН'!$F$9-'СЕТ СН'!$F$26</f>
        <v>1524.3712273100002</v>
      </c>
      <c r="H25" s="36">
        <f>SUMIFS(СВЦЭМ!$D$39:$D$782,СВЦЭМ!$A$39:$A$782,$A25,СВЦЭМ!$B$39:$B$782,H$11)+'СЕТ СН'!$F$14+СВЦЭМ!$D$10+'СЕТ СН'!$F$8*'СЕТ СН'!$F$9-'СЕТ СН'!$F$26</f>
        <v>1477.3862651300001</v>
      </c>
      <c r="I25" s="36">
        <f>SUMIFS(СВЦЭМ!$D$39:$D$782,СВЦЭМ!$A$39:$A$782,$A25,СВЦЭМ!$B$39:$B$782,I$11)+'СЕТ СН'!$F$14+СВЦЭМ!$D$10+'СЕТ СН'!$F$8*'СЕТ СН'!$F$9-'СЕТ СН'!$F$26</f>
        <v>1393.9825699100002</v>
      </c>
      <c r="J25" s="36">
        <f>SUMIFS(СВЦЭМ!$D$39:$D$782,СВЦЭМ!$A$39:$A$782,$A25,СВЦЭМ!$B$39:$B$782,J$11)+'СЕТ СН'!$F$14+СВЦЭМ!$D$10+'СЕТ СН'!$F$8*'СЕТ СН'!$F$9-'СЕТ СН'!$F$26</f>
        <v>1370.5852677900002</v>
      </c>
      <c r="K25" s="36">
        <f>SUMIFS(СВЦЭМ!$D$39:$D$782,СВЦЭМ!$A$39:$A$782,$A25,СВЦЭМ!$B$39:$B$782,K$11)+'СЕТ СН'!$F$14+СВЦЭМ!$D$10+'СЕТ СН'!$F$8*'СЕТ СН'!$F$9-'СЕТ СН'!$F$26</f>
        <v>1357.2814974600001</v>
      </c>
      <c r="L25" s="36">
        <f>SUMIFS(СВЦЭМ!$D$39:$D$782,СВЦЭМ!$A$39:$A$782,$A25,СВЦЭМ!$B$39:$B$782,L$11)+'СЕТ СН'!$F$14+СВЦЭМ!$D$10+'СЕТ СН'!$F$8*'СЕТ СН'!$F$9-'СЕТ СН'!$F$26</f>
        <v>1361.5101579900002</v>
      </c>
      <c r="M25" s="36">
        <f>SUMIFS(СВЦЭМ!$D$39:$D$782,СВЦЭМ!$A$39:$A$782,$A25,СВЦЭМ!$B$39:$B$782,M$11)+'СЕТ СН'!$F$14+СВЦЭМ!$D$10+'СЕТ СН'!$F$8*'СЕТ СН'!$F$9-'СЕТ СН'!$F$26</f>
        <v>1403.2029581700001</v>
      </c>
      <c r="N25" s="36">
        <f>SUMIFS(СВЦЭМ!$D$39:$D$782,СВЦЭМ!$A$39:$A$782,$A25,СВЦЭМ!$B$39:$B$782,N$11)+'СЕТ СН'!$F$14+СВЦЭМ!$D$10+'СЕТ СН'!$F$8*'СЕТ СН'!$F$9-'СЕТ СН'!$F$26</f>
        <v>1443.1441205500003</v>
      </c>
      <c r="O25" s="36">
        <f>SUMIFS(СВЦЭМ!$D$39:$D$782,СВЦЭМ!$A$39:$A$782,$A25,СВЦЭМ!$B$39:$B$782,O$11)+'СЕТ СН'!$F$14+СВЦЭМ!$D$10+'СЕТ СН'!$F$8*'СЕТ СН'!$F$9-'СЕТ СН'!$F$26</f>
        <v>1475.1220007600002</v>
      </c>
      <c r="P25" s="36">
        <f>SUMIFS(СВЦЭМ!$D$39:$D$782,СВЦЭМ!$A$39:$A$782,$A25,СВЦЭМ!$B$39:$B$782,P$11)+'СЕТ СН'!$F$14+СВЦЭМ!$D$10+'СЕТ СН'!$F$8*'СЕТ СН'!$F$9-'СЕТ СН'!$F$26</f>
        <v>1478.7532580600002</v>
      </c>
      <c r="Q25" s="36">
        <f>SUMIFS(СВЦЭМ!$D$39:$D$782,СВЦЭМ!$A$39:$A$782,$A25,СВЦЭМ!$B$39:$B$782,Q$11)+'СЕТ СН'!$F$14+СВЦЭМ!$D$10+'СЕТ СН'!$F$8*'СЕТ СН'!$F$9-'СЕТ СН'!$F$26</f>
        <v>1452.27164687</v>
      </c>
      <c r="R25" s="36">
        <f>SUMIFS(СВЦЭМ!$D$39:$D$782,СВЦЭМ!$A$39:$A$782,$A25,СВЦЭМ!$B$39:$B$782,R$11)+'СЕТ СН'!$F$14+СВЦЭМ!$D$10+'СЕТ СН'!$F$8*'СЕТ СН'!$F$9-'СЕТ СН'!$F$26</f>
        <v>1418.5841309800001</v>
      </c>
      <c r="S25" s="36">
        <f>SUMIFS(СВЦЭМ!$D$39:$D$782,СВЦЭМ!$A$39:$A$782,$A25,СВЦЭМ!$B$39:$B$782,S$11)+'СЕТ СН'!$F$14+СВЦЭМ!$D$10+'СЕТ СН'!$F$8*'СЕТ СН'!$F$9-'СЕТ СН'!$F$26</f>
        <v>1383.4806799400001</v>
      </c>
      <c r="T25" s="36">
        <f>SUMIFS(СВЦЭМ!$D$39:$D$782,СВЦЭМ!$A$39:$A$782,$A25,СВЦЭМ!$B$39:$B$782,T$11)+'СЕТ СН'!$F$14+СВЦЭМ!$D$10+'СЕТ СН'!$F$8*'СЕТ СН'!$F$9-'СЕТ СН'!$F$26</f>
        <v>1346.4474242900001</v>
      </c>
      <c r="U25" s="36">
        <f>SUMIFS(СВЦЭМ!$D$39:$D$782,СВЦЭМ!$A$39:$A$782,$A25,СВЦЭМ!$B$39:$B$782,U$11)+'СЕТ СН'!$F$14+СВЦЭМ!$D$10+'СЕТ СН'!$F$8*'СЕТ СН'!$F$9-'СЕТ СН'!$F$26</f>
        <v>1337.6801689600002</v>
      </c>
      <c r="V25" s="36">
        <f>SUMIFS(СВЦЭМ!$D$39:$D$782,СВЦЭМ!$A$39:$A$782,$A25,СВЦЭМ!$B$39:$B$782,V$11)+'СЕТ СН'!$F$14+СВЦЭМ!$D$10+'СЕТ СН'!$F$8*'СЕТ СН'!$F$9-'СЕТ СН'!$F$26</f>
        <v>1343.8555054800001</v>
      </c>
      <c r="W25" s="36">
        <f>SUMIFS(СВЦЭМ!$D$39:$D$782,СВЦЭМ!$A$39:$A$782,$A25,СВЦЭМ!$B$39:$B$782,W$11)+'СЕТ СН'!$F$14+СВЦЭМ!$D$10+'СЕТ СН'!$F$8*'СЕТ СН'!$F$9-'СЕТ СН'!$F$26</f>
        <v>1346.1014466300001</v>
      </c>
      <c r="X25" s="36">
        <f>SUMIFS(СВЦЭМ!$D$39:$D$782,СВЦЭМ!$A$39:$A$782,$A25,СВЦЭМ!$B$39:$B$782,X$11)+'СЕТ СН'!$F$14+СВЦЭМ!$D$10+'СЕТ СН'!$F$8*'СЕТ СН'!$F$9-'СЕТ СН'!$F$26</f>
        <v>1387.7988735800002</v>
      </c>
      <c r="Y25" s="36">
        <f>SUMIFS(СВЦЭМ!$D$39:$D$782,СВЦЭМ!$A$39:$A$782,$A25,СВЦЭМ!$B$39:$B$782,Y$11)+'СЕТ СН'!$F$14+СВЦЭМ!$D$10+'СЕТ СН'!$F$8*'СЕТ СН'!$F$9-'СЕТ СН'!$F$26</f>
        <v>1427.13852253</v>
      </c>
    </row>
    <row r="26" spans="1:25" ht="15.75" x14ac:dyDescent="0.2">
      <c r="A26" s="35">
        <f t="shared" si="0"/>
        <v>44635</v>
      </c>
      <c r="B26" s="36">
        <f>SUMIFS(СВЦЭМ!$D$39:$D$782,СВЦЭМ!$A$39:$A$782,$A26,СВЦЭМ!$B$39:$B$782,B$11)+'СЕТ СН'!$F$14+СВЦЭМ!$D$10+'СЕТ СН'!$F$8*'СЕТ СН'!$F$9-'СЕТ СН'!$F$26</f>
        <v>1450.70237997</v>
      </c>
      <c r="C26" s="36">
        <f>SUMIFS(СВЦЭМ!$D$39:$D$782,СВЦЭМ!$A$39:$A$782,$A26,СВЦЭМ!$B$39:$B$782,C$11)+'СЕТ СН'!$F$14+СВЦЭМ!$D$10+'СЕТ СН'!$F$8*'СЕТ СН'!$F$9-'СЕТ СН'!$F$26</f>
        <v>1499.8993781000001</v>
      </c>
      <c r="D26" s="36">
        <f>SUMIFS(СВЦЭМ!$D$39:$D$782,СВЦЭМ!$A$39:$A$782,$A26,СВЦЭМ!$B$39:$B$782,D$11)+'СЕТ СН'!$F$14+СВЦЭМ!$D$10+'СЕТ СН'!$F$8*'СЕТ СН'!$F$9-'СЕТ СН'!$F$26</f>
        <v>1557.1157983300002</v>
      </c>
      <c r="E26" s="36">
        <f>SUMIFS(СВЦЭМ!$D$39:$D$782,СВЦЭМ!$A$39:$A$782,$A26,СВЦЭМ!$B$39:$B$782,E$11)+'СЕТ СН'!$F$14+СВЦЭМ!$D$10+'СЕТ СН'!$F$8*'СЕТ СН'!$F$9-'СЕТ СН'!$F$26</f>
        <v>1576.8030847900002</v>
      </c>
      <c r="F26" s="36">
        <f>SUMIFS(СВЦЭМ!$D$39:$D$782,СВЦЭМ!$A$39:$A$782,$A26,СВЦЭМ!$B$39:$B$782,F$11)+'СЕТ СН'!$F$14+СВЦЭМ!$D$10+'СЕТ СН'!$F$8*'СЕТ СН'!$F$9-'СЕТ СН'!$F$26</f>
        <v>1583.2074888200002</v>
      </c>
      <c r="G26" s="36">
        <f>SUMIFS(СВЦЭМ!$D$39:$D$782,СВЦЭМ!$A$39:$A$782,$A26,СВЦЭМ!$B$39:$B$782,G$11)+'СЕТ СН'!$F$14+СВЦЭМ!$D$10+'СЕТ СН'!$F$8*'СЕТ СН'!$F$9-'СЕТ СН'!$F$26</f>
        <v>1553.1237540200002</v>
      </c>
      <c r="H26" s="36">
        <f>SUMIFS(СВЦЭМ!$D$39:$D$782,СВЦЭМ!$A$39:$A$782,$A26,СВЦЭМ!$B$39:$B$782,H$11)+'СЕТ СН'!$F$14+СВЦЭМ!$D$10+'СЕТ СН'!$F$8*'СЕТ СН'!$F$9-'СЕТ СН'!$F$26</f>
        <v>1464.5948801600002</v>
      </c>
      <c r="I26" s="36">
        <f>SUMIFS(СВЦЭМ!$D$39:$D$782,СВЦЭМ!$A$39:$A$782,$A26,СВЦЭМ!$B$39:$B$782,I$11)+'СЕТ СН'!$F$14+СВЦЭМ!$D$10+'СЕТ СН'!$F$8*'СЕТ СН'!$F$9-'СЕТ СН'!$F$26</f>
        <v>1394.2934043600001</v>
      </c>
      <c r="J26" s="36">
        <f>SUMIFS(СВЦЭМ!$D$39:$D$782,СВЦЭМ!$A$39:$A$782,$A26,СВЦЭМ!$B$39:$B$782,J$11)+'СЕТ СН'!$F$14+СВЦЭМ!$D$10+'СЕТ СН'!$F$8*'СЕТ СН'!$F$9-'СЕТ СН'!$F$26</f>
        <v>1345.6540799500001</v>
      </c>
      <c r="K26" s="36">
        <f>SUMIFS(СВЦЭМ!$D$39:$D$782,СВЦЭМ!$A$39:$A$782,$A26,СВЦЭМ!$B$39:$B$782,K$11)+'СЕТ СН'!$F$14+СВЦЭМ!$D$10+'СЕТ СН'!$F$8*'СЕТ СН'!$F$9-'СЕТ СН'!$F$26</f>
        <v>1335.5582232900001</v>
      </c>
      <c r="L26" s="36">
        <f>SUMIFS(СВЦЭМ!$D$39:$D$782,СВЦЭМ!$A$39:$A$782,$A26,СВЦЭМ!$B$39:$B$782,L$11)+'СЕТ СН'!$F$14+СВЦЭМ!$D$10+'СЕТ СН'!$F$8*'СЕТ СН'!$F$9-'СЕТ СН'!$F$26</f>
        <v>1340.6376531000001</v>
      </c>
      <c r="M26" s="36">
        <f>SUMIFS(СВЦЭМ!$D$39:$D$782,СВЦЭМ!$A$39:$A$782,$A26,СВЦЭМ!$B$39:$B$782,M$11)+'СЕТ СН'!$F$14+СВЦЭМ!$D$10+'СЕТ СН'!$F$8*'СЕТ СН'!$F$9-'СЕТ СН'!$F$26</f>
        <v>1374.5668778800002</v>
      </c>
      <c r="N26" s="36">
        <f>SUMIFS(СВЦЭМ!$D$39:$D$782,СВЦЭМ!$A$39:$A$782,$A26,СВЦЭМ!$B$39:$B$782,N$11)+'СЕТ СН'!$F$14+СВЦЭМ!$D$10+'СЕТ СН'!$F$8*'СЕТ СН'!$F$9-'СЕТ СН'!$F$26</f>
        <v>1419.1690967500001</v>
      </c>
      <c r="O26" s="36">
        <f>SUMIFS(СВЦЭМ!$D$39:$D$782,СВЦЭМ!$A$39:$A$782,$A26,СВЦЭМ!$B$39:$B$782,O$11)+'СЕТ СН'!$F$14+СВЦЭМ!$D$10+'СЕТ СН'!$F$8*'СЕТ СН'!$F$9-'СЕТ СН'!$F$26</f>
        <v>1467.6268517600001</v>
      </c>
      <c r="P26" s="36">
        <f>SUMIFS(СВЦЭМ!$D$39:$D$782,СВЦЭМ!$A$39:$A$782,$A26,СВЦЭМ!$B$39:$B$782,P$11)+'СЕТ СН'!$F$14+СВЦЭМ!$D$10+'СЕТ СН'!$F$8*'СЕТ СН'!$F$9-'СЕТ СН'!$F$26</f>
        <v>1483.6053776400001</v>
      </c>
      <c r="Q26" s="36">
        <f>SUMIFS(СВЦЭМ!$D$39:$D$782,СВЦЭМ!$A$39:$A$782,$A26,СВЦЭМ!$B$39:$B$782,Q$11)+'СЕТ СН'!$F$14+СВЦЭМ!$D$10+'СЕТ СН'!$F$8*'СЕТ СН'!$F$9-'СЕТ СН'!$F$26</f>
        <v>1468.1695926500001</v>
      </c>
      <c r="R26" s="36">
        <f>SUMIFS(СВЦЭМ!$D$39:$D$782,СВЦЭМ!$A$39:$A$782,$A26,СВЦЭМ!$B$39:$B$782,R$11)+'СЕТ СН'!$F$14+СВЦЭМ!$D$10+'СЕТ СН'!$F$8*'СЕТ СН'!$F$9-'СЕТ СН'!$F$26</f>
        <v>1419.2967359200002</v>
      </c>
      <c r="S26" s="36">
        <f>SUMIFS(СВЦЭМ!$D$39:$D$782,СВЦЭМ!$A$39:$A$782,$A26,СВЦЭМ!$B$39:$B$782,S$11)+'СЕТ СН'!$F$14+СВЦЭМ!$D$10+'СЕТ СН'!$F$8*'СЕТ СН'!$F$9-'СЕТ СН'!$F$26</f>
        <v>1378.4149224600001</v>
      </c>
      <c r="T26" s="36">
        <f>SUMIFS(СВЦЭМ!$D$39:$D$782,СВЦЭМ!$A$39:$A$782,$A26,СВЦЭМ!$B$39:$B$782,T$11)+'СЕТ СН'!$F$14+СВЦЭМ!$D$10+'СЕТ СН'!$F$8*'СЕТ СН'!$F$9-'СЕТ СН'!$F$26</f>
        <v>1338.0345150500002</v>
      </c>
      <c r="U26" s="36">
        <f>SUMIFS(СВЦЭМ!$D$39:$D$782,СВЦЭМ!$A$39:$A$782,$A26,СВЦЭМ!$B$39:$B$782,U$11)+'СЕТ СН'!$F$14+СВЦЭМ!$D$10+'СЕТ СН'!$F$8*'СЕТ СН'!$F$9-'СЕТ СН'!$F$26</f>
        <v>1323.0609242900002</v>
      </c>
      <c r="V26" s="36">
        <f>SUMIFS(СВЦЭМ!$D$39:$D$782,СВЦЭМ!$A$39:$A$782,$A26,СВЦЭМ!$B$39:$B$782,V$11)+'СЕТ СН'!$F$14+СВЦЭМ!$D$10+'СЕТ СН'!$F$8*'СЕТ СН'!$F$9-'СЕТ СН'!$F$26</f>
        <v>1340.6906924400002</v>
      </c>
      <c r="W26" s="36">
        <f>SUMIFS(СВЦЭМ!$D$39:$D$782,СВЦЭМ!$A$39:$A$782,$A26,СВЦЭМ!$B$39:$B$782,W$11)+'СЕТ СН'!$F$14+СВЦЭМ!$D$10+'СЕТ СН'!$F$8*'СЕТ СН'!$F$9-'СЕТ СН'!$F$26</f>
        <v>1360.3456831200001</v>
      </c>
      <c r="X26" s="36">
        <f>SUMIFS(СВЦЭМ!$D$39:$D$782,СВЦЭМ!$A$39:$A$782,$A26,СВЦЭМ!$B$39:$B$782,X$11)+'СЕТ СН'!$F$14+СВЦЭМ!$D$10+'СЕТ СН'!$F$8*'СЕТ СН'!$F$9-'СЕТ СН'!$F$26</f>
        <v>1387.7518716400002</v>
      </c>
      <c r="Y26" s="36">
        <f>SUMIFS(СВЦЭМ!$D$39:$D$782,СВЦЭМ!$A$39:$A$782,$A26,СВЦЭМ!$B$39:$B$782,Y$11)+'СЕТ СН'!$F$14+СВЦЭМ!$D$10+'СЕТ СН'!$F$8*'СЕТ СН'!$F$9-'СЕТ СН'!$F$26</f>
        <v>1418.0603351300001</v>
      </c>
    </row>
    <row r="27" spans="1:25" ht="15.75" x14ac:dyDescent="0.2">
      <c r="A27" s="35">
        <f t="shared" si="0"/>
        <v>44636</v>
      </c>
      <c r="B27" s="36">
        <f>SUMIFS(СВЦЭМ!$D$39:$D$782,СВЦЭМ!$A$39:$A$782,$A27,СВЦЭМ!$B$39:$B$782,B$11)+'СЕТ СН'!$F$14+СВЦЭМ!$D$10+'СЕТ СН'!$F$8*'СЕТ СН'!$F$9-'СЕТ СН'!$F$26</f>
        <v>1422.8339447600001</v>
      </c>
      <c r="C27" s="36">
        <f>SUMIFS(СВЦЭМ!$D$39:$D$782,СВЦЭМ!$A$39:$A$782,$A27,СВЦЭМ!$B$39:$B$782,C$11)+'СЕТ СН'!$F$14+СВЦЭМ!$D$10+'СЕТ СН'!$F$8*'СЕТ СН'!$F$9-'СЕТ СН'!$F$26</f>
        <v>1488.7648528100001</v>
      </c>
      <c r="D27" s="36">
        <f>SUMIFS(СВЦЭМ!$D$39:$D$782,СВЦЭМ!$A$39:$A$782,$A27,СВЦЭМ!$B$39:$B$782,D$11)+'СЕТ СН'!$F$14+СВЦЭМ!$D$10+'СЕТ СН'!$F$8*'СЕТ СН'!$F$9-'СЕТ СН'!$F$26</f>
        <v>1565.9299121100003</v>
      </c>
      <c r="E27" s="36">
        <f>SUMIFS(СВЦЭМ!$D$39:$D$782,СВЦЭМ!$A$39:$A$782,$A27,СВЦЭМ!$B$39:$B$782,E$11)+'СЕТ СН'!$F$14+СВЦЭМ!$D$10+'СЕТ СН'!$F$8*'СЕТ СН'!$F$9-'СЕТ СН'!$F$26</f>
        <v>1582.1100285100001</v>
      </c>
      <c r="F27" s="36">
        <f>SUMIFS(СВЦЭМ!$D$39:$D$782,СВЦЭМ!$A$39:$A$782,$A27,СВЦЭМ!$B$39:$B$782,F$11)+'СЕТ СН'!$F$14+СВЦЭМ!$D$10+'СЕТ СН'!$F$8*'СЕТ СН'!$F$9-'СЕТ СН'!$F$26</f>
        <v>1585.5814288900001</v>
      </c>
      <c r="G27" s="36">
        <f>SUMIFS(СВЦЭМ!$D$39:$D$782,СВЦЭМ!$A$39:$A$782,$A27,СВЦЭМ!$B$39:$B$782,G$11)+'СЕТ СН'!$F$14+СВЦЭМ!$D$10+'СЕТ СН'!$F$8*'СЕТ СН'!$F$9-'СЕТ СН'!$F$26</f>
        <v>1554.9772626000001</v>
      </c>
      <c r="H27" s="36">
        <f>SUMIFS(СВЦЭМ!$D$39:$D$782,СВЦЭМ!$A$39:$A$782,$A27,СВЦЭМ!$B$39:$B$782,H$11)+'СЕТ СН'!$F$14+СВЦЭМ!$D$10+'СЕТ СН'!$F$8*'СЕТ СН'!$F$9-'СЕТ СН'!$F$26</f>
        <v>1476.14292062</v>
      </c>
      <c r="I27" s="36">
        <f>SUMIFS(СВЦЭМ!$D$39:$D$782,СВЦЭМ!$A$39:$A$782,$A27,СВЦЭМ!$B$39:$B$782,I$11)+'СЕТ СН'!$F$14+СВЦЭМ!$D$10+'СЕТ СН'!$F$8*'СЕТ СН'!$F$9-'СЕТ СН'!$F$26</f>
        <v>1407.0869255800001</v>
      </c>
      <c r="J27" s="36">
        <f>SUMIFS(СВЦЭМ!$D$39:$D$782,СВЦЭМ!$A$39:$A$782,$A27,СВЦЭМ!$B$39:$B$782,J$11)+'СЕТ СН'!$F$14+СВЦЭМ!$D$10+'СЕТ СН'!$F$8*'СЕТ СН'!$F$9-'СЕТ СН'!$F$26</f>
        <v>1372.6211828300002</v>
      </c>
      <c r="K27" s="36">
        <f>SUMIFS(СВЦЭМ!$D$39:$D$782,СВЦЭМ!$A$39:$A$782,$A27,СВЦЭМ!$B$39:$B$782,K$11)+'СЕТ СН'!$F$14+СВЦЭМ!$D$10+'СЕТ СН'!$F$8*'СЕТ СН'!$F$9-'СЕТ СН'!$F$26</f>
        <v>1367.1211822300002</v>
      </c>
      <c r="L27" s="36">
        <f>SUMIFS(СВЦЭМ!$D$39:$D$782,СВЦЭМ!$A$39:$A$782,$A27,СВЦЭМ!$B$39:$B$782,L$11)+'СЕТ СН'!$F$14+СВЦЭМ!$D$10+'СЕТ СН'!$F$8*'СЕТ СН'!$F$9-'СЕТ СН'!$F$26</f>
        <v>1370.7623418200001</v>
      </c>
      <c r="M27" s="36">
        <f>SUMIFS(СВЦЭМ!$D$39:$D$782,СВЦЭМ!$A$39:$A$782,$A27,СВЦЭМ!$B$39:$B$782,M$11)+'СЕТ СН'!$F$14+СВЦЭМ!$D$10+'СЕТ СН'!$F$8*'СЕТ СН'!$F$9-'СЕТ СН'!$F$26</f>
        <v>1421.9727123900002</v>
      </c>
      <c r="N27" s="36">
        <f>SUMIFS(СВЦЭМ!$D$39:$D$782,СВЦЭМ!$A$39:$A$782,$A27,СВЦЭМ!$B$39:$B$782,N$11)+'СЕТ СН'!$F$14+СВЦЭМ!$D$10+'СЕТ СН'!$F$8*'СЕТ СН'!$F$9-'СЕТ СН'!$F$26</f>
        <v>1446.1966487000002</v>
      </c>
      <c r="O27" s="36">
        <f>SUMIFS(СВЦЭМ!$D$39:$D$782,СВЦЭМ!$A$39:$A$782,$A27,СВЦЭМ!$B$39:$B$782,O$11)+'СЕТ СН'!$F$14+СВЦЭМ!$D$10+'СЕТ СН'!$F$8*'СЕТ СН'!$F$9-'СЕТ СН'!$F$26</f>
        <v>1493.8807240200001</v>
      </c>
      <c r="P27" s="36">
        <f>SUMIFS(СВЦЭМ!$D$39:$D$782,СВЦЭМ!$A$39:$A$782,$A27,СВЦЭМ!$B$39:$B$782,P$11)+'СЕТ СН'!$F$14+СВЦЭМ!$D$10+'СЕТ СН'!$F$8*'СЕТ СН'!$F$9-'СЕТ СН'!$F$26</f>
        <v>1505.0596496800001</v>
      </c>
      <c r="Q27" s="36">
        <f>SUMIFS(СВЦЭМ!$D$39:$D$782,СВЦЭМ!$A$39:$A$782,$A27,СВЦЭМ!$B$39:$B$782,Q$11)+'СЕТ СН'!$F$14+СВЦЭМ!$D$10+'СЕТ СН'!$F$8*'СЕТ СН'!$F$9-'СЕТ СН'!$F$26</f>
        <v>1470.6772977400001</v>
      </c>
      <c r="R27" s="36">
        <f>SUMIFS(СВЦЭМ!$D$39:$D$782,СВЦЭМ!$A$39:$A$782,$A27,СВЦЭМ!$B$39:$B$782,R$11)+'СЕТ СН'!$F$14+СВЦЭМ!$D$10+'СЕТ СН'!$F$8*'СЕТ СН'!$F$9-'СЕТ СН'!$F$26</f>
        <v>1446.1335121200002</v>
      </c>
      <c r="S27" s="36">
        <f>SUMIFS(СВЦЭМ!$D$39:$D$782,СВЦЭМ!$A$39:$A$782,$A27,СВЦЭМ!$B$39:$B$782,S$11)+'СЕТ СН'!$F$14+СВЦЭМ!$D$10+'СЕТ СН'!$F$8*'СЕТ СН'!$F$9-'СЕТ СН'!$F$26</f>
        <v>1398.0946312900001</v>
      </c>
      <c r="T27" s="36">
        <f>SUMIFS(СВЦЭМ!$D$39:$D$782,СВЦЭМ!$A$39:$A$782,$A27,СВЦЭМ!$B$39:$B$782,T$11)+'СЕТ СН'!$F$14+СВЦЭМ!$D$10+'СЕТ СН'!$F$8*'СЕТ СН'!$F$9-'СЕТ СН'!$F$26</f>
        <v>1368.06255523</v>
      </c>
      <c r="U27" s="36">
        <f>SUMIFS(СВЦЭМ!$D$39:$D$782,СВЦЭМ!$A$39:$A$782,$A27,СВЦЭМ!$B$39:$B$782,U$11)+'СЕТ СН'!$F$14+СВЦЭМ!$D$10+'СЕТ СН'!$F$8*'СЕТ СН'!$F$9-'СЕТ СН'!$F$26</f>
        <v>1340.2661942500001</v>
      </c>
      <c r="V27" s="36">
        <f>SUMIFS(СВЦЭМ!$D$39:$D$782,СВЦЭМ!$A$39:$A$782,$A27,СВЦЭМ!$B$39:$B$782,V$11)+'СЕТ СН'!$F$14+СВЦЭМ!$D$10+'СЕТ СН'!$F$8*'СЕТ СН'!$F$9-'СЕТ СН'!$F$26</f>
        <v>1358.9284509700001</v>
      </c>
      <c r="W27" s="36">
        <f>SUMIFS(СВЦЭМ!$D$39:$D$782,СВЦЭМ!$A$39:$A$782,$A27,СВЦЭМ!$B$39:$B$782,W$11)+'СЕТ СН'!$F$14+СВЦЭМ!$D$10+'СЕТ СН'!$F$8*'СЕТ СН'!$F$9-'СЕТ СН'!$F$26</f>
        <v>1395.4603776600002</v>
      </c>
      <c r="X27" s="36">
        <f>SUMIFS(СВЦЭМ!$D$39:$D$782,СВЦЭМ!$A$39:$A$782,$A27,СВЦЭМ!$B$39:$B$782,X$11)+'СЕТ СН'!$F$14+СВЦЭМ!$D$10+'СЕТ СН'!$F$8*'СЕТ СН'!$F$9-'СЕТ СН'!$F$26</f>
        <v>1422.0012851500001</v>
      </c>
      <c r="Y27" s="36">
        <f>SUMIFS(СВЦЭМ!$D$39:$D$782,СВЦЭМ!$A$39:$A$782,$A27,СВЦЭМ!$B$39:$B$782,Y$11)+'СЕТ СН'!$F$14+СВЦЭМ!$D$10+'СЕТ СН'!$F$8*'СЕТ СН'!$F$9-'СЕТ СН'!$F$26</f>
        <v>1439.9704822400001</v>
      </c>
    </row>
    <row r="28" spans="1:25" ht="15.75" x14ac:dyDescent="0.2">
      <c r="A28" s="35">
        <f t="shared" si="0"/>
        <v>44637</v>
      </c>
      <c r="B28" s="36">
        <f>SUMIFS(СВЦЭМ!$D$39:$D$782,СВЦЭМ!$A$39:$A$782,$A28,СВЦЭМ!$B$39:$B$782,B$11)+'СЕТ СН'!$F$14+СВЦЭМ!$D$10+'СЕТ СН'!$F$8*'СЕТ СН'!$F$9-'СЕТ СН'!$F$26</f>
        <v>1460.7351437000002</v>
      </c>
      <c r="C28" s="36">
        <f>SUMIFS(СВЦЭМ!$D$39:$D$782,СВЦЭМ!$A$39:$A$782,$A28,СВЦЭМ!$B$39:$B$782,C$11)+'СЕТ СН'!$F$14+СВЦЭМ!$D$10+'СЕТ СН'!$F$8*'СЕТ СН'!$F$9-'СЕТ СН'!$F$26</f>
        <v>1527.7233183800001</v>
      </c>
      <c r="D28" s="36">
        <f>SUMIFS(СВЦЭМ!$D$39:$D$782,СВЦЭМ!$A$39:$A$782,$A28,СВЦЭМ!$B$39:$B$782,D$11)+'СЕТ СН'!$F$14+СВЦЭМ!$D$10+'СЕТ СН'!$F$8*'СЕТ СН'!$F$9-'СЕТ СН'!$F$26</f>
        <v>1595.3419555500002</v>
      </c>
      <c r="E28" s="36">
        <f>SUMIFS(СВЦЭМ!$D$39:$D$782,СВЦЭМ!$A$39:$A$782,$A28,СВЦЭМ!$B$39:$B$782,E$11)+'СЕТ СН'!$F$14+СВЦЭМ!$D$10+'СЕТ СН'!$F$8*'СЕТ СН'!$F$9-'СЕТ СН'!$F$26</f>
        <v>1620.3115721400002</v>
      </c>
      <c r="F28" s="36">
        <f>SUMIFS(СВЦЭМ!$D$39:$D$782,СВЦЭМ!$A$39:$A$782,$A28,СВЦЭМ!$B$39:$B$782,F$11)+'СЕТ СН'!$F$14+СВЦЭМ!$D$10+'СЕТ СН'!$F$8*'СЕТ СН'!$F$9-'СЕТ СН'!$F$26</f>
        <v>1615.6942156800001</v>
      </c>
      <c r="G28" s="36">
        <f>SUMIFS(СВЦЭМ!$D$39:$D$782,СВЦЭМ!$A$39:$A$782,$A28,СВЦЭМ!$B$39:$B$782,G$11)+'СЕТ СН'!$F$14+СВЦЭМ!$D$10+'СЕТ СН'!$F$8*'СЕТ СН'!$F$9-'СЕТ СН'!$F$26</f>
        <v>1594.4310682800001</v>
      </c>
      <c r="H28" s="36">
        <f>SUMIFS(СВЦЭМ!$D$39:$D$782,СВЦЭМ!$A$39:$A$782,$A28,СВЦЭМ!$B$39:$B$782,H$11)+'СЕТ СН'!$F$14+СВЦЭМ!$D$10+'СЕТ СН'!$F$8*'СЕТ СН'!$F$9-'СЕТ СН'!$F$26</f>
        <v>1509.7355710400002</v>
      </c>
      <c r="I28" s="36">
        <f>SUMIFS(СВЦЭМ!$D$39:$D$782,СВЦЭМ!$A$39:$A$782,$A28,СВЦЭМ!$B$39:$B$782,I$11)+'СЕТ СН'!$F$14+СВЦЭМ!$D$10+'СЕТ СН'!$F$8*'СЕТ СН'!$F$9-'СЕТ СН'!$F$26</f>
        <v>1408.3276947600002</v>
      </c>
      <c r="J28" s="36">
        <f>SUMIFS(СВЦЭМ!$D$39:$D$782,СВЦЭМ!$A$39:$A$782,$A28,СВЦЭМ!$B$39:$B$782,J$11)+'СЕТ СН'!$F$14+СВЦЭМ!$D$10+'СЕТ СН'!$F$8*'СЕТ СН'!$F$9-'СЕТ СН'!$F$26</f>
        <v>1360.4679137900002</v>
      </c>
      <c r="K28" s="36">
        <f>SUMIFS(СВЦЭМ!$D$39:$D$782,СВЦЭМ!$A$39:$A$782,$A28,СВЦЭМ!$B$39:$B$782,K$11)+'СЕТ СН'!$F$14+СВЦЭМ!$D$10+'СЕТ СН'!$F$8*'СЕТ СН'!$F$9-'СЕТ СН'!$F$26</f>
        <v>1359.6174211800001</v>
      </c>
      <c r="L28" s="36">
        <f>SUMIFS(СВЦЭМ!$D$39:$D$782,СВЦЭМ!$A$39:$A$782,$A28,СВЦЭМ!$B$39:$B$782,L$11)+'СЕТ СН'!$F$14+СВЦЭМ!$D$10+'СЕТ СН'!$F$8*'СЕТ СН'!$F$9-'СЕТ СН'!$F$26</f>
        <v>1361.8246421800002</v>
      </c>
      <c r="M28" s="36">
        <f>SUMIFS(СВЦЭМ!$D$39:$D$782,СВЦЭМ!$A$39:$A$782,$A28,СВЦЭМ!$B$39:$B$782,M$11)+'СЕТ СН'!$F$14+СВЦЭМ!$D$10+'СЕТ СН'!$F$8*'СЕТ СН'!$F$9-'СЕТ СН'!$F$26</f>
        <v>1420.6178794400003</v>
      </c>
      <c r="N28" s="36">
        <f>SUMIFS(СВЦЭМ!$D$39:$D$782,СВЦЭМ!$A$39:$A$782,$A28,СВЦЭМ!$B$39:$B$782,N$11)+'СЕТ СН'!$F$14+СВЦЭМ!$D$10+'СЕТ СН'!$F$8*'СЕТ СН'!$F$9-'СЕТ СН'!$F$26</f>
        <v>1460.4239904500002</v>
      </c>
      <c r="O28" s="36">
        <f>SUMIFS(СВЦЭМ!$D$39:$D$782,СВЦЭМ!$A$39:$A$782,$A28,СВЦЭМ!$B$39:$B$782,O$11)+'СЕТ СН'!$F$14+СВЦЭМ!$D$10+'СЕТ СН'!$F$8*'СЕТ СН'!$F$9-'СЕТ СН'!$F$26</f>
        <v>1492.8877729500002</v>
      </c>
      <c r="P28" s="36">
        <f>SUMIFS(СВЦЭМ!$D$39:$D$782,СВЦЭМ!$A$39:$A$782,$A28,СВЦЭМ!$B$39:$B$782,P$11)+'СЕТ СН'!$F$14+СВЦЭМ!$D$10+'СЕТ СН'!$F$8*'СЕТ СН'!$F$9-'СЕТ СН'!$F$26</f>
        <v>1518.2367319500001</v>
      </c>
      <c r="Q28" s="36">
        <f>SUMIFS(СВЦЭМ!$D$39:$D$782,СВЦЭМ!$A$39:$A$782,$A28,СВЦЭМ!$B$39:$B$782,Q$11)+'СЕТ СН'!$F$14+СВЦЭМ!$D$10+'СЕТ СН'!$F$8*'СЕТ СН'!$F$9-'СЕТ СН'!$F$26</f>
        <v>1498.45669896</v>
      </c>
      <c r="R28" s="36">
        <f>SUMIFS(СВЦЭМ!$D$39:$D$782,СВЦЭМ!$A$39:$A$782,$A28,СВЦЭМ!$B$39:$B$782,R$11)+'СЕТ СН'!$F$14+СВЦЭМ!$D$10+'СЕТ СН'!$F$8*'СЕТ СН'!$F$9-'СЕТ СН'!$F$26</f>
        <v>1460.1607949400002</v>
      </c>
      <c r="S28" s="36">
        <f>SUMIFS(СВЦЭМ!$D$39:$D$782,СВЦЭМ!$A$39:$A$782,$A28,СВЦЭМ!$B$39:$B$782,S$11)+'СЕТ СН'!$F$14+СВЦЭМ!$D$10+'СЕТ СН'!$F$8*'СЕТ СН'!$F$9-'СЕТ СН'!$F$26</f>
        <v>1408.3145812100001</v>
      </c>
      <c r="T28" s="36">
        <f>SUMIFS(СВЦЭМ!$D$39:$D$782,СВЦЭМ!$A$39:$A$782,$A28,СВЦЭМ!$B$39:$B$782,T$11)+'СЕТ СН'!$F$14+СВЦЭМ!$D$10+'СЕТ СН'!$F$8*'СЕТ СН'!$F$9-'СЕТ СН'!$F$26</f>
        <v>1371.4486889500001</v>
      </c>
      <c r="U28" s="36">
        <f>SUMIFS(СВЦЭМ!$D$39:$D$782,СВЦЭМ!$A$39:$A$782,$A28,СВЦЭМ!$B$39:$B$782,U$11)+'СЕТ СН'!$F$14+СВЦЭМ!$D$10+'СЕТ СН'!$F$8*'СЕТ СН'!$F$9-'СЕТ СН'!$F$26</f>
        <v>1342.4172074100002</v>
      </c>
      <c r="V28" s="36">
        <f>SUMIFS(СВЦЭМ!$D$39:$D$782,СВЦЭМ!$A$39:$A$782,$A28,СВЦЭМ!$B$39:$B$782,V$11)+'СЕТ СН'!$F$14+СВЦЭМ!$D$10+'СЕТ СН'!$F$8*'СЕТ СН'!$F$9-'СЕТ СН'!$F$26</f>
        <v>1380.23946262</v>
      </c>
      <c r="W28" s="36">
        <f>SUMIFS(СВЦЭМ!$D$39:$D$782,СВЦЭМ!$A$39:$A$782,$A28,СВЦЭМ!$B$39:$B$782,W$11)+'СЕТ СН'!$F$14+СВЦЭМ!$D$10+'СЕТ СН'!$F$8*'СЕТ СН'!$F$9-'СЕТ СН'!$F$26</f>
        <v>1371.0146673000002</v>
      </c>
      <c r="X28" s="36">
        <f>SUMIFS(СВЦЭМ!$D$39:$D$782,СВЦЭМ!$A$39:$A$782,$A28,СВЦЭМ!$B$39:$B$782,X$11)+'СЕТ СН'!$F$14+СВЦЭМ!$D$10+'СЕТ СН'!$F$8*'СЕТ СН'!$F$9-'СЕТ СН'!$F$26</f>
        <v>1369.6460586900002</v>
      </c>
      <c r="Y28" s="36">
        <f>SUMIFS(СВЦЭМ!$D$39:$D$782,СВЦЭМ!$A$39:$A$782,$A28,СВЦЭМ!$B$39:$B$782,Y$11)+'СЕТ СН'!$F$14+СВЦЭМ!$D$10+'СЕТ СН'!$F$8*'СЕТ СН'!$F$9-'СЕТ СН'!$F$26</f>
        <v>1395.0545399600001</v>
      </c>
    </row>
    <row r="29" spans="1:25" ht="15.75" x14ac:dyDescent="0.2">
      <c r="A29" s="35">
        <f t="shared" si="0"/>
        <v>44638</v>
      </c>
      <c r="B29" s="36">
        <f>SUMIFS(СВЦЭМ!$D$39:$D$782,СВЦЭМ!$A$39:$A$782,$A29,СВЦЭМ!$B$39:$B$782,B$11)+'СЕТ СН'!$F$14+СВЦЭМ!$D$10+'СЕТ СН'!$F$8*'СЕТ СН'!$F$9-'СЕТ СН'!$F$26</f>
        <v>1355.8091139800001</v>
      </c>
      <c r="C29" s="36">
        <f>SUMIFS(СВЦЭМ!$D$39:$D$782,СВЦЭМ!$A$39:$A$782,$A29,СВЦЭМ!$B$39:$B$782,C$11)+'СЕТ СН'!$F$14+СВЦЭМ!$D$10+'СЕТ СН'!$F$8*'СЕТ СН'!$F$9-'СЕТ СН'!$F$26</f>
        <v>1377.1197401500001</v>
      </c>
      <c r="D29" s="36">
        <f>SUMIFS(СВЦЭМ!$D$39:$D$782,СВЦЭМ!$A$39:$A$782,$A29,СВЦЭМ!$B$39:$B$782,D$11)+'СЕТ СН'!$F$14+СВЦЭМ!$D$10+'СЕТ СН'!$F$8*'СЕТ СН'!$F$9-'СЕТ СН'!$F$26</f>
        <v>1479.7107365700001</v>
      </c>
      <c r="E29" s="36">
        <f>SUMIFS(СВЦЭМ!$D$39:$D$782,СВЦЭМ!$A$39:$A$782,$A29,СВЦЭМ!$B$39:$B$782,E$11)+'СЕТ СН'!$F$14+СВЦЭМ!$D$10+'СЕТ СН'!$F$8*'СЕТ СН'!$F$9-'СЕТ СН'!$F$26</f>
        <v>1509.9206051100002</v>
      </c>
      <c r="F29" s="36">
        <f>SUMIFS(СВЦЭМ!$D$39:$D$782,СВЦЭМ!$A$39:$A$782,$A29,СВЦЭМ!$B$39:$B$782,F$11)+'СЕТ СН'!$F$14+СВЦЭМ!$D$10+'СЕТ СН'!$F$8*'СЕТ СН'!$F$9-'СЕТ СН'!$F$26</f>
        <v>1535.6918270400001</v>
      </c>
      <c r="G29" s="36">
        <f>SUMIFS(СВЦЭМ!$D$39:$D$782,СВЦЭМ!$A$39:$A$782,$A29,СВЦЭМ!$B$39:$B$782,G$11)+'СЕТ СН'!$F$14+СВЦЭМ!$D$10+'СЕТ СН'!$F$8*'СЕТ СН'!$F$9-'СЕТ СН'!$F$26</f>
        <v>1511.9806766200002</v>
      </c>
      <c r="H29" s="36">
        <f>SUMIFS(СВЦЭМ!$D$39:$D$782,СВЦЭМ!$A$39:$A$782,$A29,СВЦЭМ!$B$39:$B$782,H$11)+'СЕТ СН'!$F$14+СВЦЭМ!$D$10+'СЕТ СН'!$F$8*'СЕТ СН'!$F$9-'СЕТ СН'!$F$26</f>
        <v>1449.3809248100001</v>
      </c>
      <c r="I29" s="36">
        <f>SUMIFS(СВЦЭМ!$D$39:$D$782,СВЦЭМ!$A$39:$A$782,$A29,СВЦЭМ!$B$39:$B$782,I$11)+'СЕТ СН'!$F$14+СВЦЭМ!$D$10+'СЕТ СН'!$F$8*'СЕТ СН'!$F$9-'СЕТ СН'!$F$26</f>
        <v>1376.4855826500002</v>
      </c>
      <c r="J29" s="36">
        <f>SUMIFS(СВЦЭМ!$D$39:$D$782,СВЦЭМ!$A$39:$A$782,$A29,СВЦЭМ!$B$39:$B$782,J$11)+'СЕТ СН'!$F$14+СВЦЭМ!$D$10+'СЕТ СН'!$F$8*'СЕТ СН'!$F$9-'СЕТ СН'!$F$26</f>
        <v>1344.4659651600002</v>
      </c>
      <c r="K29" s="36">
        <f>SUMIFS(СВЦЭМ!$D$39:$D$782,СВЦЭМ!$A$39:$A$782,$A29,СВЦЭМ!$B$39:$B$782,K$11)+'СЕТ СН'!$F$14+СВЦЭМ!$D$10+'СЕТ СН'!$F$8*'СЕТ СН'!$F$9-'СЕТ СН'!$F$26</f>
        <v>1344.7817222800002</v>
      </c>
      <c r="L29" s="36">
        <f>SUMIFS(СВЦЭМ!$D$39:$D$782,СВЦЭМ!$A$39:$A$782,$A29,СВЦЭМ!$B$39:$B$782,L$11)+'СЕТ СН'!$F$14+СВЦЭМ!$D$10+'СЕТ СН'!$F$8*'СЕТ СН'!$F$9-'СЕТ СН'!$F$26</f>
        <v>1350.2242792200002</v>
      </c>
      <c r="M29" s="36">
        <f>SUMIFS(СВЦЭМ!$D$39:$D$782,СВЦЭМ!$A$39:$A$782,$A29,СВЦЭМ!$B$39:$B$782,M$11)+'СЕТ СН'!$F$14+СВЦЭМ!$D$10+'СЕТ СН'!$F$8*'СЕТ СН'!$F$9-'СЕТ СН'!$F$26</f>
        <v>1380.5603268900002</v>
      </c>
      <c r="N29" s="36">
        <f>SUMIFS(СВЦЭМ!$D$39:$D$782,СВЦЭМ!$A$39:$A$782,$A29,СВЦЭМ!$B$39:$B$782,N$11)+'СЕТ СН'!$F$14+СВЦЭМ!$D$10+'СЕТ СН'!$F$8*'СЕТ СН'!$F$9-'СЕТ СН'!$F$26</f>
        <v>1436.9917314500001</v>
      </c>
      <c r="O29" s="36">
        <f>SUMIFS(СВЦЭМ!$D$39:$D$782,СВЦЭМ!$A$39:$A$782,$A29,СВЦЭМ!$B$39:$B$782,O$11)+'СЕТ СН'!$F$14+СВЦЭМ!$D$10+'СЕТ СН'!$F$8*'СЕТ СН'!$F$9-'СЕТ СН'!$F$26</f>
        <v>1467.4104464400002</v>
      </c>
      <c r="P29" s="36">
        <f>SUMIFS(СВЦЭМ!$D$39:$D$782,СВЦЭМ!$A$39:$A$782,$A29,СВЦЭМ!$B$39:$B$782,P$11)+'СЕТ СН'!$F$14+СВЦЭМ!$D$10+'СЕТ СН'!$F$8*'СЕТ СН'!$F$9-'СЕТ СН'!$F$26</f>
        <v>1503.4833332700002</v>
      </c>
      <c r="Q29" s="36">
        <f>SUMIFS(СВЦЭМ!$D$39:$D$782,СВЦЭМ!$A$39:$A$782,$A29,СВЦЭМ!$B$39:$B$782,Q$11)+'СЕТ СН'!$F$14+СВЦЭМ!$D$10+'СЕТ СН'!$F$8*'СЕТ СН'!$F$9-'СЕТ СН'!$F$26</f>
        <v>1484.5057290700001</v>
      </c>
      <c r="R29" s="36">
        <f>SUMIFS(СВЦЭМ!$D$39:$D$782,СВЦЭМ!$A$39:$A$782,$A29,СВЦЭМ!$B$39:$B$782,R$11)+'СЕТ СН'!$F$14+СВЦЭМ!$D$10+'СЕТ СН'!$F$8*'СЕТ СН'!$F$9-'СЕТ СН'!$F$26</f>
        <v>1435.0576914300002</v>
      </c>
      <c r="S29" s="36">
        <f>SUMIFS(СВЦЭМ!$D$39:$D$782,СВЦЭМ!$A$39:$A$782,$A29,СВЦЭМ!$B$39:$B$782,S$11)+'СЕТ СН'!$F$14+СВЦЭМ!$D$10+'СЕТ СН'!$F$8*'СЕТ СН'!$F$9-'СЕТ СН'!$F$26</f>
        <v>1395.4088376900002</v>
      </c>
      <c r="T29" s="36">
        <f>SUMIFS(СВЦЭМ!$D$39:$D$782,СВЦЭМ!$A$39:$A$782,$A29,СВЦЭМ!$B$39:$B$782,T$11)+'СЕТ СН'!$F$14+СВЦЭМ!$D$10+'СЕТ СН'!$F$8*'СЕТ СН'!$F$9-'СЕТ СН'!$F$26</f>
        <v>1349.7108348600002</v>
      </c>
      <c r="U29" s="36">
        <f>SUMIFS(СВЦЭМ!$D$39:$D$782,СВЦЭМ!$A$39:$A$782,$A29,СВЦЭМ!$B$39:$B$782,U$11)+'СЕТ СН'!$F$14+СВЦЭМ!$D$10+'СЕТ СН'!$F$8*'СЕТ СН'!$F$9-'СЕТ СН'!$F$26</f>
        <v>1320.1768582300001</v>
      </c>
      <c r="V29" s="36">
        <f>SUMIFS(СВЦЭМ!$D$39:$D$782,СВЦЭМ!$A$39:$A$782,$A29,СВЦЭМ!$B$39:$B$782,V$11)+'СЕТ СН'!$F$14+СВЦЭМ!$D$10+'СЕТ СН'!$F$8*'СЕТ СН'!$F$9-'СЕТ СН'!$F$26</f>
        <v>1345.5796363900001</v>
      </c>
      <c r="W29" s="36">
        <f>SUMIFS(СВЦЭМ!$D$39:$D$782,СВЦЭМ!$A$39:$A$782,$A29,СВЦЭМ!$B$39:$B$782,W$11)+'СЕТ СН'!$F$14+СВЦЭМ!$D$10+'СЕТ СН'!$F$8*'СЕТ СН'!$F$9-'СЕТ СН'!$F$26</f>
        <v>1366.0177517400002</v>
      </c>
      <c r="X29" s="36">
        <f>SUMIFS(СВЦЭМ!$D$39:$D$782,СВЦЭМ!$A$39:$A$782,$A29,СВЦЭМ!$B$39:$B$782,X$11)+'СЕТ СН'!$F$14+СВЦЭМ!$D$10+'СЕТ СН'!$F$8*'СЕТ СН'!$F$9-'СЕТ СН'!$F$26</f>
        <v>1386.7832130900001</v>
      </c>
      <c r="Y29" s="36">
        <f>SUMIFS(СВЦЭМ!$D$39:$D$782,СВЦЭМ!$A$39:$A$782,$A29,СВЦЭМ!$B$39:$B$782,Y$11)+'СЕТ СН'!$F$14+СВЦЭМ!$D$10+'СЕТ СН'!$F$8*'СЕТ СН'!$F$9-'СЕТ СН'!$F$26</f>
        <v>1400.8720054</v>
      </c>
    </row>
    <row r="30" spans="1:25" ht="15.75" x14ac:dyDescent="0.2">
      <c r="A30" s="35">
        <f t="shared" si="0"/>
        <v>44639</v>
      </c>
      <c r="B30" s="36">
        <f>SUMIFS(СВЦЭМ!$D$39:$D$782,СВЦЭМ!$A$39:$A$782,$A30,СВЦЭМ!$B$39:$B$782,B$11)+'СЕТ СН'!$F$14+СВЦЭМ!$D$10+'СЕТ СН'!$F$8*'СЕТ СН'!$F$9-'СЕТ СН'!$F$26</f>
        <v>1409.5821144400002</v>
      </c>
      <c r="C30" s="36">
        <f>SUMIFS(СВЦЭМ!$D$39:$D$782,СВЦЭМ!$A$39:$A$782,$A30,СВЦЭМ!$B$39:$B$782,C$11)+'СЕТ СН'!$F$14+СВЦЭМ!$D$10+'СЕТ СН'!$F$8*'СЕТ СН'!$F$9-'СЕТ СН'!$F$26</f>
        <v>1385.4432435300002</v>
      </c>
      <c r="D30" s="36">
        <f>SUMIFS(СВЦЭМ!$D$39:$D$782,СВЦЭМ!$A$39:$A$782,$A30,СВЦЭМ!$B$39:$B$782,D$11)+'СЕТ СН'!$F$14+СВЦЭМ!$D$10+'СЕТ СН'!$F$8*'СЕТ СН'!$F$9-'СЕТ СН'!$F$26</f>
        <v>1495.0427973300002</v>
      </c>
      <c r="E30" s="36">
        <f>SUMIFS(СВЦЭМ!$D$39:$D$782,СВЦЭМ!$A$39:$A$782,$A30,СВЦЭМ!$B$39:$B$782,E$11)+'СЕТ СН'!$F$14+СВЦЭМ!$D$10+'СЕТ СН'!$F$8*'СЕТ СН'!$F$9-'СЕТ СН'!$F$26</f>
        <v>1514.5086794000001</v>
      </c>
      <c r="F30" s="36">
        <f>SUMIFS(СВЦЭМ!$D$39:$D$782,СВЦЭМ!$A$39:$A$782,$A30,СВЦЭМ!$B$39:$B$782,F$11)+'СЕТ СН'!$F$14+СВЦЭМ!$D$10+'СЕТ СН'!$F$8*'СЕТ СН'!$F$9-'СЕТ СН'!$F$26</f>
        <v>1507.7357298000002</v>
      </c>
      <c r="G30" s="36">
        <f>SUMIFS(СВЦЭМ!$D$39:$D$782,СВЦЭМ!$A$39:$A$782,$A30,СВЦЭМ!$B$39:$B$782,G$11)+'СЕТ СН'!$F$14+СВЦЭМ!$D$10+'СЕТ СН'!$F$8*'СЕТ СН'!$F$9-'СЕТ СН'!$F$26</f>
        <v>1458.26782432</v>
      </c>
      <c r="H30" s="36">
        <f>SUMIFS(СВЦЭМ!$D$39:$D$782,СВЦЭМ!$A$39:$A$782,$A30,СВЦЭМ!$B$39:$B$782,H$11)+'СЕТ СН'!$F$14+СВЦЭМ!$D$10+'СЕТ СН'!$F$8*'СЕТ СН'!$F$9-'СЕТ СН'!$F$26</f>
        <v>1405.6880292000001</v>
      </c>
      <c r="I30" s="36">
        <f>SUMIFS(СВЦЭМ!$D$39:$D$782,СВЦЭМ!$A$39:$A$782,$A30,СВЦЭМ!$B$39:$B$782,I$11)+'СЕТ СН'!$F$14+СВЦЭМ!$D$10+'СЕТ СН'!$F$8*'СЕТ СН'!$F$9-'СЕТ СН'!$F$26</f>
        <v>1324.1748964100002</v>
      </c>
      <c r="J30" s="36">
        <f>SUMIFS(СВЦЭМ!$D$39:$D$782,СВЦЭМ!$A$39:$A$782,$A30,СВЦЭМ!$B$39:$B$782,J$11)+'СЕТ СН'!$F$14+СВЦЭМ!$D$10+'СЕТ СН'!$F$8*'СЕТ СН'!$F$9-'СЕТ СН'!$F$26</f>
        <v>1252.7605069400001</v>
      </c>
      <c r="K30" s="36">
        <f>SUMIFS(СВЦЭМ!$D$39:$D$782,СВЦЭМ!$A$39:$A$782,$A30,СВЦЭМ!$B$39:$B$782,K$11)+'СЕТ СН'!$F$14+СВЦЭМ!$D$10+'СЕТ СН'!$F$8*'СЕТ СН'!$F$9-'СЕТ СН'!$F$26</f>
        <v>1268.8828025500002</v>
      </c>
      <c r="L30" s="36">
        <f>SUMIFS(СВЦЭМ!$D$39:$D$782,СВЦЭМ!$A$39:$A$782,$A30,СВЦЭМ!$B$39:$B$782,L$11)+'СЕТ СН'!$F$14+СВЦЭМ!$D$10+'СЕТ СН'!$F$8*'СЕТ СН'!$F$9-'СЕТ СН'!$F$26</f>
        <v>1274.8388383100003</v>
      </c>
      <c r="M30" s="36">
        <f>SUMIFS(СВЦЭМ!$D$39:$D$782,СВЦЭМ!$A$39:$A$782,$A30,СВЦЭМ!$B$39:$B$782,M$11)+'СЕТ СН'!$F$14+СВЦЭМ!$D$10+'СЕТ СН'!$F$8*'СЕТ СН'!$F$9-'СЕТ СН'!$F$26</f>
        <v>1326.0145812700002</v>
      </c>
      <c r="N30" s="36">
        <f>SUMIFS(СВЦЭМ!$D$39:$D$782,СВЦЭМ!$A$39:$A$782,$A30,СВЦЭМ!$B$39:$B$782,N$11)+'СЕТ СН'!$F$14+СВЦЭМ!$D$10+'СЕТ СН'!$F$8*'СЕТ СН'!$F$9-'СЕТ СН'!$F$26</f>
        <v>1389.0317695800002</v>
      </c>
      <c r="O30" s="36">
        <f>SUMIFS(СВЦЭМ!$D$39:$D$782,СВЦЭМ!$A$39:$A$782,$A30,СВЦЭМ!$B$39:$B$782,O$11)+'СЕТ СН'!$F$14+СВЦЭМ!$D$10+'СЕТ СН'!$F$8*'СЕТ СН'!$F$9-'СЕТ СН'!$F$26</f>
        <v>1455.15584261</v>
      </c>
      <c r="P30" s="36">
        <f>SUMIFS(СВЦЭМ!$D$39:$D$782,СВЦЭМ!$A$39:$A$782,$A30,СВЦЭМ!$B$39:$B$782,P$11)+'СЕТ СН'!$F$14+СВЦЭМ!$D$10+'СЕТ СН'!$F$8*'СЕТ СН'!$F$9-'СЕТ СН'!$F$26</f>
        <v>1480.9552008200001</v>
      </c>
      <c r="Q30" s="36">
        <f>SUMIFS(СВЦЭМ!$D$39:$D$782,СВЦЭМ!$A$39:$A$782,$A30,СВЦЭМ!$B$39:$B$782,Q$11)+'СЕТ СН'!$F$14+СВЦЭМ!$D$10+'СЕТ СН'!$F$8*'СЕТ СН'!$F$9-'СЕТ СН'!$F$26</f>
        <v>1453.7359142500002</v>
      </c>
      <c r="R30" s="36">
        <f>SUMIFS(СВЦЭМ!$D$39:$D$782,СВЦЭМ!$A$39:$A$782,$A30,СВЦЭМ!$B$39:$B$782,R$11)+'СЕТ СН'!$F$14+СВЦЭМ!$D$10+'СЕТ СН'!$F$8*'СЕТ СН'!$F$9-'СЕТ СН'!$F$26</f>
        <v>1385.4237955600001</v>
      </c>
      <c r="S30" s="36">
        <f>SUMIFS(СВЦЭМ!$D$39:$D$782,СВЦЭМ!$A$39:$A$782,$A30,СВЦЭМ!$B$39:$B$782,S$11)+'СЕТ СН'!$F$14+СВЦЭМ!$D$10+'СЕТ СН'!$F$8*'СЕТ СН'!$F$9-'СЕТ СН'!$F$26</f>
        <v>1334.2100849400001</v>
      </c>
      <c r="T30" s="36">
        <f>SUMIFS(СВЦЭМ!$D$39:$D$782,СВЦЭМ!$A$39:$A$782,$A30,СВЦЭМ!$B$39:$B$782,T$11)+'СЕТ СН'!$F$14+СВЦЭМ!$D$10+'СЕТ СН'!$F$8*'СЕТ СН'!$F$9-'СЕТ СН'!$F$26</f>
        <v>1286.9778621500002</v>
      </c>
      <c r="U30" s="36">
        <f>SUMIFS(СВЦЭМ!$D$39:$D$782,СВЦЭМ!$A$39:$A$782,$A30,СВЦЭМ!$B$39:$B$782,U$11)+'СЕТ СН'!$F$14+СВЦЭМ!$D$10+'СЕТ СН'!$F$8*'СЕТ СН'!$F$9-'СЕТ СН'!$F$26</f>
        <v>1257.9518048800001</v>
      </c>
      <c r="V30" s="36">
        <f>SUMIFS(СВЦЭМ!$D$39:$D$782,СВЦЭМ!$A$39:$A$782,$A30,СВЦЭМ!$B$39:$B$782,V$11)+'СЕТ СН'!$F$14+СВЦЭМ!$D$10+'СЕТ СН'!$F$8*'СЕТ СН'!$F$9-'СЕТ СН'!$F$26</f>
        <v>1275.2813406700002</v>
      </c>
      <c r="W30" s="36">
        <f>SUMIFS(СВЦЭМ!$D$39:$D$782,СВЦЭМ!$A$39:$A$782,$A30,СВЦЭМ!$B$39:$B$782,W$11)+'СЕТ СН'!$F$14+СВЦЭМ!$D$10+'СЕТ СН'!$F$8*'СЕТ СН'!$F$9-'СЕТ СН'!$F$26</f>
        <v>1299.6569085000001</v>
      </c>
      <c r="X30" s="36">
        <f>SUMIFS(СВЦЭМ!$D$39:$D$782,СВЦЭМ!$A$39:$A$782,$A30,СВЦЭМ!$B$39:$B$782,X$11)+'СЕТ СН'!$F$14+СВЦЭМ!$D$10+'СЕТ СН'!$F$8*'СЕТ СН'!$F$9-'СЕТ СН'!$F$26</f>
        <v>1315.7115866500001</v>
      </c>
      <c r="Y30" s="36">
        <f>SUMIFS(СВЦЭМ!$D$39:$D$782,СВЦЭМ!$A$39:$A$782,$A30,СВЦЭМ!$B$39:$B$782,Y$11)+'СЕТ СН'!$F$14+СВЦЭМ!$D$10+'СЕТ СН'!$F$8*'СЕТ СН'!$F$9-'СЕТ СН'!$F$26</f>
        <v>1355.3871036400001</v>
      </c>
    </row>
    <row r="31" spans="1:25" ht="15.75" x14ac:dyDescent="0.2">
      <c r="A31" s="35">
        <f t="shared" si="0"/>
        <v>44640</v>
      </c>
      <c r="B31" s="36">
        <f>SUMIFS(СВЦЭМ!$D$39:$D$782,СВЦЭМ!$A$39:$A$782,$A31,СВЦЭМ!$B$39:$B$782,B$11)+'СЕТ СН'!$F$14+СВЦЭМ!$D$10+'СЕТ СН'!$F$8*'СЕТ СН'!$F$9-'СЕТ СН'!$F$26</f>
        <v>1371.4114305500002</v>
      </c>
      <c r="C31" s="36">
        <f>SUMIFS(СВЦЭМ!$D$39:$D$782,СВЦЭМ!$A$39:$A$782,$A31,СВЦЭМ!$B$39:$B$782,C$11)+'СЕТ СН'!$F$14+СВЦЭМ!$D$10+'СЕТ СН'!$F$8*'СЕТ СН'!$F$9-'СЕТ СН'!$F$26</f>
        <v>1411.5720401900001</v>
      </c>
      <c r="D31" s="36">
        <f>SUMIFS(СВЦЭМ!$D$39:$D$782,СВЦЭМ!$A$39:$A$782,$A31,СВЦЭМ!$B$39:$B$782,D$11)+'СЕТ СН'!$F$14+СВЦЭМ!$D$10+'СЕТ СН'!$F$8*'СЕТ СН'!$F$9-'СЕТ СН'!$F$26</f>
        <v>1499.3353682700001</v>
      </c>
      <c r="E31" s="36">
        <f>SUMIFS(СВЦЭМ!$D$39:$D$782,СВЦЭМ!$A$39:$A$782,$A31,СВЦЭМ!$B$39:$B$782,E$11)+'СЕТ СН'!$F$14+СВЦЭМ!$D$10+'СЕТ СН'!$F$8*'СЕТ СН'!$F$9-'СЕТ СН'!$F$26</f>
        <v>1553.5596960500002</v>
      </c>
      <c r="F31" s="36">
        <f>SUMIFS(СВЦЭМ!$D$39:$D$782,СВЦЭМ!$A$39:$A$782,$A31,СВЦЭМ!$B$39:$B$782,F$11)+'СЕТ СН'!$F$14+СВЦЭМ!$D$10+'СЕТ СН'!$F$8*'СЕТ СН'!$F$9-'СЕТ СН'!$F$26</f>
        <v>1551.6732319700002</v>
      </c>
      <c r="G31" s="36">
        <f>SUMIFS(СВЦЭМ!$D$39:$D$782,СВЦЭМ!$A$39:$A$782,$A31,СВЦЭМ!$B$39:$B$782,G$11)+'СЕТ СН'!$F$14+СВЦЭМ!$D$10+'СЕТ СН'!$F$8*'СЕТ СН'!$F$9-'СЕТ СН'!$F$26</f>
        <v>1515.2833884400002</v>
      </c>
      <c r="H31" s="36">
        <f>SUMIFS(СВЦЭМ!$D$39:$D$782,СВЦЭМ!$A$39:$A$782,$A31,СВЦЭМ!$B$39:$B$782,H$11)+'СЕТ СН'!$F$14+СВЦЭМ!$D$10+'СЕТ СН'!$F$8*'СЕТ СН'!$F$9-'СЕТ СН'!$F$26</f>
        <v>1453.7217189400001</v>
      </c>
      <c r="I31" s="36">
        <f>SUMIFS(СВЦЭМ!$D$39:$D$782,СВЦЭМ!$A$39:$A$782,$A31,СВЦЭМ!$B$39:$B$782,I$11)+'СЕТ СН'!$F$14+СВЦЭМ!$D$10+'СЕТ СН'!$F$8*'СЕТ СН'!$F$9-'СЕТ СН'!$F$26</f>
        <v>1352.1328600100001</v>
      </c>
      <c r="J31" s="36">
        <f>SUMIFS(СВЦЭМ!$D$39:$D$782,СВЦЭМ!$A$39:$A$782,$A31,СВЦЭМ!$B$39:$B$782,J$11)+'СЕТ СН'!$F$14+СВЦЭМ!$D$10+'СЕТ СН'!$F$8*'СЕТ СН'!$F$9-'СЕТ СН'!$F$26</f>
        <v>1299.9528089100002</v>
      </c>
      <c r="K31" s="36">
        <f>SUMIFS(СВЦЭМ!$D$39:$D$782,СВЦЭМ!$A$39:$A$782,$A31,СВЦЭМ!$B$39:$B$782,K$11)+'СЕТ СН'!$F$14+СВЦЭМ!$D$10+'СЕТ СН'!$F$8*'СЕТ СН'!$F$9-'СЕТ СН'!$F$26</f>
        <v>1282.6018874000001</v>
      </c>
      <c r="L31" s="36">
        <f>SUMIFS(СВЦЭМ!$D$39:$D$782,СВЦЭМ!$A$39:$A$782,$A31,СВЦЭМ!$B$39:$B$782,L$11)+'СЕТ СН'!$F$14+СВЦЭМ!$D$10+'СЕТ СН'!$F$8*'СЕТ СН'!$F$9-'СЕТ СН'!$F$26</f>
        <v>1274.0123906000001</v>
      </c>
      <c r="M31" s="36">
        <f>SUMIFS(СВЦЭМ!$D$39:$D$782,СВЦЭМ!$A$39:$A$782,$A31,СВЦЭМ!$B$39:$B$782,M$11)+'СЕТ СН'!$F$14+СВЦЭМ!$D$10+'СЕТ СН'!$F$8*'СЕТ СН'!$F$9-'СЕТ СН'!$F$26</f>
        <v>1326.6463489500002</v>
      </c>
      <c r="N31" s="36">
        <f>SUMIFS(СВЦЭМ!$D$39:$D$782,СВЦЭМ!$A$39:$A$782,$A31,СВЦЭМ!$B$39:$B$782,N$11)+'СЕТ СН'!$F$14+СВЦЭМ!$D$10+'СЕТ СН'!$F$8*'СЕТ СН'!$F$9-'СЕТ СН'!$F$26</f>
        <v>1404.93994954</v>
      </c>
      <c r="O31" s="36">
        <f>SUMIFS(СВЦЭМ!$D$39:$D$782,СВЦЭМ!$A$39:$A$782,$A31,СВЦЭМ!$B$39:$B$782,O$11)+'СЕТ СН'!$F$14+СВЦЭМ!$D$10+'СЕТ СН'!$F$8*'СЕТ СН'!$F$9-'СЕТ СН'!$F$26</f>
        <v>1476.6203920800001</v>
      </c>
      <c r="P31" s="36">
        <f>SUMIFS(СВЦЭМ!$D$39:$D$782,СВЦЭМ!$A$39:$A$782,$A31,СВЦЭМ!$B$39:$B$782,P$11)+'СЕТ СН'!$F$14+СВЦЭМ!$D$10+'СЕТ СН'!$F$8*'СЕТ СН'!$F$9-'СЕТ СН'!$F$26</f>
        <v>1494.1371568000002</v>
      </c>
      <c r="Q31" s="36">
        <f>SUMIFS(СВЦЭМ!$D$39:$D$782,СВЦЭМ!$A$39:$A$782,$A31,СВЦЭМ!$B$39:$B$782,Q$11)+'СЕТ СН'!$F$14+СВЦЭМ!$D$10+'СЕТ СН'!$F$8*'СЕТ СН'!$F$9-'СЕТ СН'!$F$26</f>
        <v>1471.9532726100001</v>
      </c>
      <c r="R31" s="36">
        <f>SUMIFS(СВЦЭМ!$D$39:$D$782,СВЦЭМ!$A$39:$A$782,$A31,СВЦЭМ!$B$39:$B$782,R$11)+'СЕТ СН'!$F$14+СВЦЭМ!$D$10+'СЕТ СН'!$F$8*'СЕТ СН'!$F$9-'СЕТ СН'!$F$26</f>
        <v>1393.9927297200002</v>
      </c>
      <c r="S31" s="36">
        <f>SUMIFS(СВЦЭМ!$D$39:$D$782,СВЦЭМ!$A$39:$A$782,$A31,СВЦЭМ!$B$39:$B$782,S$11)+'СЕТ СН'!$F$14+СВЦЭМ!$D$10+'СЕТ СН'!$F$8*'СЕТ СН'!$F$9-'СЕТ СН'!$F$26</f>
        <v>1321.89407658</v>
      </c>
      <c r="T31" s="36">
        <f>SUMIFS(СВЦЭМ!$D$39:$D$782,СВЦЭМ!$A$39:$A$782,$A31,СВЦЭМ!$B$39:$B$782,T$11)+'СЕТ СН'!$F$14+СВЦЭМ!$D$10+'СЕТ СН'!$F$8*'СЕТ СН'!$F$9-'СЕТ СН'!$F$26</f>
        <v>1270.2536947600001</v>
      </c>
      <c r="U31" s="36">
        <f>SUMIFS(СВЦЭМ!$D$39:$D$782,СВЦЭМ!$A$39:$A$782,$A31,СВЦЭМ!$B$39:$B$782,U$11)+'СЕТ СН'!$F$14+СВЦЭМ!$D$10+'СЕТ СН'!$F$8*'СЕТ СН'!$F$9-'СЕТ СН'!$F$26</f>
        <v>1232.4703757300001</v>
      </c>
      <c r="V31" s="36">
        <f>SUMIFS(СВЦЭМ!$D$39:$D$782,СВЦЭМ!$A$39:$A$782,$A31,СВЦЭМ!$B$39:$B$782,V$11)+'СЕТ СН'!$F$14+СВЦЭМ!$D$10+'СЕТ СН'!$F$8*'СЕТ СН'!$F$9-'СЕТ СН'!$F$26</f>
        <v>1246.3402780100002</v>
      </c>
      <c r="W31" s="36">
        <f>SUMIFS(СВЦЭМ!$D$39:$D$782,СВЦЭМ!$A$39:$A$782,$A31,СВЦЭМ!$B$39:$B$782,W$11)+'СЕТ СН'!$F$14+СВЦЭМ!$D$10+'СЕТ СН'!$F$8*'СЕТ СН'!$F$9-'СЕТ СН'!$F$26</f>
        <v>1271.5315509900001</v>
      </c>
      <c r="X31" s="36">
        <f>SUMIFS(СВЦЭМ!$D$39:$D$782,СВЦЭМ!$A$39:$A$782,$A31,СВЦЭМ!$B$39:$B$782,X$11)+'СЕТ СН'!$F$14+СВЦЭМ!$D$10+'СЕТ СН'!$F$8*'СЕТ СН'!$F$9-'СЕТ СН'!$F$26</f>
        <v>1298.2509789600001</v>
      </c>
      <c r="Y31" s="36">
        <f>SUMIFS(СВЦЭМ!$D$39:$D$782,СВЦЭМ!$A$39:$A$782,$A31,СВЦЭМ!$B$39:$B$782,Y$11)+'СЕТ СН'!$F$14+СВЦЭМ!$D$10+'СЕТ СН'!$F$8*'СЕТ СН'!$F$9-'СЕТ СН'!$F$26</f>
        <v>1349.9770907100001</v>
      </c>
    </row>
    <row r="32" spans="1:25" ht="15.75" x14ac:dyDescent="0.2">
      <c r="A32" s="35">
        <f t="shared" si="0"/>
        <v>44641</v>
      </c>
      <c r="B32" s="36">
        <f>SUMIFS(СВЦЭМ!$D$39:$D$782,СВЦЭМ!$A$39:$A$782,$A32,СВЦЭМ!$B$39:$B$782,B$11)+'СЕТ СН'!$F$14+СВЦЭМ!$D$10+'СЕТ СН'!$F$8*'СЕТ СН'!$F$9-'СЕТ СН'!$F$26</f>
        <v>1351.8436824900002</v>
      </c>
      <c r="C32" s="36">
        <f>SUMIFS(СВЦЭМ!$D$39:$D$782,СВЦЭМ!$A$39:$A$782,$A32,СВЦЭМ!$B$39:$B$782,C$11)+'СЕТ СН'!$F$14+СВЦЭМ!$D$10+'СЕТ СН'!$F$8*'СЕТ СН'!$F$9-'СЕТ СН'!$F$26</f>
        <v>1409.5338987700002</v>
      </c>
      <c r="D32" s="36">
        <f>SUMIFS(СВЦЭМ!$D$39:$D$782,СВЦЭМ!$A$39:$A$782,$A32,СВЦЭМ!$B$39:$B$782,D$11)+'СЕТ СН'!$F$14+СВЦЭМ!$D$10+'СЕТ СН'!$F$8*'СЕТ СН'!$F$9-'СЕТ СН'!$F$26</f>
        <v>1508.7127399600001</v>
      </c>
      <c r="E32" s="36">
        <f>SUMIFS(СВЦЭМ!$D$39:$D$782,СВЦЭМ!$A$39:$A$782,$A32,СВЦЭМ!$B$39:$B$782,E$11)+'СЕТ СН'!$F$14+СВЦЭМ!$D$10+'СЕТ СН'!$F$8*'СЕТ СН'!$F$9-'СЕТ СН'!$F$26</f>
        <v>1557.1764452800001</v>
      </c>
      <c r="F32" s="36">
        <f>SUMIFS(СВЦЭМ!$D$39:$D$782,СВЦЭМ!$A$39:$A$782,$A32,СВЦЭМ!$B$39:$B$782,F$11)+'СЕТ СН'!$F$14+СВЦЭМ!$D$10+'СЕТ СН'!$F$8*'СЕТ СН'!$F$9-'СЕТ СН'!$F$26</f>
        <v>1551.4711955400001</v>
      </c>
      <c r="G32" s="36">
        <f>SUMIFS(СВЦЭМ!$D$39:$D$782,СВЦЭМ!$A$39:$A$782,$A32,СВЦЭМ!$B$39:$B$782,G$11)+'СЕТ СН'!$F$14+СВЦЭМ!$D$10+'СЕТ СН'!$F$8*'СЕТ СН'!$F$9-'СЕТ СН'!$F$26</f>
        <v>1536.8303459800002</v>
      </c>
      <c r="H32" s="36">
        <f>SUMIFS(СВЦЭМ!$D$39:$D$782,СВЦЭМ!$A$39:$A$782,$A32,СВЦЭМ!$B$39:$B$782,H$11)+'СЕТ СН'!$F$14+СВЦЭМ!$D$10+'СЕТ СН'!$F$8*'СЕТ СН'!$F$9-'СЕТ СН'!$F$26</f>
        <v>1489.6425740800003</v>
      </c>
      <c r="I32" s="36">
        <f>SUMIFS(СВЦЭМ!$D$39:$D$782,СВЦЭМ!$A$39:$A$782,$A32,СВЦЭМ!$B$39:$B$782,I$11)+'СЕТ СН'!$F$14+СВЦЭМ!$D$10+'СЕТ СН'!$F$8*'СЕТ СН'!$F$9-'СЕТ СН'!$F$26</f>
        <v>1390.9866358800002</v>
      </c>
      <c r="J32" s="36">
        <f>SUMIFS(СВЦЭМ!$D$39:$D$782,СВЦЭМ!$A$39:$A$782,$A32,СВЦЭМ!$B$39:$B$782,J$11)+'СЕТ СН'!$F$14+СВЦЭМ!$D$10+'СЕТ СН'!$F$8*'СЕТ СН'!$F$9-'СЕТ СН'!$F$26</f>
        <v>1374.5314892900001</v>
      </c>
      <c r="K32" s="36">
        <f>SUMIFS(СВЦЭМ!$D$39:$D$782,СВЦЭМ!$A$39:$A$782,$A32,СВЦЭМ!$B$39:$B$782,K$11)+'СЕТ СН'!$F$14+СВЦЭМ!$D$10+'СЕТ СН'!$F$8*'СЕТ СН'!$F$9-'СЕТ СН'!$F$26</f>
        <v>1370.50459535</v>
      </c>
      <c r="L32" s="36">
        <f>SUMIFS(СВЦЭМ!$D$39:$D$782,СВЦЭМ!$A$39:$A$782,$A32,СВЦЭМ!$B$39:$B$782,L$11)+'СЕТ СН'!$F$14+СВЦЭМ!$D$10+'СЕТ СН'!$F$8*'СЕТ СН'!$F$9-'СЕТ СН'!$F$26</f>
        <v>1387.6456038600002</v>
      </c>
      <c r="M32" s="36">
        <f>SUMIFS(СВЦЭМ!$D$39:$D$782,СВЦЭМ!$A$39:$A$782,$A32,СВЦЭМ!$B$39:$B$782,M$11)+'СЕТ СН'!$F$14+СВЦЭМ!$D$10+'СЕТ СН'!$F$8*'СЕТ СН'!$F$9-'СЕТ СН'!$F$26</f>
        <v>1418.4313027500002</v>
      </c>
      <c r="N32" s="36">
        <f>SUMIFS(СВЦЭМ!$D$39:$D$782,СВЦЭМ!$A$39:$A$782,$A32,СВЦЭМ!$B$39:$B$782,N$11)+'СЕТ СН'!$F$14+СВЦЭМ!$D$10+'СЕТ СН'!$F$8*'СЕТ СН'!$F$9-'СЕТ СН'!$F$26</f>
        <v>1491.5992134000001</v>
      </c>
      <c r="O32" s="36">
        <f>SUMIFS(СВЦЭМ!$D$39:$D$782,СВЦЭМ!$A$39:$A$782,$A32,СВЦЭМ!$B$39:$B$782,O$11)+'СЕТ СН'!$F$14+СВЦЭМ!$D$10+'СЕТ СН'!$F$8*'СЕТ СН'!$F$9-'СЕТ СН'!$F$26</f>
        <v>1544.5242040600001</v>
      </c>
      <c r="P32" s="36">
        <f>SUMIFS(СВЦЭМ!$D$39:$D$782,СВЦЭМ!$A$39:$A$782,$A32,СВЦЭМ!$B$39:$B$782,P$11)+'СЕТ СН'!$F$14+СВЦЭМ!$D$10+'СЕТ СН'!$F$8*'СЕТ СН'!$F$9-'СЕТ СН'!$F$26</f>
        <v>1556.1902939400002</v>
      </c>
      <c r="Q32" s="36">
        <f>SUMIFS(СВЦЭМ!$D$39:$D$782,СВЦЭМ!$A$39:$A$782,$A32,СВЦЭМ!$B$39:$B$782,Q$11)+'СЕТ СН'!$F$14+СВЦЭМ!$D$10+'СЕТ СН'!$F$8*'СЕТ СН'!$F$9-'СЕТ СН'!$F$26</f>
        <v>1501.6795472300003</v>
      </c>
      <c r="R32" s="36">
        <f>SUMIFS(СВЦЭМ!$D$39:$D$782,СВЦЭМ!$A$39:$A$782,$A32,СВЦЭМ!$B$39:$B$782,R$11)+'СЕТ СН'!$F$14+СВЦЭМ!$D$10+'СЕТ СН'!$F$8*'СЕТ СН'!$F$9-'СЕТ СН'!$F$26</f>
        <v>1384.2618480900001</v>
      </c>
      <c r="S32" s="36">
        <f>SUMIFS(СВЦЭМ!$D$39:$D$782,СВЦЭМ!$A$39:$A$782,$A32,СВЦЭМ!$B$39:$B$782,S$11)+'СЕТ СН'!$F$14+СВЦЭМ!$D$10+'СЕТ СН'!$F$8*'СЕТ СН'!$F$9-'СЕТ СН'!$F$26</f>
        <v>1298.9811735800001</v>
      </c>
      <c r="T32" s="36">
        <f>SUMIFS(СВЦЭМ!$D$39:$D$782,СВЦЭМ!$A$39:$A$782,$A32,СВЦЭМ!$B$39:$B$782,T$11)+'СЕТ СН'!$F$14+СВЦЭМ!$D$10+'СЕТ СН'!$F$8*'СЕТ СН'!$F$9-'СЕТ СН'!$F$26</f>
        <v>1235.8859381400002</v>
      </c>
      <c r="U32" s="36">
        <f>SUMIFS(СВЦЭМ!$D$39:$D$782,СВЦЭМ!$A$39:$A$782,$A32,СВЦЭМ!$B$39:$B$782,U$11)+'СЕТ СН'!$F$14+СВЦЭМ!$D$10+'СЕТ СН'!$F$8*'СЕТ СН'!$F$9-'СЕТ СН'!$F$26</f>
        <v>1270.6348032200001</v>
      </c>
      <c r="V32" s="36">
        <f>SUMIFS(СВЦЭМ!$D$39:$D$782,СВЦЭМ!$A$39:$A$782,$A32,СВЦЭМ!$B$39:$B$782,V$11)+'СЕТ СН'!$F$14+СВЦЭМ!$D$10+'СЕТ СН'!$F$8*'СЕТ СН'!$F$9-'СЕТ СН'!$F$26</f>
        <v>1379.0865998100001</v>
      </c>
      <c r="W32" s="36">
        <f>SUMIFS(СВЦЭМ!$D$39:$D$782,СВЦЭМ!$A$39:$A$782,$A32,СВЦЭМ!$B$39:$B$782,W$11)+'СЕТ СН'!$F$14+СВЦЭМ!$D$10+'СЕТ СН'!$F$8*'СЕТ СН'!$F$9-'СЕТ СН'!$F$26</f>
        <v>1402.3406213800001</v>
      </c>
      <c r="X32" s="36">
        <f>SUMIFS(СВЦЭМ!$D$39:$D$782,СВЦЭМ!$A$39:$A$782,$A32,СВЦЭМ!$B$39:$B$782,X$11)+'СЕТ СН'!$F$14+СВЦЭМ!$D$10+'СЕТ СН'!$F$8*'СЕТ СН'!$F$9-'СЕТ СН'!$F$26</f>
        <v>1422.7572284900002</v>
      </c>
      <c r="Y32" s="36">
        <f>SUMIFS(СВЦЭМ!$D$39:$D$782,СВЦЭМ!$A$39:$A$782,$A32,СВЦЭМ!$B$39:$B$782,Y$11)+'СЕТ СН'!$F$14+СВЦЭМ!$D$10+'СЕТ СН'!$F$8*'СЕТ СН'!$F$9-'СЕТ СН'!$F$26</f>
        <v>1444.4069906600002</v>
      </c>
    </row>
    <row r="33" spans="1:27" ht="15.75" x14ac:dyDescent="0.2">
      <c r="A33" s="35">
        <f t="shared" si="0"/>
        <v>44642</v>
      </c>
      <c r="B33" s="36">
        <f>SUMIFS(СВЦЭМ!$D$39:$D$782,СВЦЭМ!$A$39:$A$782,$A33,СВЦЭМ!$B$39:$B$782,B$11)+'СЕТ СН'!$F$14+СВЦЭМ!$D$10+'СЕТ СН'!$F$8*'СЕТ СН'!$F$9-'СЕТ СН'!$F$26</f>
        <v>1483.8929338900002</v>
      </c>
      <c r="C33" s="36">
        <f>SUMIFS(СВЦЭМ!$D$39:$D$782,СВЦЭМ!$A$39:$A$782,$A33,СВЦЭМ!$B$39:$B$782,C$11)+'СЕТ СН'!$F$14+СВЦЭМ!$D$10+'СЕТ СН'!$F$8*'СЕТ СН'!$F$9-'СЕТ СН'!$F$26</f>
        <v>1518.3678227100002</v>
      </c>
      <c r="D33" s="36">
        <f>SUMIFS(СВЦЭМ!$D$39:$D$782,СВЦЭМ!$A$39:$A$782,$A33,СВЦЭМ!$B$39:$B$782,D$11)+'СЕТ СН'!$F$14+СВЦЭМ!$D$10+'СЕТ СН'!$F$8*'СЕТ СН'!$F$9-'СЕТ СН'!$F$26</f>
        <v>1586.26818905</v>
      </c>
      <c r="E33" s="36">
        <f>SUMIFS(СВЦЭМ!$D$39:$D$782,СВЦЭМ!$A$39:$A$782,$A33,СВЦЭМ!$B$39:$B$782,E$11)+'СЕТ СН'!$F$14+СВЦЭМ!$D$10+'СЕТ СН'!$F$8*'СЕТ СН'!$F$9-'СЕТ СН'!$F$26</f>
        <v>1628.1156695900002</v>
      </c>
      <c r="F33" s="36">
        <f>SUMIFS(СВЦЭМ!$D$39:$D$782,СВЦЭМ!$A$39:$A$782,$A33,СВЦЭМ!$B$39:$B$782,F$11)+'СЕТ СН'!$F$14+СВЦЭМ!$D$10+'СЕТ СН'!$F$8*'СЕТ СН'!$F$9-'СЕТ СН'!$F$26</f>
        <v>1610.2410337900001</v>
      </c>
      <c r="G33" s="36">
        <f>SUMIFS(СВЦЭМ!$D$39:$D$782,СВЦЭМ!$A$39:$A$782,$A33,СВЦЭМ!$B$39:$B$782,G$11)+'СЕТ СН'!$F$14+СВЦЭМ!$D$10+'СЕТ СН'!$F$8*'СЕТ СН'!$F$9-'СЕТ СН'!$F$26</f>
        <v>1594.2170804700002</v>
      </c>
      <c r="H33" s="36">
        <f>SUMIFS(СВЦЭМ!$D$39:$D$782,СВЦЭМ!$A$39:$A$782,$A33,СВЦЭМ!$B$39:$B$782,H$11)+'СЕТ СН'!$F$14+СВЦЭМ!$D$10+'СЕТ СН'!$F$8*'СЕТ СН'!$F$9-'СЕТ СН'!$F$26</f>
        <v>1523.3587302800001</v>
      </c>
      <c r="I33" s="36">
        <f>SUMIFS(СВЦЭМ!$D$39:$D$782,СВЦЭМ!$A$39:$A$782,$A33,СВЦЭМ!$B$39:$B$782,I$11)+'СЕТ СН'!$F$14+СВЦЭМ!$D$10+'СЕТ СН'!$F$8*'СЕТ СН'!$F$9-'СЕТ СН'!$F$26</f>
        <v>1427.1136826200002</v>
      </c>
      <c r="J33" s="36">
        <f>SUMIFS(СВЦЭМ!$D$39:$D$782,СВЦЭМ!$A$39:$A$782,$A33,СВЦЭМ!$B$39:$B$782,J$11)+'СЕТ СН'!$F$14+СВЦЭМ!$D$10+'СЕТ СН'!$F$8*'СЕТ СН'!$F$9-'СЕТ СН'!$F$26</f>
        <v>1393.1487396800001</v>
      </c>
      <c r="K33" s="36">
        <f>SUMIFS(СВЦЭМ!$D$39:$D$782,СВЦЭМ!$A$39:$A$782,$A33,СВЦЭМ!$B$39:$B$782,K$11)+'СЕТ СН'!$F$14+СВЦЭМ!$D$10+'СЕТ СН'!$F$8*'СЕТ СН'!$F$9-'СЕТ СН'!$F$26</f>
        <v>1404.3131971300002</v>
      </c>
      <c r="L33" s="36">
        <f>SUMIFS(СВЦЭМ!$D$39:$D$782,СВЦЭМ!$A$39:$A$782,$A33,СВЦЭМ!$B$39:$B$782,L$11)+'СЕТ СН'!$F$14+СВЦЭМ!$D$10+'СЕТ СН'!$F$8*'СЕТ СН'!$F$9-'СЕТ СН'!$F$26</f>
        <v>1403.0326952400001</v>
      </c>
      <c r="M33" s="36">
        <f>SUMIFS(СВЦЭМ!$D$39:$D$782,СВЦЭМ!$A$39:$A$782,$A33,СВЦЭМ!$B$39:$B$782,M$11)+'СЕТ СН'!$F$14+СВЦЭМ!$D$10+'СЕТ СН'!$F$8*'СЕТ СН'!$F$9-'СЕТ СН'!$F$26</f>
        <v>1476.7628250900002</v>
      </c>
      <c r="N33" s="36">
        <f>SUMIFS(СВЦЭМ!$D$39:$D$782,СВЦЭМ!$A$39:$A$782,$A33,СВЦЭМ!$B$39:$B$782,N$11)+'СЕТ СН'!$F$14+СВЦЭМ!$D$10+'СЕТ СН'!$F$8*'СЕТ СН'!$F$9-'СЕТ СН'!$F$26</f>
        <v>1547.6054918300001</v>
      </c>
      <c r="O33" s="36">
        <f>SUMIFS(СВЦЭМ!$D$39:$D$782,СВЦЭМ!$A$39:$A$782,$A33,СВЦЭМ!$B$39:$B$782,O$11)+'СЕТ СН'!$F$14+СВЦЭМ!$D$10+'СЕТ СН'!$F$8*'СЕТ СН'!$F$9-'СЕТ СН'!$F$26</f>
        <v>1615.0011774300001</v>
      </c>
      <c r="P33" s="36">
        <f>SUMIFS(СВЦЭМ!$D$39:$D$782,СВЦЭМ!$A$39:$A$782,$A33,СВЦЭМ!$B$39:$B$782,P$11)+'СЕТ СН'!$F$14+СВЦЭМ!$D$10+'СЕТ СН'!$F$8*'СЕТ СН'!$F$9-'СЕТ СН'!$F$26</f>
        <v>1616.0814756400002</v>
      </c>
      <c r="Q33" s="36">
        <f>SUMIFS(СВЦЭМ!$D$39:$D$782,СВЦЭМ!$A$39:$A$782,$A33,СВЦЭМ!$B$39:$B$782,Q$11)+'СЕТ СН'!$F$14+СВЦЭМ!$D$10+'СЕТ СН'!$F$8*'СЕТ СН'!$F$9-'СЕТ СН'!$F$26</f>
        <v>1578.6104217100001</v>
      </c>
      <c r="R33" s="36">
        <f>SUMIFS(СВЦЭМ!$D$39:$D$782,СВЦЭМ!$A$39:$A$782,$A33,СВЦЭМ!$B$39:$B$782,R$11)+'СЕТ СН'!$F$14+СВЦЭМ!$D$10+'СЕТ СН'!$F$8*'СЕТ СН'!$F$9-'СЕТ СН'!$F$26</f>
        <v>1456.1684232100001</v>
      </c>
      <c r="S33" s="36">
        <f>SUMIFS(СВЦЭМ!$D$39:$D$782,СВЦЭМ!$A$39:$A$782,$A33,СВЦЭМ!$B$39:$B$782,S$11)+'СЕТ СН'!$F$14+СВЦЭМ!$D$10+'СЕТ СН'!$F$8*'СЕТ СН'!$F$9-'СЕТ СН'!$F$26</f>
        <v>1357.0646348900002</v>
      </c>
      <c r="T33" s="36">
        <f>SUMIFS(СВЦЭМ!$D$39:$D$782,СВЦЭМ!$A$39:$A$782,$A33,СВЦЭМ!$B$39:$B$782,T$11)+'СЕТ СН'!$F$14+СВЦЭМ!$D$10+'СЕТ СН'!$F$8*'СЕТ СН'!$F$9-'СЕТ СН'!$F$26</f>
        <v>1287.7964008800002</v>
      </c>
      <c r="U33" s="36">
        <f>SUMIFS(СВЦЭМ!$D$39:$D$782,СВЦЭМ!$A$39:$A$782,$A33,СВЦЭМ!$B$39:$B$782,U$11)+'СЕТ СН'!$F$14+СВЦЭМ!$D$10+'СЕТ СН'!$F$8*'СЕТ СН'!$F$9-'СЕТ СН'!$F$26</f>
        <v>1317.4825496000001</v>
      </c>
      <c r="V33" s="36">
        <f>SUMIFS(СВЦЭМ!$D$39:$D$782,СВЦЭМ!$A$39:$A$782,$A33,СВЦЭМ!$B$39:$B$782,V$11)+'СЕТ СН'!$F$14+СВЦЭМ!$D$10+'СЕТ СН'!$F$8*'СЕТ СН'!$F$9-'СЕТ СН'!$F$26</f>
        <v>1432.5142918500001</v>
      </c>
      <c r="W33" s="36">
        <f>SUMIFS(СВЦЭМ!$D$39:$D$782,СВЦЭМ!$A$39:$A$782,$A33,СВЦЭМ!$B$39:$B$782,W$11)+'СЕТ СН'!$F$14+СВЦЭМ!$D$10+'СЕТ СН'!$F$8*'СЕТ СН'!$F$9-'СЕТ СН'!$F$26</f>
        <v>1446.4945436400001</v>
      </c>
      <c r="X33" s="36">
        <f>SUMIFS(СВЦЭМ!$D$39:$D$782,СВЦЭМ!$A$39:$A$782,$A33,СВЦЭМ!$B$39:$B$782,X$11)+'СЕТ СН'!$F$14+СВЦЭМ!$D$10+'СЕТ СН'!$F$8*'СЕТ СН'!$F$9-'СЕТ СН'!$F$26</f>
        <v>1460.9889005000002</v>
      </c>
      <c r="Y33" s="36">
        <f>SUMIFS(СВЦЭМ!$D$39:$D$782,СВЦЭМ!$A$39:$A$782,$A33,СВЦЭМ!$B$39:$B$782,Y$11)+'СЕТ СН'!$F$14+СВЦЭМ!$D$10+'СЕТ СН'!$F$8*'СЕТ СН'!$F$9-'СЕТ СН'!$F$26</f>
        <v>1468.93418167</v>
      </c>
    </row>
    <row r="34" spans="1:27" ht="15.75" x14ac:dyDescent="0.2">
      <c r="A34" s="35">
        <f t="shared" si="0"/>
        <v>44643</v>
      </c>
      <c r="B34" s="36">
        <f>SUMIFS(СВЦЭМ!$D$39:$D$782,СВЦЭМ!$A$39:$A$782,$A34,СВЦЭМ!$B$39:$B$782,B$11)+'СЕТ СН'!$F$14+СВЦЭМ!$D$10+'СЕТ СН'!$F$8*'СЕТ СН'!$F$9-'СЕТ СН'!$F$26</f>
        <v>1504.2507014800001</v>
      </c>
      <c r="C34" s="36">
        <f>SUMIFS(СВЦЭМ!$D$39:$D$782,СВЦЭМ!$A$39:$A$782,$A34,СВЦЭМ!$B$39:$B$782,C$11)+'СЕТ СН'!$F$14+СВЦЭМ!$D$10+'СЕТ СН'!$F$8*'СЕТ СН'!$F$9-'СЕТ СН'!$F$26</f>
        <v>1533.0050381800002</v>
      </c>
      <c r="D34" s="36">
        <f>SUMIFS(СВЦЭМ!$D$39:$D$782,СВЦЭМ!$A$39:$A$782,$A34,СВЦЭМ!$B$39:$B$782,D$11)+'СЕТ СН'!$F$14+СВЦЭМ!$D$10+'СЕТ СН'!$F$8*'СЕТ СН'!$F$9-'СЕТ СН'!$F$26</f>
        <v>1597.54975534</v>
      </c>
      <c r="E34" s="36">
        <f>SUMIFS(СВЦЭМ!$D$39:$D$782,СВЦЭМ!$A$39:$A$782,$A34,СВЦЭМ!$B$39:$B$782,E$11)+'СЕТ СН'!$F$14+СВЦЭМ!$D$10+'СЕТ СН'!$F$8*'СЕТ СН'!$F$9-'СЕТ СН'!$F$26</f>
        <v>1644.5045015900002</v>
      </c>
      <c r="F34" s="36">
        <f>SUMIFS(СВЦЭМ!$D$39:$D$782,СВЦЭМ!$A$39:$A$782,$A34,СВЦЭМ!$B$39:$B$782,F$11)+'СЕТ СН'!$F$14+СВЦЭМ!$D$10+'СЕТ СН'!$F$8*'СЕТ СН'!$F$9-'СЕТ СН'!$F$26</f>
        <v>1630.7410599200002</v>
      </c>
      <c r="G34" s="36">
        <f>SUMIFS(СВЦЭМ!$D$39:$D$782,СВЦЭМ!$A$39:$A$782,$A34,СВЦЭМ!$B$39:$B$782,G$11)+'СЕТ СН'!$F$14+СВЦЭМ!$D$10+'СЕТ СН'!$F$8*'СЕТ СН'!$F$9-'СЕТ СН'!$F$26</f>
        <v>1595.0215976800002</v>
      </c>
      <c r="H34" s="36">
        <f>SUMIFS(СВЦЭМ!$D$39:$D$782,СВЦЭМ!$A$39:$A$782,$A34,СВЦЭМ!$B$39:$B$782,H$11)+'СЕТ СН'!$F$14+СВЦЭМ!$D$10+'СЕТ СН'!$F$8*'СЕТ СН'!$F$9-'СЕТ СН'!$F$26</f>
        <v>1525.3330732300001</v>
      </c>
      <c r="I34" s="36">
        <f>SUMIFS(СВЦЭМ!$D$39:$D$782,СВЦЭМ!$A$39:$A$782,$A34,СВЦЭМ!$B$39:$B$782,I$11)+'СЕТ СН'!$F$14+СВЦЭМ!$D$10+'СЕТ СН'!$F$8*'СЕТ СН'!$F$9-'СЕТ СН'!$F$26</f>
        <v>1445.9053378900001</v>
      </c>
      <c r="J34" s="36">
        <f>SUMIFS(СВЦЭМ!$D$39:$D$782,СВЦЭМ!$A$39:$A$782,$A34,СВЦЭМ!$B$39:$B$782,J$11)+'СЕТ СН'!$F$14+СВЦЭМ!$D$10+'СЕТ СН'!$F$8*'СЕТ СН'!$F$9-'СЕТ СН'!$F$26</f>
        <v>1415.3291866300001</v>
      </c>
      <c r="K34" s="36">
        <f>SUMIFS(СВЦЭМ!$D$39:$D$782,СВЦЭМ!$A$39:$A$782,$A34,СВЦЭМ!$B$39:$B$782,K$11)+'СЕТ СН'!$F$14+СВЦЭМ!$D$10+'СЕТ СН'!$F$8*'СЕТ СН'!$F$9-'СЕТ СН'!$F$26</f>
        <v>1431.3270685700002</v>
      </c>
      <c r="L34" s="36">
        <f>SUMIFS(СВЦЭМ!$D$39:$D$782,СВЦЭМ!$A$39:$A$782,$A34,СВЦЭМ!$B$39:$B$782,L$11)+'СЕТ СН'!$F$14+СВЦЭМ!$D$10+'СЕТ СН'!$F$8*'СЕТ СН'!$F$9-'СЕТ СН'!$F$26</f>
        <v>1470.7988854300002</v>
      </c>
      <c r="M34" s="36">
        <f>SUMIFS(СВЦЭМ!$D$39:$D$782,СВЦЭМ!$A$39:$A$782,$A34,СВЦЭМ!$B$39:$B$782,M$11)+'СЕТ СН'!$F$14+СВЦЭМ!$D$10+'СЕТ СН'!$F$8*'СЕТ СН'!$F$9-'СЕТ СН'!$F$26</f>
        <v>1501.0792959700002</v>
      </c>
      <c r="N34" s="36">
        <f>SUMIFS(СВЦЭМ!$D$39:$D$782,СВЦЭМ!$A$39:$A$782,$A34,СВЦЭМ!$B$39:$B$782,N$11)+'СЕТ СН'!$F$14+СВЦЭМ!$D$10+'СЕТ СН'!$F$8*'СЕТ СН'!$F$9-'СЕТ СН'!$F$26</f>
        <v>1540.5444115400001</v>
      </c>
      <c r="O34" s="36">
        <f>SUMIFS(СВЦЭМ!$D$39:$D$782,СВЦЭМ!$A$39:$A$782,$A34,СВЦЭМ!$B$39:$B$782,O$11)+'СЕТ СН'!$F$14+СВЦЭМ!$D$10+'СЕТ СН'!$F$8*'СЕТ СН'!$F$9-'СЕТ СН'!$F$26</f>
        <v>1592.2905185800003</v>
      </c>
      <c r="P34" s="36">
        <f>SUMIFS(СВЦЭМ!$D$39:$D$782,СВЦЭМ!$A$39:$A$782,$A34,СВЦЭМ!$B$39:$B$782,P$11)+'СЕТ СН'!$F$14+СВЦЭМ!$D$10+'СЕТ СН'!$F$8*'СЕТ СН'!$F$9-'СЕТ СН'!$F$26</f>
        <v>1635.6636672900001</v>
      </c>
      <c r="Q34" s="36">
        <f>SUMIFS(СВЦЭМ!$D$39:$D$782,СВЦЭМ!$A$39:$A$782,$A34,СВЦЭМ!$B$39:$B$782,Q$11)+'СЕТ СН'!$F$14+СВЦЭМ!$D$10+'СЕТ СН'!$F$8*'СЕТ СН'!$F$9-'СЕТ СН'!$F$26</f>
        <v>1609.6704326600002</v>
      </c>
      <c r="R34" s="36">
        <f>SUMIFS(СВЦЭМ!$D$39:$D$782,СВЦЭМ!$A$39:$A$782,$A34,СВЦЭМ!$B$39:$B$782,R$11)+'СЕТ СН'!$F$14+СВЦЭМ!$D$10+'СЕТ СН'!$F$8*'СЕТ СН'!$F$9-'СЕТ СН'!$F$26</f>
        <v>1532.8421123300002</v>
      </c>
      <c r="S34" s="36">
        <f>SUMIFS(СВЦЭМ!$D$39:$D$782,СВЦЭМ!$A$39:$A$782,$A34,СВЦЭМ!$B$39:$B$782,S$11)+'СЕТ СН'!$F$14+СВЦЭМ!$D$10+'СЕТ СН'!$F$8*'СЕТ СН'!$F$9-'СЕТ СН'!$F$26</f>
        <v>1474.0181551300002</v>
      </c>
      <c r="T34" s="36">
        <f>SUMIFS(СВЦЭМ!$D$39:$D$782,СВЦЭМ!$A$39:$A$782,$A34,СВЦЭМ!$B$39:$B$782,T$11)+'СЕТ СН'!$F$14+СВЦЭМ!$D$10+'СЕТ СН'!$F$8*'СЕТ СН'!$F$9-'СЕТ СН'!$F$26</f>
        <v>1420.1438206100001</v>
      </c>
      <c r="U34" s="36">
        <f>SUMIFS(СВЦЭМ!$D$39:$D$782,СВЦЭМ!$A$39:$A$782,$A34,СВЦЭМ!$B$39:$B$782,U$11)+'СЕТ СН'!$F$14+СВЦЭМ!$D$10+'СЕТ СН'!$F$8*'СЕТ СН'!$F$9-'СЕТ СН'!$F$26</f>
        <v>1398.2032490500001</v>
      </c>
      <c r="V34" s="36">
        <f>SUMIFS(СВЦЭМ!$D$39:$D$782,СВЦЭМ!$A$39:$A$782,$A34,СВЦЭМ!$B$39:$B$782,V$11)+'СЕТ СН'!$F$14+СВЦЭМ!$D$10+'СЕТ СН'!$F$8*'СЕТ СН'!$F$9-'СЕТ СН'!$F$26</f>
        <v>1410.7852502800001</v>
      </c>
      <c r="W34" s="36">
        <f>SUMIFS(СВЦЭМ!$D$39:$D$782,СВЦЭМ!$A$39:$A$782,$A34,СВЦЭМ!$B$39:$B$782,W$11)+'СЕТ СН'!$F$14+СВЦЭМ!$D$10+'СЕТ СН'!$F$8*'СЕТ СН'!$F$9-'СЕТ СН'!$F$26</f>
        <v>1422.8492642400001</v>
      </c>
      <c r="X34" s="36">
        <f>SUMIFS(СВЦЭМ!$D$39:$D$782,СВЦЭМ!$A$39:$A$782,$A34,СВЦЭМ!$B$39:$B$782,X$11)+'СЕТ СН'!$F$14+СВЦЭМ!$D$10+'СЕТ СН'!$F$8*'СЕТ СН'!$F$9-'СЕТ СН'!$F$26</f>
        <v>1432.1050610700001</v>
      </c>
      <c r="Y34" s="36">
        <f>SUMIFS(СВЦЭМ!$D$39:$D$782,СВЦЭМ!$A$39:$A$782,$A34,СВЦЭМ!$B$39:$B$782,Y$11)+'СЕТ СН'!$F$14+СВЦЭМ!$D$10+'СЕТ СН'!$F$8*'СЕТ СН'!$F$9-'СЕТ СН'!$F$26</f>
        <v>1429.5518686600001</v>
      </c>
    </row>
    <row r="35" spans="1:27" ht="15.75" x14ac:dyDescent="0.2">
      <c r="A35" s="35">
        <f t="shared" si="0"/>
        <v>44644</v>
      </c>
      <c r="B35" s="36">
        <f>SUMIFS(СВЦЭМ!$D$39:$D$782,СВЦЭМ!$A$39:$A$782,$A35,СВЦЭМ!$B$39:$B$782,B$11)+'СЕТ СН'!$F$14+СВЦЭМ!$D$10+'СЕТ СН'!$F$8*'СЕТ СН'!$F$9-'СЕТ СН'!$F$26</f>
        <v>1511.97199163</v>
      </c>
      <c r="C35" s="36">
        <f>SUMIFS(СВЦЭМ!$D$39:$D$782,СВЦЭМ!$A$39:$A$782,$A35,СВЦЭМ!$B$39:$B$782,C$11)+'СЕТ СН'!$F$14+СВЦЭМ!$D$10+'СЕТ СН'!$F$8*'СЕТ СН'!$F$9-'СЕТ СН'!$F$26</f>
        <v>1553.7437141100002</v>
      </c>
      <c r="D35" s="36">
        <f>SUMIFS(СВЦЭМ!$D$39:$D$782,СВЦЭМ!$A$39:$A$782,$A35,СВЦЭМ!$B$39:$B$782,D$11)+'СЕТ СН'!$F$14+СВЦЭМ!$D$10+'СЕТ СН'!$F$8*'СЕТ СН'!$F$9-'СЕТ СН'!$F$26</f>
        <v>1620.7086015300001</v>
      </c>
      <c r="E35" s="36">
        <f>SUMIFS(СВЦЭМ!$D$39:$D$782,СВЦЭМ!$A$39:$A$782,$A35,СВЦЭМ!$B$39:$B$782,E$11)+'СЕТ СН'!$F$14+СВЦЭМ!$D$10+'СЕТ СН'!$F$8*'СЕТ СН'!$F$9-'СЕТ СН'!$F$26</f>
        <v>1646.4973917100001</v>
      </c>
      <c r="F35" s="36">
        <f>SUMIFS(СВЦЭМ!$D$39:$D$782,СВЦЭМ!$A$39:$A$782,$A35,СВЦЭМ!$B$39:$B$782,F$11)+'СЕТ СН'!$F$14+СВЦЭМ!$D$10+'СЕТ СН'!$F$8*'СЕТ СН'!$F$9-'СЕТ СН'!$F$26</f>
        <v>1637.8761843600003</v>
      </c>
      <c r="G35" s="36">
        <f>SUMIFS(СВЦЭМ!$D$39:$D$782,СВЦЭМ!$A$39:$A$782,$A35,СВЦЭМ!$B$39:$B$782,G$11)+'СЕТ СН'!$F$14+СВЦЭМ!$D$10+'СЕТ СН'!$F$8*'СЕТ СН'!$F$9-'СЕТ СН'!$F$26</f>
        <v>1614.5187405000001</v>
      </c>
      <c r="H35" s="36">
        <f>SUMIFS(СВЦЭМ!$D$39:$D$782,СВЦЭМ!$A$39:$A$782,$A35,СВЦЭМ!$B$39:$B$782,H$11)+'СЕТ СН'!$F$14+СВЦЭМ!$D$10+'СЕТ СН'!$F$8*'СЕТ СН'!$F$9-'СЕТ СН'!$F$26</f>
        <v>1534.5829769900001</v>
      </c>
      <c r="I35" s="36">
        <f>SUMIFS(СВЦЭМ!$D$39:$D$782,СВЦЭМ!$A$39:$A$782,$A35,СВЦЭМ!$B$39:$B$782,I$11)+'СЕТ СН'!$F$14+СВЦЭМ!$D$10+'СЕТ СН'!$F$8*'СЕТ СН'!$F$9-'СЕТ СН'!$F$26</f>
        <v>1436.4519028900002</v>
      </c>
      <c r="J35" s="36">
        <f>SUMIFS(СВЦЭМ!$D$39:$D$782,СВЦЭМ!$A$39:$A$782,$A35,СВЦЭМ!$B$39:$B$782,J$11)+'СЕТ СН'!$F$14+СВЦЭМ!$D$10+'СЕТ СН'!$F$8*'СЕТ СН'!$F$9-'СЕТ СН'!$F$26</f>
        <v>1417.8316032700002</v>
      </c>
      <c r="K35" s="36">
        <f>SUMIFS(СВЦЭМ!$D$39:$D$782,СВЦЭМ!$A$39:$A$782,$A35,СВЦЭМ!$B$39:$B$782,K$11)+'СЕТ СН'!$F$14+СВЦЭМ!$D$10+'СЕТ СН'!$F$8*'СЕТ СН'!$F$9-'СЕТ СН'!$F$26</f>
        <v>1427.2447622800003</v>
      </c>
      <c r="L35" s="36">
        <f>SUMIFS(СВЦЭМ!$D$39:$D$782,СВЦЭМ!$A$39:$A$782,$A35,СВЦЭМ!$B$39:$B$782,L$11)+'СЕТ СН'!$F$14+СВЦЭМ!$D$10+'СЕТ СН'!$F$8*'СЕТ СН'!$F$9-'СЕТ СН'!$F$26</f>
        <v>1447.7669397500001</v>
      </c>
      <c r="M35" s="36">
        <f>SUMIFS(СВЦЭМ!$D$39:$D$782,СВЦЭМ!$A$39:$A$782,$A35,СВЦЭМ!$B$39:$B$782,M$11)+'СЕТ СН'!$F$14+СВЦЭМ!$D$10+'СЕТ СН'!$F$8*'СЕТ СН'!$F$9-'СЕТ СН'!$F$26</f>
        <v>1517.4222821900003</v>
      </c>
      <c r="N35" s="36">
        <f>SUMIFS(СВЦЭМ!$D$39:$D$782,СВЦЭМ!$A$39:$A$782,$A35,СВЦЭМ!$B$39:$B$782,N$11)+'СЕТ СН'!$F$14+СВЦЭМ!$D$10+'СЕТ СН'!$F$8*'СЕТ СН'!$F$9-'СЕТ СН'!$F$26</f>
        <v>1582.4282113100001</v>
      </c>
      <c r="O35" s="36">
        <f>SUMIFS(СВЦЭМ!$D$39:$D$782,СВЦЭМ!$A$39:$A$782,$A35,СВЦЭМ!$B$39:$B$782,O$11)+'СЕТ СН'!$F$14+СВЦЭМ!$D$10+'СЕТ СН'!$F$8*'СЕТ СН'!$F$9-'СЕТ СН'!$F$26</f>
        <v>1631.5720849600002</v>
      </c>
      <c r="P35" s="36">
        <f>SUMIFS(СВЦЭМ!$D$39:$D$782,СВЦЭМ!$A$39:$A$782,$A35,СВЦЭМ!$B$39:$B$782,P$11)+'СЕТ СН'!$F$14+СВЦЭМ!$D$10+'СЕТ СН'!$F$8*'СЕТ СН'!$F$9-'СЕТ СН'!$F$26</f>
        <v>1646.6617574700001</v>
      </c>
      <c r="Q35" s="36">
        <f>SUMIFS(СВЦЭМ!$D$39:$D$782,СВЦЭМ!$A$39:$A$782,$A35,СВЦЭМ!$B$39:$B$782,Q$11)+'СЕТ СН'!$F$14+СВЦЭМ!$D$10+'СЕТ СН'!$F$8*'СЕТ СН'!$F$9-'СЕТ СН'!$F$26</f>
        <v>1618.0203265500002</v>
      </c>
      <c r="R35" s="36">
        <f>SUMIFS(СВЦЭМ!$D$39:$D$782,СВЦЭМ!$A$39:$A$782,$A35,СВЦЭМ!$B$39:$B$782,R$11)+'СЕТ СН'!$F$14+СВЦЭМ!$D$10+'СЕТ СН'!$F$8*'СЕТ СН'!$F$9-'СЕТ СН'!$F$26</f>
        <v>1531.7520592800001</v>
      </c>
      <c r="S35" s="36">
        <f>SUMIFS(СВЦЭМ!$D$39:$D$782,СВЦЭМ!$A$39:$A$782,$A35,СВЦЭМ!$B$39:$B$782,S$11)+'СЕТ СН'!$F$14+СВЦЭМ!$D$10+'СЕТ СН'!$F$8*'СЕТ СН'!$F$9-'СЕТ СН'!$F$26</f>
        <v>1496.2592343800002</v>
      </c>
      <c r="T35" s="36">
        <f>SUMIFS(СВЦЭМ!$D$39:$D$782,СВЦЭМ!$A$39:$A$782,$A35,СВЦЭМ!$B$39:$B$782,T$11)+'СЕТ СН'!$F$14+СВЦЭМ!$D$10+'СЕТ СН'!$F$8*'СЕТ СН'!$F$9-'СЕТ СН'!$F$26</f>
        <v>1439.9384163200002</v>
      </c>
      <c r="U35" s="36">
        <f>SUMIFS(СВЦЭМ!$D$39:$D$782,СВЦЭМ!$A$39:$A$782,$A35,СВЦЭМ!$B$39:$B$782,U$11)+'СЕТ СН'!$F$14+СВЦЭМ!$D$10+'СЕТ СН'!$F$8*'СЕТ СН'!$F$9-'СЕТ СН'!$F$26</f>
        <v>1418.1045953800001</v>
      </c>
      <c r="V35" s="36">
        <f>SUMIFS(СВЦЭМ!$D$39:$D$782,СВЦЭМ!$A$39:$A$782,$A35,СВЦЭМ!$B$39:$B$782,V$11)+'СЕТ СН'!$F$14+СВЦЭМ!$D$10+'СЕТ СН'!$F$8*'СЕТ СН'!$F$9-'СЕТ СН'!$F$26</f>
        <v>1383.5716454800001</v>
      </c>
      <c r="W35" s="36">
        <f>SUMIFS(СВЦЭМ!$D$39:$D$782,СВЦЭМ!$A$39:$A$782,$A35,СВЦЭМ!$B$39:$B$782,W$11)+'СЕТ СН'!$F$14+СВЦЭМ!$D$10+'СЕТ СН'!$F$8*'СЕТ СН'!$F$9-'СЕТ СН'!$F$26</f>
        <v>1411.9998438500002</v>
      </c>
      <c r="X35" s="36">
        <f>SUMIFS(СВЦЭМ!$D$39:$D$782,СВЦЭМ!$A$39:$A$782,$A35,СВЦЭМ!$B$39:$B$782,X$11)+'СЕТ СН'!$F$14+СВЦЭМ!$D$10+'СЕТ СН'!$F$8*'СЕТ СН'!$F$9-'СЕТ СН'!$F$26</f>
        <v>1317.08329002</v>
      </c>
      <c r="Y35" s="36">
        <f>SUMIFS(СВЦЭМ!$D$39:$D$782,СВЦЭМ!$A$39:$A$782,$A35,СВЦЭМ!$B$39:$B$782,Y$11)+'СЕТ СН'!$F$14+СВЦЭМ!$D$10+'СЕТ СН'!$F$8*'СЕТ СН'!$F$9-'СЕТ СН'!$F$26</f>
        <v>1265.9075491100002</v>
      </c>
    </row>
    <row r="36" spans="1:27" ht="15.75" x14ac:dyDescent="0.2">
      <c r="A36" s="35">
        <f t="shared" si="0"/>
        <v>44645</v>
      </c>
      <c r="B36" s="36">
        <f>SUMIFS(СВЦЭМ!$D$39:$D$782,СВЦЭМ!$A$39:$A$782,$A36,СВЦЭМ!$B$39:$B$782,B$11)+'СЕТ СН'!$F$14+СВЦЭМ!$D$10+'СЕТ СН'!$F$8*'СЕТ СН'!$F$9-'СЕТ СН'!$F$26</f>
        <v>1332.2750919800001</v>
      </c>
      <c r="C36" s="36">
        <f>SUMIFS(СВЦЭМ!$D$39:$D$782,СВЦЭМ!$A$39:$A$782,$A36,СВЦЭМ!$B$39:$B$782,C$11)+'СЕТ СН'!$F$14+СВЦЭМ!$D$10+'СЕТ СН'!$F$8*'СЕТ СН'!$F$9-'СЕТ СН'!$F$26</f>
        <v>1419.2999054900001</v>
      </c>
      <c r="D36" s="36">
        <f>SUMIFS(СВЦЭМ!$D$39:$D$782,СВЦЭМ!$A$39:$A$782,$A36,СВЦЭМ!$B$39:$B$782,D$11)+'СЕТ СН'!$F$14+СВЦЭМ!$D$10+'СЕТ СН'!$F$8*'СЕТ СН'!$F$9-'СЕТ СН'!$F$26</f>
        <v>1556.6542823400002</v>
      </c>
      <c r="E36" s="36">
        <f>SUMIFS(СВЦЭМ!$D$39:$D$782,СВЦЭМ!$A$39:$A$782,$A36,СВЦЭМ!$B$39:$B$782,E$11)+'СЕТ СН'!$F$14+СВЦЭМ!$D$10+'СЕТ СН'!$F$8*'СЕТ СН'!$F$9-'СЕТ СН'!$F$26</f>
        <v>1617.2552282200002</v>
      </c>
      <c r="F36" s="36">
        <f>SUMIFS(СВЦЭМ!$D$39:$D$782,СВЦЭМ!$A$39:$A$782,$A36,СВЦЭМ!$B$39:$B$782,F$11)+'СЕТ СН'!$F$14+СВЦЭМ!$D$10+'СЕТ СН'!$F$8*'СЕТ СН'!$F$9-'СЕТ СН'!$F$26</f>
        <v>1635.1437589500001</v>
      </c>
      <c r="G36" s="36">
        <f>SUMIFS(СВЦЭМ!$D$39:$D$782,СВЦЭМ!$A$39:$A$782,$A36,СВЦЭМ!$B$39:$B$782,G$11)+'СЕТ СН'!$F$14+СВЦЭМ!$D$10+'СЕТ СН'!$F$8*'СЕТ СН'!$F$9-'СЕТ СН'!$F$26</f>
        <v>1623.2507656700002</v>
      </c>
      <c r="H36" s="36">
        <f>SUMIFS(СВЦЭМ!$D$39:$D$782,СВЦЭМ!$A$39:$A$782,$A36,СВЦЭМ!$B$39:$B$782,H$11)+'СЕТ СН'!$F$14+СВЦЭМ!$D$10+'СЕТ СН'!$F$8*'СЕТ СН'!$F$9-'СЕТ СН'!$F$26</f>
        <v>1528.6943989800002</v>
      </c>
      <c r="I36" s="36">
        <f>SUMIFS(СВЦЭМ!$D$39:$D$782,СВЦЭМ!$A$39:$A$782,$A36,СВЦЭМ!$B$39:$B$782,I$11)+'СЕТ СН'!$F$14+СВЦЭМ!$D$10+'СЕТ СН'!$F$8*'СЕТ СН'!$F$9-'СЕТ СН'!$F$26</f>
        <v>1381.5498903300002</v>
      </c>
      <c r="J36" s="36">
        <f>SUMIFS(СВЦЭМ!$D$39:$D$782,СВЦЭМ!$A$39:$A$782,$A36,СВЦЭМ!$B$39:$B$782,J$11)+'СЕТ СН'!$F$14+СВЦЭМ!$D$10+'СЕТ СН'!$F$8*'СЕТ СН'!$F$9-'СЕТ СН'!$F$26</f>
        <v>1286.0519302100001</v>
      </c>
      <c r="K36" s="36">
        <f>SUMIFS(СВЦЭМ!$D$39:$D$782,СВЦЭМ!$A$39:$A$782,$A36,СВЦЭМ!$B$39:$B$782,K$11)+'СЕТ СН'!$F$14+СВЦЭМ!$D$10+'СЕТ СН'!$F$8*'СЕТ СН'!$F$9-'СЕТ СН'!$F$26</f>
        <v>1279.9085008400002</v>
      </c>
      <c r="L36" s="36">
        <f>SUMIFS(СВЦЭМ!$D$39:$D$782,СВЦЭМ!$A$39:$A$782,$A36,СВЦЭМ!$B$39:$B$782,L$11)+'СЕТ СН'!$F$14+СВЦЭМ!$D$10+'СЕТ СН'!$F$8*'СЕТ СН'!$F$9-'СЕТ СН'!$F$26</f>
        <v>1293.8098869900002</v>
      </c>
      <c r="M36" s="36">
        <f>SUMIFS(СВЦЭМ!$D$39:$D$782,СВЦЭМ!$A$39:$A$782,$A36,СВЦЭМ!$B$39:$B$782,M$11)+'СЕТ СН'!$F$14+СВЦЭМ!$D$10+'СЕТ СН'!$F$8*'СЕТ СН'!$F$9-'СЕТ СН'!$F$26</f>
        <v>1370.5384992600002</v>
      </c>
      <c r="N36" s="36">
        <f>SUMIFS(СВЦЭМ!$D$39:$D$782,СВЦЭМ!$A$39:$A$782,$A36,СВЦЭМ!$B$39:$B$782,N$11)+'СЕТ СН'!$F$14+СВЦЭМ!$D$10+'СЕТ СН'!$F$8*'СЕТ СН'!$F$9-'СЕТ СН'!$F$26</f>
        <v>1442.8336284900001</v>
      </c>
      <c r="O36" s="36">
        <f>SUMIFS(СВЦЭМ!$D$39:$D$782,СВЦЭМ!$A$39:$A$782,$A36,СВЦЭМ!$B$39:$B$782,O$11)+'СЕТ СН'!$F$14+СВЦЭМ!$D$10+'СЕТ СН'!$F$8*'СЕТ СН'!$F$9-'СЕТ СН'!$F$26</f>
        <v>1499.8544088300002</v>
      </c>
      <c r="P36" s="36">
        <f>SUMIFS(СВЦЭМ!$D$39:$D$782,СВЦЭМ!$A$39:$A$782,$A36,СВЦЭМ!$B$39:$B$782,P$11)+'СЕТ СН'!$F$14+СВЦЭМ!$D$10+'СЕТ СН'!$F$8*'СЕТ СН'!$F$9-'СЕТ СН'!$F$26</f>
        <v>1538.2639694700001</v>
      </c>
      <c r="Q36" s="36">
        <f>SUMIFS(СВЦЭМ!$D$39:$D$782,СВЦЭМ!$A$39:$A$782,$A36,СВЦЭМ!$B$39:$B$782,Q$11)+'СЕТ СН'!$F$14+СВЦЭМ!$D$10+'СЕТ СН'!$F$8*'СЕТ СН'!$F$9-'СЕТ СН'!$F$26</f>
        <v>1508.55615994</v>
      </c>
      <c r="R36" s="36">
        <f>SUMIFS(СВЦЭМ!$D$39:$D$782,СВЦЭМ!$A$39:$A$782,$A36,СВЦЭМ!$B$39:$B$782,R$11)+'СЕТ СН'!$F$14+СВЦЭМ!$D$10+'СЕТ СН'!$F$8*'СЕТ СН'!$F$9-'СЕТ СН'!$F$26</f>
        <v>1468.4501123800001</v>
      </c>
      <c r="S36" s="36">
        <f>SUMIFS(СВЦЭМ!$D$39:$D$782,СВЦЭМ!$A$39:$A$782,$A36,СВЦЭМ!$B$39:$B$782,S$11)+'СЕТ СН'!$F$14+СВЦЭМ!$D$10+'СЕТ СН'!$F$8*'СЕТ СН'!$F$9-'СЕТ СН'!$F$26</f>
        <v>1427.9695595800001</v>
      </c>
      <c r="T36" s="36">
        <f>SUMIFS(СВЦЭМ!$D$39:$D$782,СВЦЭМ!$A$39:$A$782,$A36,СВЦЭМ!$B$39:$B$782,T$11)+'СЕТ СН'!$F$14+СВЦЭМ!$D$10+'СЕТ СН'!$F$8*'СЕТ СН'!$F$9-'СЕТ СН'!$F$26</f>
        <v>1376.3499510800002</v>
      </c>
      <c r="U36" s="36">
        <f>SUMIFS(СВЦЭМ!$D$39:$D$782,СВЦЭМ!$A$39:$A$782,$A36,СВЦЭМ!$B$39:$B$782,U$11)+'СЕТ СН'!$F$14+СВЦЭМ!$D$10+'СЕТ СН'!$F$8*'СЕТ СН'!$F$9-'СЕТ СН'!$F$26</f>
        <v>1380.6049795800002</v>
      </c>
      <c r="V36" s="36">
        <f>SUMIFS(СВЦЭМ!$D$39:$D$782,СВЦЭМ!$A$39:$A$782,$A36,СВЦЭМ!$B$39:$B$782,V$11)+'СЕТ СН'!$F$14+СВЦЭМ!$D$10+'СЕТ СН'!$F$8*'СЕТ СН'!$F$9-'СЕТ СН'!$F$26</f>
        <v>1411.8639311100001</v>
      </c>
      <c r="W36" s="36">
        <f>SUMIFS(СВЦЭМ!$D$39:$D$782,СВЦЭМ!$A$39:$A$782,$A36,СВЦЭМ!$B$39:$B$782,W$11)+'СЕТ СН'!$F$14+СВЦЭМ!$D$10+'СЕТ СН'!$F$8*'СЕТ СН'!$F$9-'СЕТ СН'!$F$26</f>
        <v>1444.6822237900001</v>
      </c>
      <c r="X36" s="36">
        <f>SUMIFS(СВЦЭМ!$D$39:$D$782,СВЦЭМ!$A$39:$A$782,$A36,СВЦЭМ!$B$39:$B$782,X$11)+'СЕТ СН'!$F$14+СВЦЭМ!$D$10+'СЕТ СН'!$F$8*'СЕТ СН'!$F$9-'СЕТ СН'!$F$26</f>
        <v>1481.0217040400003</v>
      </c>
      <c r="Y36" s="36">
        <f>SUMIFS(СВЦЭМ!$D$39:$D$782,СВЦЭМ!$A$39:$A$782,$A36,СВЦЭМ!$B$39:$B$782,Y$11)+'СЕТ СН'!$F$14+СВЦЭМ!$D$10+'СЕТ СН'!$F$8*'СЕТ СН'!$F$9-'СЕТ СН'!$F$26</f>
        <v>1491.64616391</v>
      </c>
    </row>
    <row r="37" spans="1:27" ht="15.75" x14ac:dyDescent="0.2">
      <c r="A37" s="35">
        <f t="shared" si="0"/>
        <v>44646</v>
      </c>
      <c r="B37" s="36">
        <f>SUMIFS(СВЦЭМ!$D$39:$D$782,СВЦЭМ!$A$39:$A$782,$A37,СВЦЭМ!$B$39:$B$782,B$11)+'СЕТ СН'!$F$14+СВЦЭМ!$D$10+'СЕТ СН'!$F$8*'СЕТ СН'!$F$9-'СЕТ СН'!$F$26</f>
        <v>1538.0940198900003</v>
      </c>
      <c r="C37" s="36">
        <f>SUMIFS(СВЦЭМ!$D$39:$D$782,СВЦЭМ!$A$39:$A$782,$A37,СВЦЭМ!$B$39:$B$782,C$11)+'СЕТ СН'!$F$14+СВЦЭМ!$D$10+'СЕТ СН'!$F$8*'СЕТ СН'!$F$9-'СЕТ СН'!$F$26</f>
        <v>1511.2528242600001</v>
      </c>
      <c r="D37" s="36">
        <f>SUMIFS(СВЦЭМ!$D$39:$D$782,СВЦЭМ!$A$39:$A$782,$A37,СВЦЭМ!$B$39:$B$782,D$11)+'СЕТ СН'!$F$14+СВЦЭМ!$D$10+'СЕТ СН'!$F$8*'СЕТ СН'!$F$9-'СЕТ СН'!$F$26</f>
        <v>1586.3647851400001</v>
      </c>
      <c r="E37" s="36">
        <f>SUMIFS(СВЦЭМ!$D$39:$D$782,СВЦЭМ!$A$39:$A$782,$A37,СВЦЭМ!$B$39:$B$782,E$11)+'СЕТ СН'!$F$14+СВЦЭМ!$D$10+'СЕТ СН'!$F$8*'СЕТ СН'!$F$9-'СЕТ СН'!$F$26</f>
        <v>1624.6167294800002</v>
      </c>
      <c r="F37" s="36">
        <f>SUMIFS(СВЦЭМ!$D$39:$D$782,СВЦЭМ!$A$39:$A$782,$A37,СВЦЭМ!$B$39:$B$782,F$11)+'СЕТ СН'!$F$14+СВЦЭМ!$D$10+'СЕТ СН'!$F$8*'СЕТ СН'!$F$9-'СЕТ СН'!$F$26</f>
        <v>1606.1023474200001</v>
      </c>
      <c r="G37" s="36">
        <f>SUMIFS(СВЦЭМ!$D$39:$D$782,СВЦЭМ!$A$39:$A$782,$A37,СВЦЭМ!$B$39:$B$782,G$11)+'СЕТ СН'!$F$14+СВЦЭМ!$D$10+'СЕТ СН'!$F$8*'СЕТ СН'!$F$9-'СЕТ СН'!$F$26</f>
        <v>1596.4261807900002</v>
      </c>
      <c r="H37" s="36">
        <f>SUMIFS(СВЦЭМ!$D$39:$D$782,СВЦЭМ!$A$39:$A$782,$A37,СВЦЭМ!$B$39:$B$782,H$11)+'СЕТ СН'!$F$14+СВЦЭМ!$D$10+'СЕТ СН'!$F$8*'СЕТ СН'!$F$9-'СЕТ СН'!$F$26</f>
        <v>1559.6162511000002</v>
      </c>
      <c r="I37" s="36">
        <f>SUMIFS(СВЦЭМ!$D$39:$D$782,СВЦЭМ!$A$39:$A$782,$A37,СВЦЭМ!$B$39:$B$782,I$11)+'СЕТ СН'!$F$14+СВЦЭМ!$D$10+'СЕТ СН'!$F$8*'СЕТ СН'!$F$9-'СЕТ СН'!$F$26</f>
        <v>1460.3676913600002</v>
      </c>
      <c r="J37" s="36">
        <f>SUMIFS(СВЦЭМ!$D$39:$D$782,СВЦЭМ!$A$39:$A$782,$A37,СВЦЭМ!$B$39:$B$782,J$11)+'СЕТ СН'!$F$14+СВЦЭМ!$D$10+'СЕТ СН'!$F$8*'СЕТ СН'!$F$9-'СЕТ СН'!$F$26</f>
        <v>1382.6773027900001</v>
      </c>
      <c r="K37" s="36">
        <f>SUMIFS(СВЦЭМ!$D$39:$D$782,СВЦЭМ!$A$39:$A$782,$A37,СВЦЭМ!$B$39:$B$782,K$11)+'СЕТ СН'!$F$14+СВЦЭМ!$D$10+'СЕТ СН'!$F$8*'СЕТ СН'!$F$9-'СЕТ СН'!$F$26</f>
        <v>1374.7561957700002</v>
      </c>
      <c r="L37" s="36">
        <f>SUMIFS(СВЦЭМ!$D$39:$D$782,СВЦЭМ!$A$39:$A$782,$A37,СВЦЭМ!$B$39:$B$782,L$11)+'СЕТ СН'!$F$14+СВЦЭМ!$D$10+'СЕТ СН'!$F$8*'СЕТ СН'!$F$9-'СЕТ СН'!$F$26</f>
        <v>1393.7733631400001</v>
      </c>
      <c r="M37" s="36">
        <f>SUMIFS(СВЦЭМ!$D$39:$D$782,СВЦЭМ!$A$39:$A$782,$A37,СВЦЭМ!$B$39:$B$782,M$11)+'СЕТ СН'!$F$14+СВЦЭМ!$D$10+'СЕТ СН'!$F$8*'СЕТ СН'!$F$9-'СЕТ СН'!$F$26</f>
        <v>1440.9786216500002</v>
      </c>
      <c r="N37" s="36">
        <f>SUMIFS(СВЦЭМ!$D$39:$D$782,СВЦЭМ!$A$39:$A$782,$A37,СВЦЭМ!$B$39:$B$782,N$11)+'СЕТ СН'!$F$14+СВЦЭМ!$D$10+'СЕТ СН'!$F$8*'СЕТ СН'!$F$9-'СЕТ СН'!$F$26</f>
        <v>1467.6242836500001</v>
      </c>
      <c r="O37" s="36">
        <f>SUMIFS(СВЦЭМ!$D$39:$D$782,СВЦЭМ!$A$39:$A$782,$A37,СВЦЭМ!$B$39:$B$782,O$11)+'СЕТ СН'!$F$14+СВЦЭМ!$D$10+'СЕТ СН'!$F$8*'СЕТ СН'!$F$9-'СЕТ СН'!$F$26</f>
        <v>1513.7295479600002</v>
      </c>
      <c r="P37" s="36">
        <f>SUMIFS(СВЦЭМ!$D$39:$D$782,СВЦЭМ!$A$39:$A$782,$A37,СВЦЭМ!$B$39:$B$782,P$11)+'СЕТ СН'!$F$14+СВЦЭМ!$D$10+'СЕТ СН'!$F$8*'СЕТ СН'!$F$9-'СЕТ СН'!$F$26</f>
        <v>1558.3863839500002</v>
      </c>
      <c r="Q37" s="36">
        <f>SUMIFS(СВЦЭМ!$D$39:$D$782,СВЦЭМ!$A$39:$A$782,$A37,СВЦЭМ!$B$39:$B$782,Q$11)+'СЕТ СН'!$F$14+СВЦЭМ!$D$10+'СЕТ СН'!$F$8*'СЕТ СН'!$F$9-'СЕТ СН'!$F$26</f>
        <v>1501.1990148200002</v>
      </c>
      <c r="R37" s="36">
        <f>SUMIFS(СВЦЭМ!$D$39:$D$782,СВЦЭМ!$A$39:$A$782,$A37,СВЦЭМ!$B$39:$B$782,R$11)+'СЕТ СН'!$F$14+СВЦЭМ!$D$10+'СЕТ СН'!$F$8*'СЕТ СН'!$F$9-'СЕТ СН'!$F$26</f>
        <v>1409.0055364200002</v>
      </c>
      <c r="S37" s="36">
        <f>SUMIFS(СВЦЭМ!$D$39:$D$782,СВЦЭМ!$A$39:$A$782,$A37,СВЦЭМ!$B$39:$B$782,S$11)+'СЕТ СН'!$F$14+СВЦЭМ!$D$10+'СЕТ СН'!$F$8*'СЕТ СН'!$F$9-'СЕТ СН'!$F$26</f>
        <v>1313.2076085600002</v>
      </c>
      <c r="T37" s="36">
        <f>SUMIFS(СВЦЭМ!$D$39:$D$782,СВЦЭМ!$A$39:$A$782,$A37,СВЦЭМ!$B$39:$B$782,T$11)+'СЕТ СН'!$F$14+СВЦЭМ!$D$10+'СЕТ СН'!$F$8*'СЕТ СН'!$F$9-'СЕТ СН'!$F$26</f>
        <v>1209.58182128</v>
      </c>
      <c r="U37" s="36">
        <f>SUMIFS(СВЦЭМ!$D$39:$D$782,СВЦЭМ!$A$39:$A$782,$A37,СВЦЭМ!$B$39:$B$782,U$11)+'СЕТ СН'!$F$14+СВЦЭМ!$D$10+'СЕТ СН'!$F$8*'СЕТ СН'!$F$9-'СЕТ СН'!$F$26</f>
        <v>1227.60026341</v>
      </c>
      <c r="V37" s="36">
        <f>SUMIFS(СВЦЭМ!$D$39:$D$782,СВЦЭМ!$A$39:$A$782,$A37,СВЦЭМ!$B$39:$B$782,V$11)+'СЕТ СН'!$F$14+СВЦЭМ!$D$10+'СЕТ СН'!$F$8*'СЕТ СН'!$F$9-'СЕТ СН'!$F$26</f>
        <v>1293.7550250200002</v>
      </c>
      <c r="W37" s="36">
        <f>SUMIFS(СВЦЭМ!$D$39:$D$782,СВЦЭМ!$A$39:$A$782,$A37,СВЦЭМ!$B$39:$B$782,W$11)+'СЕТ СН'!$F$14+СВЦЭМ!$D$10+'СЕТ СН'!$F$8*'СЕТ СН'!$F$9-'СЕТ СН'!$F$26</f>
        <v>1405.8764141900001</v>
      </c>
      <c r="X37" s="36">
        <f>SUMIFS(СВЦЭМ!$D$39:$D$782,СВЦЭМ!$A$39:$A$782,$A37,СВЦЭМ!$B$39:$B$782,X$11)+'СЕТ СН'!$F$14+СВЦЭМ!$D$10+'СЕТ СН'!$F$8*'СЕТ СН'!$F$9-'СЕТ СН'!$F$26</f>
        <v>1418.6651316300001</v>
      </c>
      <c r="Y37" s="36">
        <f>SUMIFS(СВЦЭМ!$D$39:$D$782,СВЦЭМ!$A$39:$A$782,$A37,СВЦЭМ!$B$39:$B$782,Y$11)+'СЕТ СН'!$F$14+СВЦЭМ!$D$10+'СЕТ СН'!$F$8*'СЕТ СН'!$F$9-'СЕТ СН'!$F$26</f>
        <v>1442.06123776</v>
      </c>
    </row>
    <row r="38" spans="1:27" ht="15.75" x14ac:dyDescent="0.2">
      <c r="A38" s="35">
        <f t="shared" si="0"/>
        <v>44647</v>
      </c>
      <c r="B38" s="36">
        <f>SUMIFS(СВЦЭМ!$D$39:$D$782,СВЦЭМ!$A$39:$A$782,$A38,СВЦЭМ!$B$39:$B$782,B$11)+'СЕТ СН'!$F$14+СВЦЭМ!$D$10+'СЕТ СН'!$F$8*'СЕТ СН'!$F$9-'СЕТ СН'!$F$26</f>
        <v>1503.7920714400002</v>
      </c>
      <c r="C38" s="36">
        <f>SUMIFS(СВЦЭМ!$D$39:$D$782,СВЦЭМ!$A$39:$A$782,$A38,СВЦЭМ!$B$39:$B$782,C$11)+'СЕТ СН'!$F$14+СВЦЭМ!$D$10+'СЕТ СН'!$F$8*'СЕТ СН'!$F$9-'СЕТ СН'!$F$26</f>
        <v>1533.3902082900001</v>
      </c>
      <c r="D38" s="36">
        <f>SUMIFS(СВЦЭМ!$D$39:$D$782,СВЦЭМ!$A$39:$A$782,$A38,СВЦЭМ!$B$39:$B$782,D$11)+'СЕТ СН'!$F$14+СВЦЭМ!$D$10+'СЕТ СН'!$F$8*'СЕТ СН'!$F$9-'СЕТ СН'!$F$26</f>
        <v>1602.15137501</v>
      </c>
      <c r="E38" s="36">
        <f>SUMIFS(СВЦЭМ!$D$39:$D$782,СВЦЭМ!$A$39:$A$782,$A38,СВЦЭМ!$B$39:$B$782,E$11)+'СЕТ СН'!$F$14+СВЦЭМ!$D$10+'СЕТ СН'!$F$8*'СЕТ СН'!$F$9-'СЕТ СН'!$F$26</f>
        <v>1639.8289949700002</v>
      </c>
      <c r="F38" s="36">
        <f>SUMIFS(СВЦЭМ!$D$39:$D$782,СВЦЭМ!$A$39:$A$782,$A38,СВЦЭМ!$B$39:$B$782,F$11)+'СЕТ СН'!$F$14+СВЦЭМ!$D$10+'СЕТ СН'!$F$8*'СЕТ СН'!$F$9-'СЕТ СН'!$F$26</f>
        <v>1636.8244741300002</v>
      </c>
      <c r="G38" s="36">
        <f>SUMIFS(СВЦЭМ!$D$39:$D$782,СВЦЭМ!$A$39:$A$782,$A38,СВЦЭМ!$B$39:$B$782,G$11)+'СЕТ СН'!$F$14+СВЦЭМ!$D$10+'СЕТ СН'!$F$8*'СЕТ СН'!$F$9-'СЕТ СН'!$F$26</f>
        <v>1629.8979452400001</v>
      </c>
      <c r="H38" s="36">
        <f>SUMIFS(СВЦЭМ!$D$39:$D$782,СВЦЭМ!$A$39:$A$782,$A38,СВЦЭМ!$B$39:$B$782,H$11)+'СЕТ СН'!$F$14+СВЦЭМ!$D$10+'СЕТ СН'!$F$8*'СЕТ СН'!$F$9-'СЕТ СН'!$F$26</f>
        <v>1571.2631998500001</v>
      </c>
      <c r="I38" s="36">
        <f>SUMIFS(СВЦЭМ!$D$39:$D$782,СВЦЭМ!$A$39:$A$782,$A38,СВЦЭМ!$B$39:$B$782,I$11)+'СЕТ СН'!$F$14+СВЦЭМ!$D$10+'СЕТ СН'!$F$8*'СЕТ СН'!$F$9-'СЕТ СН'!$F$26</f>
        <v>1420.45109189</v>
      </c>
      <c r="J38" s="36">
        <f>SUMIFS(СВЦЭМ!$D$39:$D$782,СВЦЭМ!$A$39:$A$782,$A38,СВЦЭМ!$B$39:$B$782,J$11)+'СЕТ СН'!$F$14+СВЦЭМ!$D$10+'СЕТ СН'!$F$8*'СЕТ СН'!$F$9-'СЕТ СН'!$F$26</f>
        <v>1302.5695226800001</v>
      </c>
      <c r="K38" s="36">
        <f>SUMIFS(СВЦЭМ!$D$39:$D$782,СВЦЭМ!$A$39:$A$782,$A38,СВЦЭМ!$B$39:$B$782,K$11)+'СЕТ СН'!$F$14+СВЦЭМ!$D$10+'СЕТ СН'!$F$8*'СЕТ СН'!$F$9-'СЕТ СН'!$F$26</f>
        <v>1259.27773088</v>
      </c>
      <c r="L38" s="36">
        <f>SUMIFS(СВЦЭМ!$D$39:$D$782,СВЦЭМ!$A$39:$A$782,$A38,СВЦЭМ!$B$39:$B$782,L$11)+'СЕТ СН'!$F$14+СВЦЭМ!$D$10+'СЕТ СН'!$F$8*'СЕТ СН'!$F$9-'СЕТ СН'!$F$26</f>
        <v>1247.9010718800002</v>
      </c>
      <c r="M38" s="36">
        <f>SUMIFS(СВЦЭМ!$D$39:$D$782,СВЦЭМ!$A$39:$A$782,$A38,СВЦЭМ!$B$39:$B$782,M$11)+'СЕТ СН'!$F$14+СВЦЭМ!$D$10+'СЕТ СН'!$F$8*'СЕТ СН'!$F$9-'СЕТ СН'!$F$26</f>
        <v>1353.0129796400001</v>
      </c>
      <c r="N38" s="36">
        <f>SUMIFS(СВЦЭМ!$D$39:$D$782,СВЦЭМ!$A$39:$A$782,$A38,СВЦЭМ!$B$39:$B$782,N$11)+'СЕТ СН'!$F$14+СВЦЭМ!$D$10+'СЕТ СН'!$F$8*'СЕТ СН'!$F$9-'СЕТ СН'!$F$26</f>
        <v>1445.2280731900003</v>
      </c>
      <c r="O38" s="36">
        <f>SUMIFS(СВЦЭМ!$D$39:$D$782,СВЦЭМ!$A$39:$A$782,$A38,СВЦЭМ!$B$39:$B$782,O$11)+'СЕТ СН'!$F$14+СВЦЭМ!$D$10+'СЕТ СН'!$F$8*'СЕТ СН'!$F$9-'СЕТ СН'!$F$26</f>
        <v>1514.0566371000002</v>
      </c>
      <c r="P38" s="36">
        <f>SUMIFS(СВЦЭМ!$D$39:$D$782,СВЦЭМ!$A$39:$A$782,$A38,СВЦЭМ!$B$39:$B$782,P$11)+'СЕТ СН'!$F$14+СВЦЭМ!$D$10+'СЕТ СН'!$F$8*'СЕТ СН'!$F$9-'СЕТ СН'!$F$26</f>
        <v>1557.3873390100002</v>
      </c>
      <c r="Q38" s="36">
        <f>SUMIFS(СВЦЭМ!$D$39:$D$782,СВЦЭМ!$A$39:$A$782,$A38,СВЦЭМ!$B$39:$B$782,Q$11)+'СЕТ СН'!$F$14+СВЦЭМ!$D$10+'СЕТ СН'!$F$8*'СЕТ СН'!$F$9-'СЕТ СН'!$F$26</f>
        <v>1514.7787817700003</v>
      </c>
      <c r="R38" s="36">
        <f>SUMIFS(СВЦЭМ!$D$39:$D$782,СВЦЭМ!$A$39:$A$782,$A38,СВЦЭМ!$B$39:$B$782,R$11)+'СЕТ СН'!$F$14+СВЦЭМ!$D$10+'СЕТ СН'!$F$8*'СЕТ СН'!$F$9-'СЕТ СН'!$F$26</f>
        <v>1406.5480957500001</v>
      </c>
      <c r="S38" s="36">
        <f>SUMIFS(СВЦЭМ!$D$39:$D$782,СВЦЭМ!$A$39:$A$782,$A38,СВЦЭМ!$B$39:$B$782,S$11)+'СЕТ СН'!$F$14+СВЦЭМ!$D$10+'СЕТ СН'!$F$8*'СЕТ СН'!$F$9-'СЕТ СН'!$F$26</f>
        <v>1302.5742001500003</v>
      </c>
      <c r="T38" s="36">
        <f>SUMIFS(СВЦЭМ!$D$39:$D$782,СВЦЭМ!$A$39:$A$782,$A38,СВЦЭМ!$B$39:$B$782,T$11)+'СЕТ СН'!$F$14+СВЦЭМ!$D$10+'СЕТ СН'!$F$8*'СЕТ СН'!$F$9-'СЕТ СН'!$F$26</f>
        <v>1204.8602192600001</v>
      </c>
      <c r="U38" s="36">
        <f>SUMIFS(СВЦЭМ!$D$39:$D$782,СВЦЭМ!$A$39:$A$782,$A38,СВЦЭМ!$B$39:$B$782,U$11)+'СЕТ СН'!$F$14+СВЦЭМ!$D$10+'СЕТ СН'!$F$8*'СЕТ СН'!$F$9-'СЕТ СН'!$F$26</f>
        <v>1222.8666653800001</v>
      </c>
      <c r="V38" s="36">
        <f>SUMIFS(СВЦЭМ!$D$39:$D$782,СВЦЭМ!$A$39:$A$782,$A38,СВЦЭМ!$B$39:$B$782,V$11)+'СЕТ СН'!$F$14+СВЦЭМ!$D$10+'СЕТ СН'!$F$8*'СЕТ СН'!$F$9-'СЕТ СН'!$F$26</f>
        <v>1294.8542330700002</v>
      </c>
      <c r="W38" s="36">
        <f>SUMIFS(СВЦЭМ!$D$39:$D$782,СВЦЭМ!$A$39:$A$782,$A38,СВЦЭМ!$B$39:$B$782,W$11)+'СЕТ СН'!$F$14+СВЦЭМ!$D$10+'СЕТ СН'!$F$8*'СЕТ СН'!$F$9-'СЕТ СН'!$F$26</f>
        <v>1389.6291996100001</v>
      </c>
      <c r="X38" s="36">
        <f>SUMIFS(СВЦЭМ!$D$39:$D$782,СВЦЭМ!$A$39:$A$782,$A38,СВЦЭМ!$B$39:$B$782,X$11)+'СЕТ СН'!$F$14+СВЦЭМ!$D$10+'СЕТ СН'!$F$8*'СЕТ СН'!$F$9-'СЕТ СН'!$F$26</f>
        <v>1424.9218586000002</v>
      </c>
      <c r="Y38" s="36">
        <f>SUMIFS(СВЦЭМ!$D$39:$D$782,СВЦЭМ!$A$39:$A$782,$A38,СВЦЭМ!$B$39:$B$782,Y$11)+'СЕТ СН'!$F$14+СВЦЭМ!$D$10+'СЕТ СН'!$F$8*'СЕТ СН'!$F$9-'СЕТ СН'!$F$26</f>
        <v>1468.6836927400002</v>
      </c>
    </row>
    <row r="39" spans="1:27" ht="15.75" x14ac:dyDescent="0.2">
      <c r="A39" s="35">
        <f t="shared" si="0"/>
        <v>44648</v>
      </c>
      <c r="B39" s="36">
        <f>SUMIFS(СВЦЭМ!$D$39:$D$782,СВЦЭМ!$A$39:$A$782,$A39,СВЦЭМ!$B$39:$B$782,B$11)+'СЕТ СН'!$F$14+СВЦЭМ!$D$10+'СЕТ СН'!$F$8*'СЕТ СН'!$F$9-'СЕТ СН'!$F$26</f>
        <v>1480.4707491900001</v>
      </c>
      <c r="C39" s="36">
        <f>SUMIFS(СВЦЭМ!$D$39:$D$782,СВЦЭМ!$A$39:$A$782,$A39,СВЦЭМ!$B$39:$B$782,C$11)+'СЕТ СН'!$F$14+СВЦЭМ!$D$10+'СЕТ СН'!$F$8*'СЕТ СН'!$F$9-'СЕТ СН'!$F$26</f>
        <v>1515.3559283700001</v>
      </c>
      <c r="D39" s="36">
        <f>SUMIFS(СВЦЭМ!$D$39:$D$782,СВЦЭМ!$A$39:$A$782,$A39,СВЦЭМ!$B$39:$B$782,D$11)+'СЕТ СН'!$F$14+СВЦЭМ!$D$10+'СЕТ СН'!$F$8*'СЕТ СН'!$F$9-'СЕТ СН'!$F$26</f>
        <v>1583.3263744100002</v>
      </c>
      <c r="E39" s="36">
        <f>SUMIFS(СВЦЭМ!$D$39:$D$782,СВЦЭМ!$A$39:$A$782,$A39,СВЦЭМ!$B$39:$B$782,E$11)+'СЕТ СН'!$F$14+СВЦЭМ!$D$10+'СЕТ СН'!$F$8*'СЕТ СН'!$F$9-'СЕТ СН'!$F$26</f>
        <v>1621.5423572500001</v>
      </c>
      <c r="F39" s="36">
        <f>SUMIFS(СВЦЭМ!$D$39:$D$782,СВЦЭМ!$A$39:$A$782,$A39,СВЦЭМ!$B$39:$B$782,F$11)+'СЕТ СН'!$F$14+СВЦЭМ!$D$10+'СЕТ СН'!$F$8*'СЕТ СН'!$F$9-'СЕТ СН'!$F$26</f>
        <v>1603.4533317900002</v>
      </c>
      <c r="G39" s="36">
        <f>SUMIFS(СВЦЭМ!$D$39:$D$782,СВЦЭМ!$A$39:$A$782,$A39,СВЦЭМ!$B$39:$B$782,G$11)+'СЕТ СН'!$F$14+СВЦЭМ!$D$10+'СЕТ СН'!$F$8*'СЕТ СН'!$F$9-'СЕТ СН'!$F$26</f>
        <v>1570.7100128600002</v>
      </c>
      <c r="H39" s="36">
        <f>SUMIFS(СВЦЭМ!$D$39:$D$782,СВЦЭМ!$A$39:$A$782,$A39,СВЦЭМ!$B$39:$B$782,H$11)+'СЕТ СН'!$F$14+СВЦЭМ!$D$10+'СЕТ СН'!$F$8*'СЕТ СН'!$F$9-'СЕТ СН'!$F$26</f>
        <v>1533.8916473100001</v>
      </c>
      <c r="I39" s="36">
        <f>SUMIFS(СВЦЭМ!$D$39:$D$782,СВЦЭМ!$A$39:$A$782,$A39,СВЦЭМ!$B$39:$B$782,I$11)+'СЕТ СН'!$F$14+СВЦЭМ!$D$10+'СЕТ СН'!$F$8*'СЕТ СН'!$F$9-'СЕТ СН'!$F$26</f>
        <v>1396.5023295200001</v>
      </c>
      <c r="J39" s="36">
        <f>SUMIFS(СВЦЭМ!$D$39:$D$782,СВЦЭМ!$A$39:$A$782,$A39,СВЦЭМ!$B$39:$B$782,J$11)+'СЕТ СН'!$F$14+СВЦЭМ!$D$10+'СЕТ СН'!$F$8*'СЕТ СН'!$F$9-'СЕТ СН'!$F$26</f>
        <v>1293.9463155300002</v>
      </c>
      <c r="K39" s="36">
        <f>SUMIFS(СВЦЭМ!$D$39:$D$782,СВЦЭМ!$A$39:$A$782,$A39,СВЦЭМ!$B$39:$B$782,K$11)+'СЕТ СН'!$F$14+СВЦЭМ!$D$10+'СЕТ СН'!$F$8*'СЕТ СН'!$F$9-'СЕТ СН'!$F$26</f>
        <v>1286.1575015600001</v>
      </c>
      <c r="L39" s="36">
        <f>SUMIFS(СВЦЭМ!$D$39:$D$782,СВЦЭМ!$A$39:$A$782,$A39,СВЦЭМ!$B$39:$B$782,L$11)+'СЕТ СН'!$F$14+СВЦЭМ!$D$10+'СЕТ СН'!$F$8*'СЕТ СН'!$F$9-'СЕТ СН'!$F$26</f>
        <v>1321.6298605800002</v>
      </c>
      <c r="M39" s="36">
        <f>SUMIFS(СВЦЭМ!$D$39:$D$782,СВЦЭМ!$A$39:$A$782,$A39,СВЦЭМ!$B$39:$B$782,M$11)+'СЕТ СН'!$F$14+СВЦЭМ!$D$10+'СЕТ СН'!$F$8*'СЕТ СН'!$F$9-'СЕТ СН'!$F$26</f>
        <v>1417.4863292800001</v>
      </c>
      <c r="N39" s="36">
        <f>SUMIFS(СВЦЭМ!$D$39:$D$782,СВЦЭМ!$A$39:$A$782,$A39,СВЦЭМ!$B$39:$B$782,N$11)+'СЕТ СН'!$F$14+СВЦЭМ!$D$10+'СЕТ СН'!$F$8*'СЕТ СН'!$F$9-'СЕТ СН'!$F$26</f>
        <v>1499.7282232200002</v>
      </c>
      <c r="O39" s="36">
        <f>SUMIFS(СВЦЭМ!$D$39:$D$782,СВЦЭМ!$A$39:$A$782,$A39,СВЦЭМ!$B$39:$B$782,O$11)+'СЕТ СН'!$F$14+СВЦЭМ!$D$10+'СЕТ СН'!$F$8*'СЕТ СН'!$F$9-'СЕТ СН'!$F$26</f>
        <v>1548.1489909500001</v>
      </c>
      <c r="P39" s="36">
        <f>SUMIFS(СВЦЭМ!$D$39:$D$782,СВЦЭМ!$A$39:$A$782,$A39,СВЦЭМ!$B$39:$B$782,P$11)+'СЕТ СН'!$F$14+СВЦЭМ!$D$10+'СЕТ СН'!$F$8*'СЕТ СН'!$F$9-'СЕТ СН'!$F$26</f>
        <v>1580.8096901700001</v>
      </c>
      <c r="Q39" s="36">
        <f>SUMIFS(СВЦЭМ!$D$39:$D$782,СВЦЭМ!$A$39:$A$782,$A39,СВЦЭМ!$B$39:$B$782,Q$11)+'СЕТ СН'!$F$14+СВЦЭМ!$D$10+'СЕТ СН'!$F$8*'СЕТ СН'!$F$9-'СЕТ СН'!$F$26</f>
        <v>1551.3444077800002</v>
      </c>
      <c r="R39" s="36">
        <f>SUMIFS(СВЦЭМ!$D$39:$D$782,СВЦЭМ!$A$39:$A$782,$A39,СВЦЭМ!$B$39:$B$782,R$11)+'СЕТ СН'!$F$14+СВЦЭМ!$D$10+'СЕТ СН'!$F$8*'СЕТ СН'!$F$9-'СЕТ СН'!$F$26</f>
        <v>1438.9565424400002</v>
      </c>
      <c r="S39" s="36">
        <f>SUMIFS(СВЦЭМ!$D$39:$D$782,СВЦЭМ!$A$39:$A$782,$A39,СВЦЭМ!$B$39:$B$782,S$11)+'СЕТ СН'!$F$14+СВЦЭМ!$D$10+'СЕТ СН'!$F$8*'СЕТ СН'!$F$9-'СЕТ СН'!$F$26</f>
        <v>1341.7454377500001</v>
      </c>
      <c r="T39" s="36">
        <f>SUMIFS(СВЦЭМ!$D$39:$D$782,СВЦЭМ!$A$39:$A$782,$A39,СВЦЭМ!$B$39:$B$782,T$11)+'СЕТ СН'!$F$14+СВЦЭМ!$D$10+'СЕТ СН'!$F$8*'СЕТ СН'!$F$9-'СЕТ СН'!$F$26</f>
        <v>1220.53019743</v>
      </c>
      <c r="U39" s="36">
        <f>SUMIFS(СВЦЭМ!$D$39:$D$782,СВЦЭМ!$A$39:$A$782,$A39,СВЦЭМ!$B$39:$B$782,U$11)+'СЕТ СН'!$F$14+СВЦЭМ!$D$10+'СЕТ СН'!$F$8*'СЕТ СН'!$F$9-'СЕТ СН'!$F$26</f>
        <v>1213.58624912</v>
      </c>
      <c r="V39" s="36">
        <f>SUMIFS(СВЦЭМ!$D$39:$D$782,СВЦЭМ!$A$39:$A$782,$A39,СВЦЭМ!$B$39:$B$782,V$11)+'СЕТ СН'!$F$14+СВЦЭМ!$D$10+'СЕТ СН'!$F$8*'СЕТ СН'!$F$9-'СЕТ СН'!$F$26</f>
        <v>1221.0323415100002</v>
      </c>
      <c r="W39" s="36">
        <f>SUMIFS(СВЦЭМ!$D$39:$D$782,СВЦЭМ!$A$39:$A$782,$A39,СВЦЭМ!$B$39:$B$782,W$11)+'СЕТ СН'!$F$14+СВЦЭМ!$D$10+'СЕТ СН'!$F$8*'СЕТ СН'!$F$9-'СЕТ СН'!$F$26</f>
        <v>1196.4773341600003</v>
      </c>
      <c r="X39" s="36">
        <f>SUMIFS(СВЦЭМ!$D$39:$D$782,СВЦЭМ!$A$39:$A$782,$A39,СВЦЭМ!$B$39:$B$782,X$11)+'СЕТ СН'!$F$14+СВЦЭМ!$D$10+'СЕТ СН'!$F$8*'СЕТ СН'!$F$9-'СЕТ СН'!$F$26</f>
        <v>1187.4003802000002</v>
      </c>
      <c r="Y39" s="36">
        <f>SUMIFS(СВЦЭМ!$D$39:$D$782,СВЦЭМ!$A$39:$A$782,$A39,СВЦЭМ!$B$39:$B$782,Y$11)+'СЕТ СН'!$F$14+СВЦЭМ!$D$10+'СЕТ СН'!$F$8*'СЕТ СН'!$F$9-'СЕТ СН'!$F$26</f>
        <v>1233.2655836000001</v>
      </c>
    </row>
    <row r="40" spans="1:27" ht="15.75" x14ac:dyDescent="0.2">
      <c r="A40" s="35">
        <f t="shared" si="0"/>
        <v>44649</v>
      </c>
      <c r="B40" s="36">
        <f>SUMIFS(СВЦЭМ!$D$39:$D$782,СВЦЭМ!$A$39:$A$782,$A40,СВЦЭМ!$B$39:$B$782,B$11)+'СЕТ СН'!$F$14+СВЦЭМ!$D$10+'СЕТ СН'!$F$8*'СЕТ СН'!$F$9-'СЕТ СН'!$F$26</f>
        <v>1318.4005851100001</v>
      </c>
      <c r="C40" s="36">
        <f>SUMIFS(СВЦЭМ!$D$39:$D$782,СВЦЭМ!$A$39:$A$782,$A40,СВЦЭМ!$B$39:$B$782,C$11)+'СЕТ СН'!$F$14+СВЦЭМ!$D$10+'СЕТ СН'!$F$8*'СЕТ СН'!$F$9-'СЕТ СН'!$F$26</f>
        <v>1423.1589684200001</v>
      </c>
      <c r="D40" s="36">
        <f>SUMIFS(СВЦЭМ!$D$39:$D$782,СВЦЭМ!$A$39:$A$782,$A40,СВЦЭМ!$B$39:$B$782,D$11)+'СЕТ СН'!$F$14+СВЦЭМ!$D$10+'СЕТ СН'!$F$8*'СЕТ СН'!$F$9-'СЕТ СН'!$F$26</f>
        <v>1536.5178063400001</v>
      </c>
      <c r="E40" s="36">
        <f>SUMIFS(СВЦЭМ!$D$39:$D$782,СВЦЭМ!$A$39:$A$782,$A40,СВЦЭМ!$B$39:$B$782,E$11)+'СЕТ СН'!$F$14+СВЦЭМ!$D$10+'СЕТ СН'!$F$8*'СЕТ СН'!$F$9-'СЕТ СН'!$F$26</f>
        <v>1581.1254773900002</v>
      </c>
      <c r="F40" s="36">
        <f>SUMIFS(СВЦЭМ!$D$39:$D$782,СВЦЭМ!$A$39:$A$782,$A40,СВЦЭМ!$B$39:$B$782,F$11)+'СЕТ СН'!$F$14+СВЦЭМ!$D$10+'СЕТ СН'!$F$8*'СЕТ СН'!$F$9-'СЕТ СН'!$F$26</f>
        <v>1595.5964043900001</v>
      </c>
      <c r="G40" s="36">
        <f>SUMIFS(СВЦЭМ!$D$39:$D$782,СВЦЭМ!$A$39:$A$782,$A40,СВЦЭМ!$B$39:$B$782,G$11)+'СЕТ СН'!$F$14+СВЦЭМ!$D$10+'СЕТ СН'!$F$8*'СЕТ СН'!$F$9-'СЕТ СН'!$F$26</f>
        <v>1583.4304954600002</v>
      </c>
      <c r="H40" s="36">
        <f>SUMIFS(СВЦЭМ!$D$39:$D$782,СВЦЭМ!$A$39:$A$782,$A40,СВЦЭМ!$B$39:$B$782,H$11)+'СЕТ СН'!$F$14+СВЦЭМ!$D$10+'СЕТ СН'!$F$8*'СЕТ СН'!$F$9-'СЕТ СН'!$F$26</f>
        <v>1529.9500126</v>
      </c>
      <c r="I40" s="36">
        <f>SUMIFS(СВЦЭМ!$D$39:$D$782,СВЦЭМ!$A$39:$A$782,$A40,СВЦЭМ!$B$39:$B$782,I$11)+'СЕТ СН'!$F$14+СВЦЭМ!$D$10+'СЕТ СН'!$F$8*'СЕТ СН'!$F$9-'СЕТ СН'!$F$26</f>
        <v>1403.3730942100001</v>
      </c>
      <c r="J40" s="36">
        <f>SUMIFS(СВЦЭМ!$D$39:$D$782,СВЦЭМ!$A$39:$A$782,$A40,СВЦЭМ!$B$39:$B$782,J$11)+'СЕТ СН'!$F$14+СВЦЭМ!$D$10+'СЕТ СН'!$F$8*'СЕТ СН'!$F$9-'СЕТ СН'!$F$26</f>
        <v>1298.3444492500003</v>
      </c>
      <c r="K40" s="36">
        <f>SUMIFS(СВЦЭМ!$D$39:$D$782,СВЦЭМ!$A$39:$A$782,$A40,СВЦЭМ!$B$39:$B$782,K$11)+'СЕТ СН'!$F$14+СВЦЭМ!$D$10+'СЕТ СН'!$F$8*'СЕТ СН'!$F$9-'СЕТ СН'!$F$26</f>
        <v>1276.1155951600001</v>
      </c>
      <c r="L40" s="36">
        <f>SUMIFS(СВЦЭМ!$D$39:$D$782,СВЦЭМ!$A$39:$A$782,$A40,СВЦЭМ!$B$39:$B$782,L$11)+'СЕТ СН'!$F$14+СВЦЭМ!$D$10+'СЕТ СН'!$F$8*'СЕТ СН'!$F$9-'СЕТ СН'!$F$26</f>
        <v>1309.4107505200002</v>
      </c>
      <c r="M40" s="36">
        <f>SUMIFS(СВЦЭМ!$D$39:$D$782,СВЦЭМ!$A$39:$A$782,$A40,СВЦЭМ!$B$39:$B$782,M$11)+'СЕТ СН'!$F$14+СВЦЭМ!$D$10+'СЕТ СН'!$F$8*'СЕТ СН'!$F$9-'СЕТ СН'!$F$26</f>
        <v>1375.5395057400001</v>
      </c>
      <c r="N40" s="36">
        <f>SUMIFS(СВЦЭМ!$D$39:$D$782,СВЦЭМ!$A$39:$A$782,$A40,СВЦЭМ!$B$39:$B$782,N$11)+'СЕТ СН'!$F$14+СВЦЭМ!$D$10+'СЕТ СН'!$F$8*'СЕТ СН'!$F$9-'СЕТ СН'!$F$26</f>
        <v>1495.1410471300001</v>
      </c>
      <c r="O40" s="36">
        <f>SUMIFS(СВЦЭМ!$D$39:$D$782,СВЦЭМ!$A$39:$A$782,$A40,СВЦЭМ!$B$39:$B$782,O$11)+'СЕТ СН'!$F$14+СВЦЭМ!$D$10+'СЕТ СН'!$F$8*'СЕТ СН'!$F$9-'СЕТ СН'!$F$26</f>
        <v>1551.4007299100001</v>
      </c>
      <c r="P40" s="36">
        <f>SUMIFS(СВЦЭМ!$D$39:$D$782,СВЦЭМ!$A$39:$A$782,$A40,СВЦЭМ!$B$39:$B$782,P$11)+'СЕТ СН'!$F$14+СВЦЭМ!$D$10+'СЕТ СН'!$F$8*'СЕТ СН'!$F$9-'СЕТ СН'!$F$26</f>
        <v>1574.0243964200001</v>
      </c>
      <c r="Q40" s="36">
        <f>SUMIFS(СВЦЭМ!$D$39:$D$782,СВЦЭМ!$A$39:$A$782,$A40,СВЦЭМ!$B$39:$B$782,Q$11)+'СЕТ СН'!$F$14+СВЦЭМ!$D$10+'СЕТ СН'!$F$8*'СЕТ СН'!$F$9-'СЕТ СН'!$F$26</f>
        <v>1574.9471652400002</v>
      </c>
      <c r="R40" s="36">
        <f>SUMIFS(СВЦЭМ!$D$39:$D$782,СВЦЭМ!$A$39:$A$782,$A40,СВЦЭМ!$B$39:$B$782,R$11)+'СЕТ СН'!$F$14+СВЦЭМ!$D$10+'СЕТ СН'!$F$8*'СЕТ СН'!$F$9-'СЕТ СН'!$F$26</f>
        <v>1518.2160083900001</v>
      </c>
      <c r="S40" s="36">
        <f>SUMIFS(СВЦЭМ!$D$39:$D$782,СВЦЭМ!$A$39:$A$782,$A40,СВЦЭМ!$B$39:$B$782,S$11)+'СЕТ СН'!$F$14+СВЦЭМ!$D$10+'СЕТ СН'!$F$8*'СЕТ СН'!$F$9-'СЕТ СН'!$F$26</f>
        <v>1486.2748475000001</v>
      </c>
      <c r="T40" s="36">
        <f>SUMIFS(СВЦЭМ!$D$39:$D$782,СВЦЭМ!$A$39:$A$782,$A40,СВЦЭМ!$B$39:$B$782,T$11)+'СЕТ СН'!$F$14+СВЦЭМ!$D$10+'СЕТ СН'!$F$8*'СЕТ СН'!$F$9-'СЕТ СН'!$F$26</f>
        <v>1460.9132689500002</v>
      </c>
      <c r="U40" s="36">
        <f>SUMIFS(СВЦЭМ!$D$39:$D$782,СВЦЭМ!$A$39:$A$782,$A40,СВЦЭМ!$B$39:$B$782,U$11)+'СЕТ СН'!$F$14+СВЦЭМ!$D$10+'СЕТ СН'!$F$8*'СЕТ СН'!$F$9-'СЕТ СН'!$F$26</f>
        <v>1406.9817700800002</v>
      </c>
      <c r="V40" s="36">
        <f>SUMIFS(СВЦЭМ!$D$39:$D$782,СВЦЭМ!$A$39:$A$782,$A40,СВЦЭМ!$B$39:$B$782,V$11)+'СЕТ СН'!$F$14+СВЦЭМ!$D$10+'СЕТ СН'!$F$8*'СЕТ СН'!$F$9-'СЕТ СН'!$F$26</f>
        <v>1419.8706551300002</v>
      </c>
      <c r="W40" s="36">
        <f>SUMIFS(СВЦЭМ!$D$39:$D$782,СВЦЭМ!$A$39:$A$782,$A40,СВЦЭМ!$B$39:$B$782,W$11)+'СЕТ СН'!$F$14+СВЦЭМ!$D$10+'СЕТ СН'!$F$8*'СЕТ СН'!$F$9-'СЕТ СН'!$F$26</f>
        <v>1422.8425151800002</v>
      </c>
      <c r="X40" s="36">
        <f>SUMIFS(СВЦЭМ!$D$39:$D$782,СВЦЭМ!$A$39:$A$782,$A40,СВЦЭМ!$B$39:$B$782,X$11)+'СЕТ СН'!$F$14+СВЦЭМ!$D$10+'СЕТ СН'!$F$8*'СЕТ СН'!$F$9-'СЕТ СН'!$F$26</f>
        <v>1455.3886309300001</v>
      </c>
      <c r="Y40" s="36">
        <f>SUMIFS(СВЦЭМ!$D$39:$D$782,СВЦЭМ!$A$39:$A$782,$A40,СВЦЭМ!$B$39:$B$782,Y$11)+'СЕТ СН'!$F$14+СВЦЭМ!$D$10+'СЕТ СН'!$F$8*'СЕТ СН'!$F$9-'СЕТ СН'!$F$26</f>
        <v>1452.6322474200001</v>
      </c>
    </row>
    <row r="41" spans="1:27" ht="15.75" x14ac:dyDescent="0.2">
      <c r="A41" s="35">
        <f t="shared" si="0"/>
        <v>44650</v>
      </c>
      <c r="B41" s="36">
        <f>SUMIFS(СВЦЭМ!$D$39:$D$782,СВЦЭМ!$A$39:$A$782,$A41,СВЦЭМ!$B$39:$B$782,B$11)+'СЕТ СН'!$F$14+СВЦЭМ!$D$10+'СЕТ СН'!$F$8*'СЕТ СН'!$F$9-'СЕТ СН'!$F$26</f>
        <v>1447.1155932900001</v>
      </c>
      <c r="C41" s="36">
        <f>SUMIFS(СВЦЭМ!$D$39:$D$782,СВЦЭМ!$A$39:$A$782,$A41,СВЦЭМ!$B$39:$B$782,C$11)+'СЕТ СН'!$F$14+СВЦЭМ!$D$10+'СЕТ СН'!$F$8*'СЕТ СН'!$F$9-'СЕТ СН'!$F$26</f>
        <v>1465.0422902100001</v>
      </c>
      <c r="D41" s="36">
        <f>SUMIFS(СВЦЭМ!$D$39:$D$782,СВЦЭМ!$A$39:$A$782,$A41,СВЦЭМ!$B$39:$B$782,D$11)+'СЕТ СН'!$F$14+СВЦЭМ!$D$10+'СЕТ СН'!$F$8*'СЕТ СН'!$F$9-'СЕТ СН'!$F$26</f>
        <v>1534.78495294</v>
      </c>
      <c r="E41" s="36">
        <f>SUMIFS(СВЦЭМ!$D$39:$D$782,СВЦЭМ!$A$39:$A$782,$A41,СВЦЭМ!$B$39:$B$782,E$11)+'СЕТ СН'!$F$14+СВЦЭМ!$D$10+'СЕТ СН'!$F$8*'СЕТ СН'!$F$9-'СЕТ СН'!$F$26</f>
        <v>1594.7423541400001</v>
      </c>
      <c r="F41" s="36">
        <f>SUMIFS(СВЦЭМ!$D$39:$D$782,СВЦЭМ!$A$39:$A$782,$A41,СВЦЭМ!$B$39:$B$782,F$11)+'СЕТ СН'!$F$14+СВЦЭМ!$D$10+'СЕТ СН'!$F$8*'СЕТ СН'!$F$9-'СЕТ СН'!$F$26</f>
        <v>1593.4006044300002</v>
      </c>
      <c r="G41" s="36">
        <f>SUMIFS(СВЦЭМ!$D$39:$D$782,СВЦЭМ!$A$39:$A$782,$A41,СВЦЭМ!$B$39:$B$782,G$11)+'СЕТ СН'!$F$14+СВЦЭМ!$D$10+'СЕТ СН'!$F$8*'СЕТ СН'!$F$9-'СЕТ СН'!$F$26</f>
        <v>1582.9176227500002</v>
      </c>
      <c r="H41" s="36">
        <f>SUMIFS(СВЦЭМ!$D$39:$D$782,СВЦЭМ!$A$39:$A$782,$A41,СВЦЭМ!$B$39:$B$782,H$11)+'СЕТ СН'!$F$14+СВЦЭМ!$D$10+'СЕТ СН'!$F$8*'СЕТ СН'!$F$9-'СЕТ СН'!$F$26</f>
        <v>1514.6753268100001</v>
      </c>
      <c r="I41" s="36">
        <f>SUMIFS(СВЦЭМ!$D$39:$D$782,СВЦЭМ!$A$39:$A$782,$A41,СВЦЭМ!$B$39:$B$782,I$11)+'СЕТ СН'!$F$14+СВЦЭМ!$D$10+'СЕТ СН'!$F$8*'СЕТ СН'!$F$9-'СЕТ СН'!$F$26</f>
        <v>1448.5740420000002</v>
      </c>
      <c r="J41" s="36">
        <f>SUMIFS(СВЦЭМ!$D$39:$D$782,СВЦЭМ!$A$39:$A$782,$A41,СВЦЭМ!$B$39:$B$782,J$11)+'СЕТ СН'!$F$14+СВЦЭМ!$D$10+'СЕТ СН'!$F$8*'СЕТ СН'!$F$9-'СЕТ СН'!$F$26</f>
        <v>1407.9433336300001</v>
      </c>
      <c r="K41" s="36">
        <f>SUMIFS(СВЦЭМ!$D$39:$D$782,СВЦЭМ!$A$39:$A$782,$A41,СВЦЭМ!$B$39:$B$782,K$11)+'СЕТ СН'!$F$14+СВЦЭМ!$D$10+'СЕТ СН'!$F$8*'СЕТ СН'!$F$9-'СЕТ СН'!$F$26</f>
        <v>1415.9371216400002</v>
      </c>
      <c r="L41" s="36">
        <f>SUMIFS(СВЦЭМ!$D$39:$D$782,СВЦЭМ!$A$39:$A$782,$A41,СВЦЭМ!$B$39:$B$782,L$11)+'СЕТ СН'!$F$14+СВЦЭМ!$D$10+'СЕТ СН'!$F$8*'СЕТ СН'!$F$9-'СЕТ СН'!$F$26</f>
        <v>1440.3463725000001</v>
      </c>
      <c r="M41" s="36">
        <f>SUMIFS(СВЦЭМ!$D$39:$D$782,СВЦЭМ!$A$39:$A$782,$A41,СВЦЭМ!$B$39:$B$782,M$11)+'СЕТ СН'!$F$14+СВЦЭМ!$D$10+'СЕТ СН'!$F$8*'СЕТ СН'!$F$9-'СЕТ СН'!$F$26</f>
        <v>1442.4188916000001</v>
      </c>
      <c r="N41" s="36">
        <f>SUMIFS(СВЦЭМ!$D$39:$D$782,СВЦЭМ!$A$39:$A$782,$A41,СВЦЭМ!$B$39:$B$782,N$11)+'СЕТ СН'!$F$14+СВЦЭМ!$D$10+'СЕТ СН'!$F$8*'СЕТ СН'!$F$9-'СЕТ СН'!$F$26</f>
        <v>1480.4904936400001</v>
      </c>
      <c r="O41" s="36">
        <f>SUMIFS(СВЦЭМ!$D$39:$D$782,СВЦЭМ!$A$39:$A$782,$A41,СВЦЭМ!$B$39:$B$782,O$11)+'СЕТ СН'!$F$14+СВЦЭМ!$D$10+'СЕТ СН'!$F$8*'СЕТ СН'!$F$9-'СЕТ СН'!$F$26</f>
        <v>1541.9759240200001</v>
      </c>
      <c r="P41" s="36">
        <f>SUMIFS(СВЦЭМ!$D$39:$D$782,СВЦЭМ!$A$39:$A$782,$A41,СВЦЭМ!$B$39:$B$782,P$11)+'СЕТ СН'!$F$14+СВЦЭМ!$D$10+'СЕТ СН'!$F$8*'СЕТ СН'!$F$9-'СЕТ СН'!$F$26</f>
        <v>1597.1055821500001</v>
      </c>
      <c r="Q41" s="36">
        <f>SUMIFS(СВЦЭМ!$D$39:$D$782,СВЦЭМ!$A$39:$A$782,$A41,СВЦЭМ!$B$39:$B$782,Q$11)+'СЕТ СН'!$F$14+СВЦЭМ!$D$10+'СЕТ СН'!$F$8*'СЕТ СН'!$F$9-'СЕТ СН'!$F$26</f>
        <v>1569.1392166700002</v>
      </c>
      <c r="R41" s="36">
        <f>SUMIFS(СВЦЭМ!$D$39:$D$782,СВЦЭМ!$A$39:$A$782,$A41,СВЦЭМ!$B$39:$B$782,R$11)+'СЕТ СН'!$F$14+СВЦЭМ!$D$10+'СЕТ СН'!$F$8*'СЕТ СН'!$F$9-'СЕТ СН'!$F$26</f>
        <v>1512.5760687200002</v>
      </c>
      <c r="S41" s="36">
        <f>SUMIFS(СВЦЭМ!$D$39:$D$782,СВЦЭМ!$A$39:$A$782,$A41,СВЦЭМ!$B$39:$B$782,S$11)+'СЕТ СН'!$F$14+СВЦЭМ!$D$10+'СЕТ СН'!$F$8*'СЕТ СН'!$F$9-'СЕТ СН'!$F$26</f>
        <v>1480.5162257000002</v>
      </c>
      <c r="T41" s="36">
        <f>SUMIFS(СВЦЭМ!$D$39:$D$782,СВЦЭМ!$A$39:$A$782,$A41,СВЦЭМ!$B$39:$B$782,T$11)+'СЕТ СН'!$F$14+СВЦЭМ!$D$10+'СЕТ СН'!$F$8*'СЕТ СН'!$F$9-'СЕТ СН'!$F$26</f>
        <v>1451.0552650200002</v>
      </c>
      <c r="U41" s="36">
        <f>SUMIFS(СВЦЭМ!$D$39:$D$782,СВЦЭМ!$A$39:$A$782,$A41,СВЦЭМ!$B$39:$B$782,U$11)+'СЕТ СН'!$F$14+СВЦЭМ!$D$10+'СЕТ СН'!$F$8*'СЕТ СН'!$F$9-'СЕТ СН'!$F$26</f>
        <v>1413.3554239300001</v>
      </c>
      <c r="V41" s="36">
        <f>SUMIFS(СВЦЭМ!$D$39:$D$782,СВЦЭМ!$A$39:$A$782,$A41,СВЦЭМ!$B$39:$B$782,V$11)+'СЕТ СН'!$F$14+СВЦЭМ!$D$10+'СЕТ СН'!$F$8*'СЕТ СН'!$F$9-'СЕТ СН'!$F$26</f>
        <v>1410.6754563800002</v>
      </c>
      <c r="W41" s="36">
        <f>SUMIFS(СВЦЭМ!$D$39:$D$782,СВЦЭМ!$A$39:$A$782,$A41,СВЦЭМ!$B$39:$B$782,W$11)+'СЕТ СН'!$F$14+СВЦЭМ!$D$10+'СЕТ СН'!$F$8*'СЕТ СН'!$F$9-'СЕТ СН'!$F$26</f>
        <v>1418.0541030500001</v>
      </c>
      <c r="X41" s="36">
        <f>SUMIFS(СВЦЭМ!$D$39:$D$782,СВЦЭМ!$A$39:$A$782,$A41,СВЦЭМ!$B$39:$B$782,X$11)+'СЕТ СН'!$F$14+СВЦЭМ!$D$10+'СЕТ СН'!$F$8*'СЕТ СН'!$F$9-'СЕТ СН'!$F$26</f>
        <v>1440.0116112200001</v>
      </c>
      <c r="Y41" s="36">
        <f>SUMIFS(СВЦЭМ!$D$39:$D$782,СВЦЭМ!$A$39:$A$782,$A41,СВЦЭМ!$B$39:$B$782,Y$11)+'СЕТ СН'!$F$14+СВЦЭМ!$D$10+'СЕТ СН'!$F$8*'СЕТ СН'!$F$9-'СЕТ СН'!$F$26</f>
        <v>1461.5755323000001</v>
      </c>
    </row>
    <row r="42" spans="1:27" ht="15.75" x14ac:dyDescent="0.2">
      <c r="A42" s="35">
        <f t="shared" si="0"/>
        <v>44651</v>
      </c>
      <c r="B42" s="36">
        <f>SUMIFS(СВЦЭМ!$D$39:$D$782,СВЦЭМ!$A$39:$A$782,$A42,СВЦЭМ!$B$39:$B$782,B$11)+'СЕТ СН'!$F$14+СВЦЭМ!$D$10+'СЕТ СН'!$F$8*'СЕТ СН'!$F$9-'СЕТ СН'!$F$26</f>
        <v>1456.7650346</v>
      </c>
      <c r="C42" s="36">
        <f>SUMIFS(СВЦЭМ!$D$39:$D$782,СВЦЭМ!$A$39:$A$782,$A42,СВЦЭМ!$B$39:$B$782,C$11)+'СЕТ СН'!$F$14+СВЦЭМ!$D$10+'СЕТ СН'!$F$8*'СЕТ СН'!$F$9-'СЕТ СН'!$F$26</f>
        <v>1456.9455629800002</v>
      </c>
      <c r="D42" s="36">
        <f>SUMIFS(СВЦЭМ!$D$39:$D$782,СВЦЭМ!$A$39:$A$782,$A42,СВЦЭМ!$B$39:$B$782,D$11)+'СЕТ СН'!$F$14+СВЦЭМ!$D$10+'СЕТ СН'!$F$8*'СЕТ СН'!$F$9-'СЕТ СН'!$F$26</f>
        <v>1529.4116688400002</v>
      </c>
      <c r="E42" s="36">
        <f>SUMIFS(СВЦЭМ!$D$39:$D$782,СВЦЭМ!$A$39:$A$782,$A42,СВЦЭМ!$B$39:$B$782,E$11)+'СЕТ СН'!$F$14+СВЦЭМ!$D$10+'СЕТ СН'!$F$8*'СЕТ СН'!$F$9-'СЕТ СН'!$F$26</f>
        <v>1604.3452749900002</v>
      </c>
      <c r="F42" s="36">
        <f>SUMIFS(СВЦЭМ!$D$39:$D$782,СВЦЭМ!$A$39:$A$782,$A42,СВЦЭМ!$B$39:$B$782,F$11)+'СЕТ СН'!$F$14+СВЦЭМ!$D$10+'СЕТ СН'!$F$8*'СЕТ СН'!$F$9-'СЕТ СН'!$F$26</f>
        <v>1601.7285346100002</v>
      </c>
      <c r="G42" s="36">
        <f>SUMIFS(СВЦЭМ!$D$39:$D$782,СВЦЭМ!$A$39:$A$782,$A42,СВЦЭМ!$B$39:$B$782,G$11)+'СЕТ СН'!$F$14+СВЦЭМ!$D$10+'СЕТ СН'!$F$8*'СЕТ СН'!$F$9-'СЕТ СН'!$F$26</f>
        <v>1596.7443485200001</v>
      </c>
      <c r="H42" s="36">
        <f>SUMIFS(СВЦЭМ!$D$39:$D$782,СВЦЭМ!$A$39:$A$782,$A42,СВЦЭМ!$B$39:$B$782,H$11)+'СЕТ СН'!$F$14+СВЦЭМ!$D$10+'СЕТ СН'!$F$8*'СЕТ СН'!$F$9-'СЕТ СН'!$F$26</f>
        <v>1538.6398714100001</v>
      </c>
      <c r="I42" s="36">
        <f>SUMIFS(СВЦЭМ!$D$39:$D$782,СВЦЭМ!$A$39:$A$782,$A42,СВЦЭМ!$B$39:$B$782,I$11)+'СЕТ СН'!$F$14+СВЦЭМ!$D$10+'СЕТ СН'!$F$8*'СЕТ СН'!$F$9-'СЕТ СН'!$F$26</f>
        <v>1462.2096125500002</v>
      </c>
      <c r="J42" s="36">
        <f>SUMIFS(СВЦЭМ!$D$39:$D$782,СВЦЭМ!$A$39:$A$782,$A42,СВЦЭМ!$B$39:$B$782,J$11)+'СЕТ СН'!$F$14+СВЦЭМ!$D$10+'СЕТ СН'!$F$8*'СЕТ СН'!$F$9-'СЕТ СН'!$F$26</f>
        <v>1428.7675522100001</v>
      </c>
      <c r="K42" s="36">
        <f>SUMIFS(СВЦЭМ!$D$39:$D$782,СВЦЭМ!$A$39:$A$782,$A42,СВЦЭМ!$B$39:$B$782,K$11)+'СЕТ СН'!$F$14+СВЦЭМ!$D$10+'СЕТ СН'!$F$8*'СЕТ СН'!$F$9-'СЕТ СН'!$F$26</f>
        <v>1427.0593827000002</v>
      </c>
      <c r="L42" s="36">
        <f>SUMIFS(СВЦЭМ!$D$39:$D$782,СВЦЭМ!$A$39:$A$782,$A42,СВЦЭМ!$B$39:$B$782,L$11)+'СЕТ СН'!$F$14+СВЦЭМ!$D$10+'СЕТ СН'!$F$8*'СЕТ СН'!$F$9-'СЕТ СН'!$F$26</f>
        <v>1456.9292580000001</v>
      </c>
      <c r="M42" s="36">
        <f>SUMIFS(СВЦЭМ!$D$39:$D$782,СВЦЭМ!$A$39:$A$782,$A42,СВЦЭМ!$B$39:$B$782,M$11)+'СЕТ СН'!$F$14+СВЦЭМ!$D$10+'СЕТ СН'!$F$8*'СЕТ СН'!$F$9-'СЕТ СН'!$F$26</f>
        <v>1486.7016435100002</v>
      </c>
      <c r="N42" s="36">
        <f>SUMIFS(СВЦЭМ!$D$39:$D$782,СВЦЭМ!$A$39:$A$782,$A42,СВЦЭМ!$B$39:$B$782,N$11)+'СЕТ СН'!$F$14+СВЦЭМ!$D$10+'СЕТ СН'!$F$8*'СЕТ СН'!$F$9-'СЕТ СН'!$F$26</f>
        <v>1514.9358447600002</v>
      </c>
      <c r="O42" s="36">
        <f>SUMIFS(СВЦЭМ!$D$39:$D$782,СВЦЭМ!$A$39:$A$782,$A42,СВЦЭМ!$B$39:$B$782,O$11)+'СЕТ СН'!$F$14+СВЦЭМ!$D$10+'СЕТ СН'!$F$8*'СЕТ СН'!$F$9-'СЕТ СН'!$F$26</f>
        <v>1558.2941088900002</v>
      </c>
      <c r="P42" s="36">
        <f>SUMIFS(СВЦЭМ!$D$39:$D$782,СВЦЭМ!$A$39:$A$782,$A42,СВЦЭМ!$B$39:$B$782,P$11)+'СЕТ СН'!$F$14+СВЦЭМ!$D$10+'СЕТ СН'!$F$8*'СЕТ СН'!$F$9-'СЕТ СН'!$F$26</f>
        <v>1581.9201851700002</v>
      </c>
      <c r="Q42" s="36">
        <f>SUMIFS(СВЦЭМ!$D$39:$D$782,СВЦЭМ!$A$39:$A$782,$A42,СВЦЭМ!$B$39:$B$782,Q$11)+'СЕТ СН'!$F$14+СВЦЭМ!$D$10+'СЕТ СН'!$F$8*'СЕТ СН'!$F$9-'СЕТ СН'!$F$26</f>
        <v>1550.6654556200001</v>
      </c>
      <c r="R42" s="36">
        <f>SUMIFS(СВЦЭМ!$D$39:$D$782,СВЦЭМ!$A$39:$A$782,$A42,СВЦЭМ!$B$39:$B$782,R$11)+'СЕТ СН'!$F$14+СВЦЭМ!$D$10+'СЕТ СН'!$F$8*'СЕТ СН'!$F$9-'СЕТ СН'!$F$26</f>
        <v>1440.7599354600002</v>
      </c>
      <c r="S42" s="36">
        <f>SUMIFS(СВЦЭМ!$D$39:$D$782,СВЦЭМ!$A$39:$A$782,$A42,СВЦЭМ!$B$39:$B$782,S$11)+'СЕТ СН'!$F$14+СВЦЭМ!$D$10+'СЕТ СН'!$F$8*'СЕТ СН'!$F$9-'СЕТ СН'!$F$26</f>
        <v>1318.7578812000002</v>
      </c>
      <c r="T42" s="36">
        <f>SUMIFS(СВЦЭМ!$D$39:$D$782,СВЦЭМ!$A$39:$A$782,$A42,СВЦЭМ!$B$39:$B$782,T$11)+'СЕТ СН'!$F$14+СВЦЭМ!$D$10+'СЕТ СН'!$F$8*'СЕТ СН'!$F$9-'СЕТ СН'!$F$26</f>
        <v>1225.0748839300002</v>
      </c>
      <c r="U42" s="36">
        <f>SUMIFS(СВЦЭМ!$D$39:$D$782,СВЦЭМ!$A$39:$A$782,$A42,СВЦЭМ!$B$39:$B$782,U$11)+'СЕТ СН'!$F$14+СВЦЭМ!$D$10+'СЕТ СН'!$F$8*'СЕТ СН'!$F$9-'СЕТ СН'!$F$26</f>
        <v>1256.4130864900001</v>
      </c>
      <c r="V42" s="36">
        <f>SUMIFS(СВЦЭМ!$D$39:$D$782,СВЦЭМ!$A$39:$A$782,$A42,СВЦЭМ!$B$39:$B$782,V$11)+'СЕТ СН'!$F$14+СВЦЭМ!$D$10+'СЕТ СН'!$F$8*'СЕТ СН'!$F$9-'СЕТ СН'!$F$26</f>
        <v>1311.6494476400001</v>
      </c>
      <c r="W42" s="36">
        <f>SUMIFS(СВЦЭМ!$D$39:$D$782,СВЦЭМ!$A$39:$A$782,$A42,СВЦЭМ!$B$39:$B$782,W$11)+'СЕТ СН'!$F$14+СВЦЭМ!$D$10+'СЕТ СН'!$F$8*'СЕТ СН'!$F$9-'СЕТ СН'!$F$26</f>
        <v>1409.8669803000003</v>
      </c>
      <c r="X42" s="36">
        <f>SUMIFS(СВЦЭМ!$D$39:$D$782,СВЦЭМ!$A$39:$A$782,$A42,СВЦЭМ!$B$39:$B$782,X$11)+'СЕТ СН'!$F$14+СВЦЭМ!$D$10+'СЕТ СН'!$F$8*'СЕТ СН'!$F$9-'СЕТ СН'!$F$26</f>
        <v>1444.1655633100002</v>
      </c>
      <c r="Y42" s="36">
        <f>SUMIFS(СВЦЭМ!$D$39:$D$782,СВЦЭМ!$A$39:$A$782,$A42,СВЦЭМ!$B$39:$B$782,Y$11)+'СЕТ СН'!$F$14+СВЦЭМ!$D$10+'СЕТ СН'!$F$8*'СЕТ СН'!$F$9-'СЕТ СН'!$F$26</f>
        <v>1480.4048727100001</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01.03.2022</v>
      </c>
      <c r="B48" s="36">
        <f>SUMIFS(СВЦЭМ!$D$39:$D$782,СВЦЭМ!$A$39:$A$782,$A48,СВЦЭМ!$B$39:$B$782,B$47)+'СЕТ СН'!$F$14+СВЦЭМ!$D$10+'СЕТ СН'!$F$6-'СЕТ СН'!$F$26</f>
        <v>1355.49035114</v>
      </c>
      <c r="C48" s="36">
        <f>SUMIFS(СВЦЭМ!$D$39:$D$782,СВЦЭМ!$A$39:$A$782,$A48,СВЦЭМ!$B$39:$B$782,C$47)+'СЕТ СН'!$F$14+СВЦЭМ!$D$10+'СЕТ СН'!$F$6-'СЕТ СН'!$F$26</f>
        <v>1393.6280582299999</v>
      </c>
      <c r="D48" s="36">
        <f>SUMIFS(СВЦЭМ!$D$39:$D$782,СВЦЭМ!$A$39:$A$782,$A48,СВЦЭМ!$B$39:$B$782,D$47)+'СЕТ СН'!$F$14+СВЦЭМ!$D$10+'СЕТ СН'!$F$6-'СЕТ СН'!$F$26</f>
        <v>1420.34202936</v>
      </c>
      <c r="E48" s="36">
        <f>SUMIFS(СВЦЭМ!$D$39:$D$782,СВЦЭМ!$A$39:$A$782,$A48,СВЦЭМ!$B$39:$B$782,E$47)+'СЕТ СН'!$F$14+СВЦЭМ!$D$10+'СЕТ СН'!$F$6-'СЕТ СН'!$F$26</f>
        <v>1411.7869988299999</v>
      </c>
      <c r="F48" s="36">
        <f>SUMIFS(СВЦЭМ!$D$39:$D$782,СВЦЭМ!$A$39:$A$782,$A48,СВЦЭМ!$B$39:$B$782,F$47)+'СЕТ СН'!$F$14+СВЦЭМ!$D$10+'СЕТ СН'!$F$6-'СЕТ СН'!$F$26</f>
        <v>1405.9148362599999</v>
      </c>
      <c r="G48" s="36">
        <f>SUMIFS(СВЦЭМ!$D$39:$D$782,СВЦЭМ!$A$39:$A$782,$A48,СВЦЭМ!$B$39:$B$782,G$47)+'СЕТ СН'!$F$14+СВЦЭМ!$D$10+'СЕТ СН'!$F$6-'СЕТ СН'!$F$26</f>
        <v>1401.4858901800001</v>
      </c>
      <c r="H48" s="36">
        <f>SUMIFS(СВЦЭМ!$D$39:$D$782,СВЦЭМ!$A$39:$A$782,$A48,СВЦЭМ!$B$39:$B$782,H$47)+'СЕТ СН'!$F$14+СВЦЭМ!$D$10+'СЕТ СН'!$F$6-'СЕТ СН'!$F$26</f>
        <v>1337.24725158</v>
      </c>
      <c r="I48" s="36">
        <f>SUMIFS(СВЦЭМ!$D$39:$D$782,СВЦЭМ!$A$39:$A$782,$A48,СВЦЭМ!$B$39:$B$782,I$47)+'СЕТ СН'!$F$14+СВЦЭМ!$D$10+'СЕТ СН'!$F$6-'СЕТ СН'!$F$26</f>
        <v>1308.0539659599999</v>
      </c>
      <c r="J48" s="36">
        <f>SUMIFS(СВЦЭМ!$D$39:$D$782,СВЦЭМ!$A$39:$A$782,$A48,СВЦЭМ!$B$39:$B$782,J$47)+'СЕТ СН'!$F$14+СВЦЭМ!$D$10+'СЕТ СН'!$F$6-'СЕТ СН'!$F$26</f>
        <v>1262.9548026699999</v>
      </c>
      <c r="K48" s="36">
        <f>SUMIFS(СВЦЭМ!$D$39:$D$782,СВЦЭМ!$A$39:$A$782,$A48,СВЦЭМ!$B$39:$B$782,K$47)+'СЕТ СН'!$F$14+СВЦЭМ!$D$10+'СЕТ СН'!$F$6-'СЕТ СН'!$F$26</f>
        <v>1276.6628978399999</v>
      </c>
      <c r="L48" s="36">
        <f>SUMIFS(СВЦЭМ!$D$39:$D$782,СВЦЭМ!$A$39:$A$782,$A48,СВЦЭМ!$B$39:$B$782,L$47)+'СЕТ СН'!$F$14+СВЦЭМ!$D$10+'СЕТ СН'!$F$6-'СЕТ СН'!$F$26</f>
        <v>1262.8016441699999</v>
      </c>
      <c r="M48" s="36">
        <f>SUMIFS(СВЦЭМ!$D$39:$D$782,СВЦЭМ!$A$39:$A$782,$A48,СВЦЭМ!$B$39:$B$782,M$47)+'СЕТ СН'!$F$14+СВЦЭМ!$D$10+'СЕТ СН'!$F$6-'СЕТ СН'!$F$26</f>
        <v>1302.2524509699999</v>
      </c>
      <c r="N48" s="36">
        <f>SUMIFS(СВЦЭМ!$D$39:$D$782,СВЦЭМ!$A$39:$A$782,$A48,СВЦЭМ!$B$39:$B$782,N$47)+'СЕТ СН'!$F$14+СВЦЭМ!$D$10+'СЕТ СН'!$F$6-'СЕТ СН'!$F$26</f>
        <v>1343.2793268099999</v>
      </c>
      <c r="O48" s="36">
        <f>SUMIFS(СВЦЭМ!$D$39:$D$782,СВЦЭМ!$A$39:$A$782,$A48,СВЦЭМ!$B$39:$B$782,O$47)+'СЕТ СН'!$F$14+СВЦЭМ!$D$10+'СЕТ СН'!$F$6-'СЕТ СН'!$F$26</f>
        <v>1372.10434089</v>
      </c>
      <c r="P48" s="36">
        <f>SUMIFS(СВЦЭМ!$D$39:$D$782,СВЦЭМ!$A$39:$A$782,$A48,СВЦЭМ!$B$39:$B$782,P$47)+'СЕТ СН'!$F$14+СВЦЭМ!$D$10+'СЕТ СН'!$F$6-'СЕТ СН'!$F$26</f>
        <v>1378.1820676299999</v>
      </c>
      <c r="Q48" s="36">
        <f>SUMIFS(СВЦЭМ!$D$39:$D$782,СВЦЭМ!$A$39:$A$782,$A48,СВЦЭМ!$B$39:$B$782,Q$47)+'СЕТ СН'!$F$14+СВЦЭМ!$D$10+'СЕТ СН'!$F$6-'СЕТ СН'!$F$26</f>
        <v>1365.70824006</v>
      </c>
      <c r="R48" s="36">
        <f>SUMIFS(СВЦЭМ!$D$39:$D$782,СВЦЭМ!$A$39:$A$782,$A48,СВЦЭМ!$B$39:$B$782,R$47)+'СЕТ СН'!$F$14+СВЦЭМ!$D$10+'СЕТ СН'!$F$6-'СЕТ СН'!$F$26</f>
        <v>1332.4339317700001</v>
      </c>
      <c r="S48" s="36">
        <f>SUMIFS(СВЦЭМ!$D$39:$D$782,СВЦЭМ!$A$39:$A$782,$A48,СВЦЭМ!$B$39:$B$782,S$47)+'СЕТ СН'!$F$14+СВЦЭМ!$D$10+'СЕТ СН'!$F$6-'СЕТ СН'!$F$26</f>
        <v>1301.69507806</v>
      </c>
      <c r="T48" s="36">
        <f>SUMIFS(СВЦЭМ!$D$39:$D$782,СВЦЭМ!$A$39:$A$782,$A48,СВЦЭМ!$B$39:$B$782,T$47)+'СЕТ СН'!$F$14+СВЦЭМ!$D$10+'СЕТ СН'!$F$6-'СЕТ СН'!$F$26</f>
        <v>1251.8446726899999</v>
      </c>
      <c r="U48" s="36">
        <f>SUMIFS(СВЦЭМ!$D$39:$D$782,СВЦЭМ!$A$39:$A$782,$A48,СВЦЭМ!$B$39:$B$782,U$47)+'СЕТ СН'!$F$14+СВЦЭМ!$D$10+'СЕТ СН'!$F$6-'СЕТ СН'!$F$26</f>
        <v>1233.08993072</v>
      </c>
      <c r="V48" s="36">
        <f>SUMIFS(СВЦЭМ!$D$39:$D$782,СВЦЭМ!$A$39:$A$782,$A48,СВЦЭМ!$B$39:$B$782,V$47)+'СЕТ СН'!$F$14+СВЦЭМ!$D$10+'СЕТ СН'!$F$6-'СЕТ СН'!$F$26</f>
        <v>1247.02193229</v>
      </c>
      <c r="W48" s="36">
        <f>SUMIFS(СВЦЭМ!$D$39:$D$782,СВЦЭМ!$A$39:$A$782,$A48,СВЦЭМ!$B$39:$B$782,W$47)+'СЕТ СН'!$F$14+СВЦЭМ!$D$10+'СЕТ СН'!$F$6-'СЕТ СН'!$F$26</f>
        <v>1257.1144802700001</v>
      </c>
      <c r="X48" s="36">
        <f>SUMIFS(СВЦЭМ!$D$39:$D$782,СВЦЭМ!$A$39:$A$782,$A48,СВЦЭМ!$B$39:$B$782,X$47)+'СЕТ СН'!$F$14+СВЦЭМ!$D$10+'СЕТ СН'!$F$6-'СЕТ СН'!$F$26</f>
        <v>1295.67842778</v>
      </c>
      <c r="Y48" s="36">
        <f>SUMIFS(СВЦЭМ!$D$39:$D$782,СВЦЭМ!$A$39:$A$782,$A48,СВЦЭМ!$B$39:$B$782,Y$47)+'СЕТ СН'!$F$14+СВЦЭМ!$D$10+'СЕТ СН'!$F$6-'СЕТ СН'!$F$26</f>
        <v>1338.23424273</v>
      </c>
      <c r="AA48" s="45"/>
    </row>
    <row r="49" spans="1:25" ht="15.75" x14ac:dyDescent="0.2">
      <c r="A49" s="35">
        <f>A48+1</f>
        <v>44622</v>
      </c>
      <c r="B49" s="36">
        <f>SUMIFS(СВЦЭМ!$D$39:$D$782,СВЦЭМ!$A$39:$A$782,$A49,СВЦЭМ!$B$39:$B$782,B$47)+'СЕТ СН'!$F$14+СВЦЭМ!$D$10+'СЕТ СН'!$F$6-'СЕТ СН'!$F$26</f>
        <v>1370.5537739199999</v>
      </c>
      <c r="C49" s="36">
        <f>SUMIFS(СВЦЭМ!$D$39:$D$782,СВЦЭМ!$A$39:$A$782,$A49,СВЦЭМ!$B$39:$B$782,C$47)+'СЕТ СН'!$F$14+СВЦЭМ!$D$10+'СЕТ СН'!$F$6-'СЕТ СН'!$F$26</f>
        <v>1418.6838650899999</v>
      </c>
      <c r="D49" s="36">
        <f>SUMIFS(СВЦЭМ!$D$39:$D$782,СВЦЭМ!$A$39:$A$782,$A49,СВЦЭМ!$B$39:$B$782,D$47)+'СЕТ СН'!$F$14+СВЦЭМ!$D$10+'СЕТ СН'!$F$6-'СЕТ СН'!$F$26</f>
        <v>1466.7734116199999</v>
      </c>
      <c r="E49" s="36">
        <f>SUMIFS(СВЦЭМ!$D$39:$D$782,СВЦЭМ!$A$39:$A$782,$A49,СВЦЭМ!$B$39:$B$782,E$47)+'СЕТ СН'!$F$14+СВЦЭМ!$D$10+'СЕТ СН'!$F$6-'СЕТ СН'!$F$26</f>
        <v>1494.1965911499999</v>
      </c>
      <c r="F49" s="36">
        <f>SUMIFS(СВЦЭМ!$D$39:$D$782,СВЦЭМ!$A$39:$A$782,$A49,СВЦЭМ!$B$39:$B$782,F$47)+'СЕТ СН'!$F$14+СВЦЭМ!$D$10+'СЕТ СН'!$F$6-'СЕТ СН'!$F$26</f>
        <v>1521.82614635</v>
      </c>
      <c r="G49" s="36">
        <f>SUMIFS(СВЦЭМ!$D$39:$D$782,СВЦЭМ!$A$39:$A$782,$A49,СВЦЭМ!$B$39:$B$782,G$47)+'СЕТ СН'!$F$14+СВЦЭМ!$D$10+'СЕТ СН'!$F$6-'СЕТ СН'!$F$26</f>
        <v>1473.1943541599999</v>
      </c>
      <c r="H49" s="36">
        <f>SUMIFS(СВЦЭМ!$D$39:$D$782,СВЦЭМ!$A$39:$A$782,$A49,СВЦЭМ!$B$39:$B$782,H$47)+'СЕТ СН'!$F$14+СВЦЭМ!$D$10+'СЕТ СН'!$F$6-'СЕТ СН'!$F$26</f>
        <v>1390.90758714</v>
      </c>
      <c r="I49" s="36">
        <f>SUMIFS(СВЦЭМ!$D$39:$D$782,СВЦЭМ!$A$39:$A$782,$A49,СВЦЭМ!$B$39:$B$782,I$47)+'СЕТ СН'!$F$14+СВЦЭМ!$D$10+'СЕТ СН'!$F$6-'СЕТ СН'!$F$26</f>
        <v>1340.6729276999999</v>
      </c>
      <c r="J49" s="36">
        <f>SUMIFS(СВЦЭМ!$D$39:$D$782,СВЦЭМ!$A$39:$A$782,$A49,СВЦЭМ!$B$39:$B$782,J$47)+'СЕТ СН'!$F$14+СВЦЭМ!$D$10+'СЕТ СН'!$F$6-'СЕТ СН'!$F$26</f>
        <v>1281.51545932</v>
      </c>
      <c r="K49" s="36">
        <f>SUMIFS(СВЦЭМ!$D$39:$D$782,СВЦЭМ!$A$39:$A$782,$A49,СВЦЭМ!$B$39:$B$782,K$47)+'СЕТ СН'!$F$14+СВЦЭМ!$D$10+'СЕТ СН'!$F$6-'СЕТ СН'!$F$26</f>
        <v>1268.2719776599999</v>
      </c>
      <c r="L49" s="36">
        <f>SUMIFS(СВЦЭМ!$D$39:$D$782,СВЦЭМ!$A$39:$A$782,$A49,СВЦЭМ!$B$39:$B$782,L$47)+'СЕТ СН'!$F$14+СВЦЭМ!$D$10+'СЕТ СН'!$F$6-'СЕТ СН'!$F$26</f>
        <v>1276.38602335</v>
      </c>
      <c r="M49" s="36">
        <f>SUMIFS(СВЦЭМ!$D$39:$D$782,СВЦЭМ!$A$39:$A$782,$A49,СВЦЭМ!$B$39:$B$782,M$47)+'СЕТ СН'!$F$14+СВЦЭМ!$D$10+'СЕТ СН'!$F$6-'СЕТ СН'!$F$26</f>
        <v>1317.7372984900001</v>
      </c>
      <c r="N49" s="36">
        <f>SUMIFS(СВЦЭМ!$D$39:$D$782,СВЦЭМ!$A$39:$A$782,$A49,СВЦЭМ!$B$39:$B$782,N$47)+'СЕТ СН'!$F$14+СВЦЭМ!$D$10+'СЕТ СН'!$F$6-'СЕТ СН'!$F$26</f>
        <v>1365.3326453499999</v>
      </c>
      <c r="O49" s="36">
        <f>SUMIFS(СВЦЭМ!$D$39:$D$782,СВЦЭМ!$A$39:$A$782,$A49,СВЦЭМ!$B$39:$B$782,O$47)+'СЕТ СН'!$F$14+СВЦЭМ!$D$10+'СЕТ СН'!$F$6-'СЕТ СН'!$F$26</f>
        <v>1409.57129035</v>
      </c>
      <c r="P49" s="36">
        <f>SUMIFS(СВЦЭМ!$D$39:$D$782,СВЦЭМ!$A$39:$A$782,$A49,СВЦЭМ!$B$39:$B$782,P$47)+'СЕТ СН'!$F$14+СВЦЭМ!$D$10+'СЕТ СН'!$F$6-'СЕТ СН'!$F$26</f>
        <v>1431.28796081</v>
      </c>
      <c r="Q49" s="36">
        <f>SUMIFS(СВЦЭМ!$D$39:$D$782,СВЦЭМ!$A$39:$A$782,$A49,СВЦЭМ!$B$39:$B$782,Q$47)+'СЕТ СН'!$F$14+СВЦЭМ!$D$10+'СЕТ СН'!$F$6-'СЕТ СН'!$F$26</f>
        <v>1414.93384904</v>
      </c>
      <c r="R49" s="36">
        <f>SUMIFS(СВЦЭМ!$D$39:$D$782,СВЦЭМ!$A$39:$A$782,$A49,СВЦЭМ!$B$39:$B$782,R$47)+'СЕТ СН'!$F$14+СВЦЭМ!$D$10+'СЕТ СН'!$F$6-'СЕТ СН'!$F$26</f>
        <v>1378.2619136799999</v>
      </c>
      <c r="S49" s="36">
        <f>SUMIFS(СВЦЭМ!$D$39:$D$782,СВЦЭМ!$A$39:$A$782,$A49,СВЦЭМ!$B$39:$B$782,S$47)+'СЕТ СН'!$F$14+СВЦЭМ!$D$10+'СЕТ СН'!$F$6-'СЕТ СН'!$F$26</f>
        <v>1331.68359334</v>
      </c>
      <c r="T49" s="36">
        <f>SUMIFS(СВЦЭМ!$D$39:$D$782,СВЦЭМ!$A$39:$A$782,$A49,СВЦЭМ!$B$39:$B$782,T$47)+'СЕТ СН'!$F$14+СВЦЭМ!$D$10+'СЕТ СН'!$F$6-'СЕТ СН'!$F$26</f>
        <v>1278.38966198</v>
      </c>
      <c r="U49" s="36">
        <f>SUMIFS(СВЦЭМ!$D$39:$D$782,СВЦЭМ!$A$39:$A$782,$A49,СВЦЭМ!$B$39:$B$782,U$47)+'СЕТ СН'!$F$14+СВЦЭМ!$D$10+'СЕТ СН'!$F$6-'СЕТ СН'!$F$26</f>
        <v>1247.6547038900001</v>
      </c>
      <c r="V49" s="36">
        <f>SUMIFS(СВЦЭМ!$D$39:$D$782,СВЦЭМ!$A$39:$A$782,$A49,СВЦЭМ!$B$39:$B$782,V$47)+'СЕТ СН'!$F$14+СВЦЭМ!$D$10+'СЕТ СН'!$F$6-'СЕТ СН'!$F$26</f>
        <v>1260.12583829</v>
      </c>
      <c r="W49" s="36">
        <f>SUMIFS(СВЦЭМ!$D$39:$D$782,СВЦЭМ!$A$39:$A$782,$A49,СВЦЭМ!$B$39:$B$782,W$47)+'СЕТ СН'!$F$14+СВЦЭМ!$D$10+'СЕТ СН'!$F$6-'СЕТ СН'!$F$26</f>
        <v>1291.7514004499999</v>
      </c>
      <c r="X49" s="36">
        <f>SUMIFS(СВЦЭМ!$D$39:$D$782,СВЦЭМ!$A$39:$A$782,$A49,СВЦЭМ!$B$39:$B$782,X$47)+'СЕТ СН'!$F$14+СВЦЭМ!$D$10+'СЕТ СН'!$F$6-'СЕТ СН'!$F$26</f>
        <v>1334.6911212800001</v>
      </c>
      <c r="Y49" s="36">
        <f>SUMIFS(СВЦЭМ!$D$39:$D$782,СВЦЭМ!$A$39:$A$782,$A49,СВЦЭМ!$B$39:$B$782,Y$47)+'СЕТ СН'!$F$14+СВЦЭМ!$D$10+'СЕТ СН'!$F$6-'СЕТ СН'!$F$26</f>
        <v>1377.1675442599999</v>
      </c>
    </row>
    <row r="50" spans="1:25" ht="15.75" x14ac:dyDescent="0.2">
      <c r="A50" s="35">
        <f t="shared" ref="A50:A78" si="1">A49+1</f>
        <v>44623</v>
      </c>
      <c r="B50" s="36">
        <f>SUMIFS(СВЦЭМ!$D$39:$D$782,СВЦЭМ!$A$39:$A$782,$A50,СВЦЭМ!$B$39:$B$782,B$47)+'СЕТ СН'!$F$14+СВЦЭМ!$D$10+'СЕТ СН'!$F$6-'СЕТ СН'!$F$26</f>
        <v>1371.83100178</v>
      </c>
      <c r="C50" s="36">
        <f>SUMIFS(СВЦЭМ!$D$39:$D$782,СВЦЭМ!$A$39:$A$782,$A50,СВЦЭМ!$B$39:$B$782,C$47)+'СЕТ СН'!$F$14+СВЦЭМ!$D$10+'СЕТ СН'!$F$6-'СЕТ СН'!$F$26</f>
        <v>1414.2481986799999</v>
      </c>
      <c r="D50" s="36">
        <f>SUMIFS(СВЦЭМ!$D$39:$D$782,СВЦЭМ!$A$39:$A$782,$A50,СВЦЭМ!$B$39:$B$782,D$47)+'СЕТ СН'!$F$14+СВЦЭМ!$D$10+'СЕТ СН'!$F$6-'СЕТ СН'!$F$26</f>
        <v>1460.9652618800001</v>
      </c>
      <c r="E50" s="36">
        <f>SUMIFS(СВЦЭМ!$D$39:$D$782,СВЦЭМ!$A$39:$A$782,$A50,СВЦЭМ!$B$39:$B$782,E$47)+'СЕТ СН'!$F$14+СВЦЭМ!$D$10+'СЕТ СН'!$F$6-'СЕТ СН'!$F$26</f>
        <v>1477.42465161</v>
      </c>
      <c r="F50" s="36">
        <f>SUMIFS(СВЦЭМ!$D$39:$D$782,СВЦЭМ!$A$39:$A$782,$A50,СВЦЭМ!$B$39:$B$782,F$47)+'СЕТ СН'!$F$14+СВЦЭМ!$D$10+'СЕТ СН'!$F$6-'СЕТ СН'!$F$26</f>
        <v>1481.30851749</v>
      </c>
      <c r="G50" s="36">
        <f>SUMIFS(СВЦЭМ!$D$39:$D$782,СВЦЭМ!$A$39:$A$782,$A50,СВЦЭМ!$B$39:$B$782,G$47)+'СЕТ СН'!$F$14+СВЦЭМ!$D$10+'СЕТ СН'!$F$6-'СЕТ СН'!$F$26</f>
        <v>1464.7470839499999</v>
      </c>
      <c r="H50" s="36">
        <f>SUMIFS(СВЦЭМ!$D$39:$D$782,СВЦЭМ!$A$39:$A$782,$A50,СВЦЭМ!$B$39:$B$782,H$47)+'СЕТ СН'!$F$14+СВЦЭМ!$D$10+'СЕТ СН'!$F$6-'СЕТ СН'!$F$26</f>
        <v>1377.99628009</v>
      </c>
      <c r="I50" s="36">
        <f>SUMIFS(СВЦЭМ!$D$39:$D$782,СВЦЭМ!$A$39:$A$782,$A50,СВЦЭМ!$B$39:$B$782,I$47)+'СЕТ СН'!$F$14+СВЦЭМ!$D$10+'СЕТ СН'!$F$6-'СЕТ СН'!$F$26</f>
        <v>1333.8419109500001</v>
      </c>
      <c r="J50" s="36">
        <f>SUMIFS(СВЦЭМ!$D$39:$D$782,СВЦЭМ!$A$39:$A$782,$A50,СВЦЭМ!$B$39:$B$782,J$47)+'СЕТ СН'!$F$14+СВЦЭМ!$D$10+'СЕТ СН'!$F$6-'СЕТ СН'!$F$26</f>
        <v>1309.9798570099999</v>
      </c>
      <c r="K50" s="36">
        <f>SUMIFS(СВЦЭМ!$D$39:$D$782,СВЦЭМ!$A$39:$A$782,$A50,СВЦЭМ!$B$39:$B$782,K$47)+'СЕТ СН'!$F$14+СВЦЭМ!$D$10+'СЕТ СН'!$F$6-'СЕТ СН'!$F$26</f>
        <v>1287.88659338</v>
      </c>
      <c r="L50" s="36">
        <f>SUMIFS(СВЦЭМ!$D$39:$D$782,СВЦЭМ!$A$39:$A$782,$A50,СВЦЭМ!$B$39:$B$782,L$47)+'СЕТ СН'!$F$14+СВЦЭМ!$D$10+'СЕТ СН'!$F$6-'СЕТ СН'!$F$26</f>
        <v>1293.1085837000001</v>
      </c>
      <c r="M50" s="36">
        <f>SUMIFS(СВЦЭМ!$D$39:$D$782,СВЦЭМ!$A$39:$A$782,$A50,СВЦЭМ!$B$39:$B$782,M$47)+'СЕТ СН'!$F$14+СВЦЭМ!$D$10+'СЕТ СН'!$F$6-'СЕТ СН'!$F$26</f>
        <v>1347.8790300200001</v>
      </c>
      <c r="N50" s="36">
        <f>SUMIFS(СВЦЭМ!$D$39:$D$782,СВЦЭМ!$A$39:$A$782,$A50,СВЦЭМ!$B$39:$B$782,N$47)+'СЕТ СН'!$F$14+СВЦЭМ!$D$10+'СЕТ СН'!$F$6-'СЕТ СН'!$F$26</f>
        <v>1394.2773637099999</v>
      </c>
      <c r="O50" s="36">
        <f>SUMIFS(СВЦЭМ!$D$39:$D$782,СВЦЭМ!$A$39:$A$782,$A50,СВЦЭМ!$B$39:$B$782,O$47)+'СЕТ СН'!$F$14+СВЦЭМ!$D$10+'СЕТ СН'!$F$6-'СЕТ СН'!$F$26</f>
        <v>1439.8786693899999</v>
      </c>
      <c r="P50" s="36">
        <f>SUMIFS(СВЦЭМ!$D$39:$D$782,СВЦЭМ!$A$39:$A$782,$A50,СВЦЭМ!$B$39:$B$782,P$47)+'СЕТ СН'!$F$14+СВЦЭМ!$D$10+'СЕТ СН'!$F$6-'СЕТ СН'!$F$26</f>
        <v>1439.2189468399999</v>
      </c>
      <c r="Q50" s="36">
        <f>SUMIFS(СВЦЭМ!$D$39:$D$782,СВЦЭМ!$A$39:$A$782,$A50,СВЦЭМ!$B$39:$B$782,Q$47)+'СЕТ СН'!$F$14+СВЦЭМ!$D$10+'СЕТ СН'!$F$6-'СЕТ СН'!$F$26</f>
        <v>1412.20117082</v>
      </c>
      <c r="R50" s="36">
        <f>SUMIFS(СВЦЭМ!$D$39:$D$782,СВЦЭМ!$A$39:$A$782,$A50,СВЦЭМ!$B$39:$B$782,R$47)+'СЕТ СН'!$F$14+СВЦЭМ!$D$10+'СЕТ СН'!$F$6-'СЕТ СН'!$F$26</f>
        <v>1376.38646969</v>
      </c>
      <c r="S50" s="36">
        <f>SUMIFS(СВЦЭМ!$D$39:$D$782,СВЦЭМ!$A$39:$A$782,$A50,СВЦЭМ!$B$39:$B$782,S$47)+'СЕТ СН'!$F$14+СВЦЭМ!$D$10+'СЕТ СН'!$F$6-'СЕТ СН'!$F$26</f>
        <v>1320.41246391</v>
      </c>
      <c r="T50" s="36">
        <f>SUMIFS(СВЦЭМ!$D$39:$D$782,СВЦЭМ!$A$39:$A$782,$A50,СВЦЭМ!$B$39:$B$782,T$47)+'СЕТ СН'!$F$14+СВЦЭМ!$D$10+'СЕТ СН'!$F$6-'СЕТ СН'!$F$26</f>
        <v>1262.63987724</v>
      </c>
      <c r="U50" s="36">
        <f>SUMIFS(СВЦЭМ!$D$39:$D$782,СВЦЭМ!$A$39:$A$782,$A50,СВЦЭМ!$B$39:$B$782,U$47)+'СЕТ СН'!$F$14+СВЦЭМ!$D$10+'СЕТ СН'!$F$6-'СЕТ СН'!$F$26</f>
        <v>1262.0255594400001</v>
      </c>
      <c r="V50" s="36">
        <f>SUMIFS(СВЦЭМ!$D$39:$D$782,СВЦЭМ!$A$39:$A$782,$A50,СВЦЭМ!$B$39:$B$782,V$47)+'СЕТ СН'!$F$14+СВЦЭМ!$D$10+'СЕТ СН'!$F$6-'СЕТ СН'!$F$26</f>
        <v>1267.9725815300001</v>
      </c>
      <c r="W50" s="36">
        <f>SUMIFS(СВЦЭМ!$D$39:$D$782,СВЦЭМ!$A$39:$A$782,$A50,СВЦЭМ!$B$39:$B$782,W$47)+'СЕТ СН'!$F$14+СВЦЭМ!$D$10+'СЕТ СН'!$F$6-'СЕТ СН'!$F$26</f>
        <v>1296.33174171</v>
      </c>
      <c r="X50" s="36">
        <f>SUMIFS(СВЦЭМ!$D$39:$D$782,СВЦЭМ!$A$39:$A$782,$A50,СВЦЭМ!$B$39:$B$782,X$47)+'СЕТ СН'!$F$14+СВЦЭМ!$D$10+'СЕТ СН'!$F$6-'СЕТ СН'!$F$26</f>
        <v>1309.57840627</v>
      </c>
      <c r="Y50" s="36">
        <f>SUMIFS(СВЦЭМ!$D$39:$D$782,СВЦЭМ!$A$39:$A$782,$A50,СВЦЭМ!$B$39:$B$782,Y$47)+'СЕТ СН'!$F$14+СВЦЭМ!$D$10+'СЕТ СН'!$F$6-'СЕТ СН'!$F$26</f>
        <v>1341.6041483399999</v>
      </c>
    </row>
    <row r="51" spans="1:25" ht="15.75" x14ac:dyDescent="0.2">
      <c r="A51" s="35">
        <f t="shared" si="1"/>
        <v>44624</v>
      </c>
      <c r="B51" s="36">
        <f>SUMIFS(СВЦЭМ!$D$39:$D$782,СВЦЭМ!$A$39:$A$782,$A51,СВЦЭМ!$B$39:$B$782,B$47)+'СЕТ СН'!$F$14+СВЦЭМ!$D$10+'СЕТ СН'!$F$6-'СЕТ СН'!$F$26</f>
        <v>1361.34435616</v>
      </c>
      <c r="C51" s="36">
        <f>SUMIFS(СВЦЭМ!$D$39:$D$782,СВЦЭМ!$A$39:$A$782,$A51,СВЦЭМ!$B$39:$B$782,C$47)+'СЕТ СН'!$F$14+СВЦЭМ!$D$10+'СЕТ СН'!$F$6-'СЕТ СН'!$F$26</f>
        <v>1399.5808900100001</v>
      </c>
      <c r="D51" s="36">
        <f>SUMIFS(СВЦЭМ!$D$39:$D$782,СВЦЭМ!$A$39:$A$782,$A51,СВЦЭМ!$B$39:$B$782,D$47)+'СЕТ СН'!$F$14+СВЦЭМ!$D$10+'СЕТ СН'!$F$6-'СЕТ СН'!$F$26</f>
        <v>1455.4022787700001</v>
      </c>
      <c r="E51" s="36">
        <f>SUMIFS(СВЦЭМ!$D$39:$D$782,СВЦЭМ!$A$39:$A$782,$A51,СВЦЭМ!$B$39:$B$782,E$47)+'СЕТ СН'!$F$14+СВЦЭМ!$D$10+'СЕТ СН'!$F$6-'СЕТ СН'!$F$26</f>
        <v>1471.66323485</v>
      </c>
      <c r="F51" s="36">
        <f>SUMIFS(СВЦЭМ!$D$39:$D$782,СВЦЭМ!$A$39:$A$782,$A51,СВЦЭМ!$B$39:$B$782,F$47)+'СЕТ СН'!$F$14+СВЦЭМ!$D$10+'СЕТ СН'!$F$6-'СЕТ СН'!$F$26</f>
        <v>1476.6092680899999</v>
      </c>
      <c r="G51" s="36">
        <f>SUMIFS(СВЦЭМ!$D$39:$D$782,СВЦЭМ!$A$39:$A$782,$A51,СВЦЭМ!$B$39:$B$782,G$47)+'СЕТ СН'!$F$14+СВЦЭМ!$D$10+'СЕТ СН'!$F$6-'СЕТ СН'!$F$26</f>
        <v>1442.14883504</v>
      </c>
      <c r="H51" s="36">
        <f>SUMIFS(СВЦЭМ!$D$39:$D$782,СВЦЭМ!$A$39:$A$782,$A51,СВЦЭМ!$B$39:$B$782,H$47)+'СЕТ СН'!$F$14+СВЦЭМ!$D$10+'СЕТ СН'!$F$6-'СЕТ СН'!$F$26</f>
        <v>1364.6109961099999</v>
      </c>
      <c r="I51" s="36">
        <f>SUMIFS(СВЦЭМ!$D$39:$D$782,СВЦЭМ!$A$39:$A$782,$A51,СВЦЭМ!$B$39:$B$782,I$47)+'СЕТ СН'!$F$14+СВЦЭМ!$D$10+'СЕТ СН'!$F$6-'СЕТ СН'!$F$26</f>
        <v>1308.4898851599999</v>
      </c>
      <c r="J51" s="36">
        <f>SUMIFS(СВЦЭМ!$D$39:$D$782,СВЦЭМ!$A$39:$A$782,$A51,СВЦЭМ!$B$39:$B$782,J$47)+'СЕТ СН'!$F$14+СВЦЭМ!$D$10+'СЕТ СН'!$F$6-'СЕТ СН'!$F$26</f>
        <v>1294.5359380299999</v>
      </c>
      <c r="K51" s="36">
        <f>SUMIFS(СВЦЭМ!$D$39:$D$782,СВЦЭМ!$A$39:$A$782,$A51,СВЦЭМ!$B$39:$B$782,K$47)+'СЕТ СН'!$F$14+СВЦЭМ!$D$10+'СЕТ СН'!$F$6-'СЕТ СН'!$F$26</f>
        <v>1285.7253677900001</v>
      </c>
      <c r="L51" s="36">
        <f>SUMIFS(СВЦЭМ!$D$39:$D$782,СВЦЭМ!$A$39:$A$782,$A51,СВЦЭМ!$B$39:$B$782,L$47)+'СЕТ СН'!$F$14+СВЦЭМ!$D$10+'СЕТ СН'!$F$6-'СЕТ СН'!$F$26</f>
        <v>1296.1812835799999</v>
      </c>
      <c r="M51" s="36">
        <f>SUMIFS(СВЦЭМ!$D$39:$D$782,СВЦЭМ!$A$39:$A$782,$A51,СВЦЭМ!$B$39:$B$782,M$47)+'СЕТ СН'!$F$14+СВЦЭМ!$D$10+'СЕТ СН'!$F$6-'СЕТ СН'!$F$26</f>
        <v>1338.25956501</v>
      </c>
      <c r="N51" s="36">
        <f>SUMIFS(СВЦЭМ!$D$39:$D$782,СВЦЭМ!$A$39:$A$782,$A51,СВЦЭМ!$B$39:$B$782,N$47)+'СЕТ СН'!$F$14+СВЦЭМ!$D$10+'СЕТ СН'!$F$6-'СЕТ СН'!$F$26</f>
        <v>1385.6688791199999</v>
      </c>
      <c r="O51" s="36">
        <f>SUMIFS(СВЦЭМ!$D$39:$D$782,СВЦЭМ!$A$39:$A$782,$A51,СВЦЭМ!$B$39:$B$782,O$47)+'СЕТ СН'!$F$14+СВЦЭМ!$D$10+'СЕТ СН'!$F$6-'СЕТ СН'!$F$26</f>
        <v>1422.2520837</v>
      </c>
      <c r="P51" s="36">
        <f>SUMIFS(СВЦЭМ!$D$39:$D$782,СВЦЭМ!$A$39:$A$782,$A51,СВЦЭМ!$B$39:$B$782,P$47)+'СЕТ СН'!$F$14+СВЦЭМ!$D$10+'СЕТ СН'!$F$6-'СЕТ СН'!$F$26</f>
        <v>1422.8390097500001</v>
      </c>
      <c r="Q51" s="36">
        <f>SUMIFS(СВЦЭМ!$D$39:$D$782,СВЦЭМ!$A$39:$A$782,$A51,СВЦЭМ!$B$39:$B$782,Q$47)+'СЕТ СН'!$F$14+СВЦЭМ!$D$10+'СЕТ СН'!$F$6-'СЕТ СН'!$F$26</f>
        <v>1404.59955085</v>
      </c>
      <c r="R51" s="36">
        <f>SUMIFS(СВЦЭМ!$D$39:$D$782,СВЦЭМ!$A$39:$A$782,$A51,СВЦЭМ!$B$39:$B$782,R$47)+'СЕТ СН'!$F$14+СВЦЭМ!$D$10+'СЕТ СН'!$F$6-'СЕТ СН'!$F$26</f>
        <v>1363.78956694</v>
      </c>
      <c r="S51" s="36">
        <f>SUMIFS(СВЦЭМ!$D$39:$D$782,СВЦЭМ!$A$39:$A$782,$A51,СВЦЭМ!$B$39:$B$782,S$47)+'СЕТ СН'!$F$14+СВЦЭМ!$D$10+'СЕТ СН'!$F$6-'СЕТ СН'!$F$26</f>
        <v>1302.66135005</v>
      </c>
      <c r="T51" s="36">
        <f>SUMIFS(СВЦЭМ!$D$39:$D$782,СВЦЭМ!$A$39:$A$782,$A51,СВЦЭМ!$B$39:$B$782,T$47)+'СЕТ СН'!$F$14+СВЦЭМ!$D$10+'СЕТ СН'!$F$6-'СЕТ СН'!$F$26</f>
        <v>1252.01863553</v>
      </c>
      <c r="U51" s="36">
        <f>SUMIFS(СВЦЭМ!$D$39:$D$782,СВЦЭМ!$A$39:$A$782,$A51,СВЦЭМ!$B$39:$B$782,U$47)+'СЕТ СН'!$F$14+СВЦЭМ!$D$10+'СЕТ СН'!$F$6-'СЕТ СН'!$F$26</f>
        <v>1243.91531702</v>
      </c>
      <c r="V51" s="36">
        <f>SUMIFS(СВЦЭМ!$D$39:$D$782,СВЦЭМ!$A$39:$A$782,$A51,СВЦЭМ!$B$39:$B$782,V$47)+'СЕТ СН'!$F$14+СВЦЭМ!$D$10+'СЕТ СН'!$F$6-'СЕТ СН'!$F$26</f>
        <v>1271.36465993</v>
      </c>
      <c r="W51" s="36">
        <f>SUMIFS(СВЦЭМ!$D$39:$D$782,СВЦЭМ!$A$39:$A$782,$A51,СВЦЭМ!$B$39:$B$782,W$47)+'СЕТ СН'!$F$14+СВЦЭМ!$D$10+'СЕТ СН'!$F$6-'СЕТ СН'!$F$26</f>
        <v>1300.32216352</v>
      </c>
      <c r="X51" s="36">
        <f>SUMIFS(СВЦЭМ!$D$39:$D$782,СВЦЭМ!$A$39:$A$782,$A51,СВЦЭМ!$B$39:$B$782,X$47)+'СЕТ СН'!$F$14+СВЦЭМ!$D$10+'СЕТ СН'!$F$6-'СЕТ СН'!$F$26</f>
        <v>1329.95182092</v>
      </c>
      <c r="Y51" s="36">
        <f>SUMIFS(СВЦЭМ!$D$39:$D$782,СВЦЭМ!$A$39:$A$782,$A51,СВЦЭМ!$B$39:$B$782,Y$47)+'СЕТ СН'!$F$14+СВЦЭМ!$D$10+'СЕТ СН'!$F$6-'СЕТ СН'!$F$26</f>
        <v>1339.709809</v>
      </c>
    </row>
    <row r="52" spans="1:25" ht="15.75" x14ac:dyDescent="0.2">
      <c r="A52" s="35">
        <f t="shared" si="1"/>
        <v>44625</v>
      </c>
      <c r="B52" s="36">
        <f>SUMIFS(СВЦЭМ!$D$39:$D$782,СВЦЭМ!$A$39:$A$782,$A52,СВЦЭМ!$B$39:$B$782,B$47)+'СЕТ СН'!$F$14+СВЦЭМ!$D$10+'СЕТ СН'!$F$6-'СЕТ СН'!$F$26</f>
        <v>1347.8249474300001</v>
      </c>
      <c r="C52" s="36">
        <f>SUMIFS(СВЦЭМ!$D$39:$D$782,СВЦЭМ!$A$39:$A$782,$A52,СВЦЭМ!$B$39:$B$782,C$47)+'СЕТ СН'!$F$14+СВЦЭМ!$D$10+'СЕТ СН'!$F$6-'СЕТ СН'!$F$26</f>
        <v>1381.3957932599999</v>
      </c>
      <c r="D52" s="36">
        <f>SUMIFS(СВЦЭМ!$D$39:$D$782,СВЦЭМ!$A$39:$A$782,$A52,СВЦЭМ!$B$39:$B$782,D$47)+'СЕТ СН'!$F$14+СВЦЭМ!$D$10+'СЕТ СН'!$F$6-'СЕТ СН'!$F$26</f>
        <v>1421.41004494</v>
      </c>
      <c r="E52" s="36">
        <f>SUMIFS(СВЦЭМ!$D$39:$D$782,СВЦЭМ!$A$39:$A$782,$A52,СВЦЭМ!$B$39:$B$782,E$47)+'СЕТ СН'!$F$14+СВЦЭМ!$D$10+'СЕТ СН'!$F$6-'СЕТ СН'!$F$26</f>
        <v>1441.1533090299999</v>
      </c>
      <c r="F52" s="36">
        <f>SUMIFS(СВЦЭМ!$D$39:$D$782,СВЦЭМ!$A$39:$A$782,$A52,СВЦЭМ!$B$39:$B$782,F$47)+'СЕТ СН'!$F$14+СВЦЭМ!$D$10+'СЕТ СН'!$F$6-'СЕТ СН'!$F$26</f>
        <v>1454.7579099499999</v>
      </c>
      <c r="G52" s="36">
        <f>SUMIFS(СВЦЭМ!$D$39:$D$782,СВЦЭМ!$A$39:$A$782,$A52,СВЦЭМ!$B$39:$B$782,G$47)+'СЕТ СН'!$F$14+СВЦЭМ!$D$10+'СЕТ СН'!$F$6-'СЕТ СН'!$F$26</f>
        <v>1421.3435330899999</v>
      </c>
      <c r="H52" s="36">
        <f>SUMIFS(СВЦЭМ!$D$39:$D$782,СВЦЭМ!$A$39:$A$782,$A52,СВЦЭМ!$B$39:$B$782,H$47)+'СЕТ СН'!$F$14+СВЦЭМ!$D$10+'СЕТ СН'!$F$6-'СЕТ СН'!$F$26</f>
        <v>1354.9920095</v>
      </c>
      <c r="I52" s="36">
        <f>SUMIFS(СВЦЭМ!$D$39:$D$782,СВЦЭМ!$A$39:$A$782,$A52,СВЦЭМ!$B$39:$B$782,I$47)+'СЕТ СН'!$F$14+СВЦЭМ!$D$10+'СЕТ СН'!$F$6-'СЕТ СН'!$F$26</f>
        <v>1281.83751611</v>
      </c>
      <c r="J52" s="36">
        <f>SUMIFS(СВЦЭМ!$D$39:$D$782,СВЦЭМ!$A$39:$A$782,$A52,СВЦЭМ!$B$39:$B$782,J$47)+'СЕТ СН'!$F$14+СВЦЭМ!$D$10+'СЕТ СН'!$F$6-'СЕТ СН'!$F$26</f>
        <v>1270.29014431</v>
      </c>
      <c r="K52" s="36">
        <f>SUMIFS(СВЦЭМ!$D$39:$D$782,СВЦЭМ!$A$39:$A$782,$A52,СВЦЭМ!$B$39:$B$782,K$47)+'СЕТ СН'!$F$14+СВЦЭМ!$D$10+'СЕТ СН'!$F$6-'СЕТ СН'!$F$26</f>
        <v>1278.74830952</v>
      </c>
      <c r="L52" s="36">
        <f>SUMIFS(СВЦЭМ!$D$39:$D$782,СВЦЭМ!$A$39:$A$782,$A52,СВЦЭМ!$B$39:$B$782,L$47)+'СЕТ СН'!$F$14+СВЦЭМ!$D$10+'СЕТ СН'!$F$6-'СЕТ СН'!$F$26</f>
        <v>1283.42549308</v>
      </c>
      <c r="M52" s="36">
        <f>SUMIFS(СВЦЭМ!$D$39:$D$782,СВЦЭМ!$A$39:$A$782,$A52,СВЦЭМ!$B$39:$B$782,M$47)+'СЕТ СН'!$F$14+СВЦЭМ!$D$10+'СЕТ СН'!$F$6-'СЕТ СН'!$F$26</f>
        <v>1306.7839093699999</v>
      </c>
      <c r="N52" s="36">
        <f>SUMIFS(СВЦЭМ!$D$39:$D$782,СВЦЭМ!$A$39:$A$782,$A52,СВЦЭМ!$B$39:$B$782,N$47)+'СЕТ СН'!$F$14+СВЦЭМ!$D$10+'СЕТ СН'!$F$6-'СЕТ СН'!$F$26</f>
        <v>1341.2028310999999</v>
      </c>
      <c r="O52" s="36">
        <f>SUMIFS(СВЦЭМ!$D$39:$D$782,СВЦЭМ!$A$39:$A$782,$A52,СВЦЭМ!$B$39:$B$782,O$47)+'СЕТ СН'!$F$14+СВЦЭМ!$D$10+'СЕТ СН'!$F$6-'СЕТ СН'!$F$26</f>
        <v>1393.9760791799999</v>
      </c>
      <c r="P52" s="36">
        <f>SUMIFS(СВЦЭМ!$D$39:$D$782,СВЦЭМ!$A$39:$A$782,$A52,СВЦЭМ!$B$39:$B$782,P$47)+'СЕТ СН'!$F$14+СВЦЭМ!$D$10+'СЕТ СН'!$F$6-'СЕТ СН'!$F$26</f>
        <v>1405.80911666</v>
      </c>
      <c r="Q52" s="36">
        <f>SUMIFS(СВЦЭМ!$D$39:$D$782,СВЦЭМ!$A$39:$A$782,$A52,СВЦЭМ!$B$39:$B$782,Q$47)+'СЕТ СН'!$F$14+СВЦЭМ!$D$10+'СЕТ СН'!$F$6-'СЕТ СН'!$F$26</f>
        <v>1387.6113860400001</v>
      </c>
      <c r="R52" s="36">
        <f>SUMIFS(СВЦЭМ!$D$39:$D$782,СВЦЭМ!$A$39:$A$782,$A52,СВЦЭМ!$B$39:$B$782,R$47)+'СЕТ СН'!$F$14+СВЦЭМ!$D$10+'СЕТ СН'!$F$6-'СЕТ СН'!$F$26</f>
        <v>1338.7346450299999</v>
      </c>
      <c r="S52" s="36">
        <f>SUMIFS(СВЦЭМ!$D$39:$D$782,СВЦЭМ!$A$39:$A$782,$A52,СВЦЭМ!$B$39:$B$782,S$47)+'СЕТ СН'!$F$14+СВЦЭМ!$D$10+'СЕТ СН'!$F$6-'СЕТ СН'!$F$26</f>
        <v>1287.4159250299999</v>
      </c>
      <c r="T52" s="36">
        <f>SUMIFS(СВЦЭМ!$D$39:$D$782,СВЦЭМ!$A$39:$A$782,$A52,СВЦЭМ!$B$39:$B$782,T$47)+'СЕТ СН'!$F$14+СВЦЭМ!$D$10+'СЕТ СН'!$F$6-'СЕТ СН'!$F$26</f>
        <v>1246.3839239199999</v>
      </c>
      <c r="U52" s="36">
        <f>SUMIFS(СВЦЭМ!$D$39:$D$782,СВЦЭМ!$A$39:$A$782,$A52,СВЦЭМ!$B$39:$B$782,U$47)+'СЕТ СН'!$F$14+СВЦЭМ!$D$10+'СЕТ СН'!$F$6-'СЕТ СН'!$F$26</f>
        <v>1237.7561587600001</v>
      </c>
      <c r="V52" s="36">
        <f>SUMIFS(СВЦЭМ!$D$39:$D$782,СВЦЭМ!$A$39:$A$782,$A52,СВЦЭМ!$B$39:$B$782,V$47)+'СЕТ СН'!$F$14+СВЦЭМ!$D$10+'СЕТ СН'!$F$6-'СЕТ СН'!$F$26</f>
        <v>1250.96521151</v>
      </c>
      <c r="W52" s="36">
        <f>SUMIFS(СВЦЭМ!$D$39:$D$782,СВЦЭМ!$A$39:$A$782,$A52,СВЦЭМ!$B$39:$B$782,W$47)+'СЕТ СН'!$F$14+СВЦЭМ!$D$10+'СЕТ СН'!$F$6-'СЕТ СН'!$F$26</f>
        <v>1273.5153525000001</v>
      </c>
      <c r="X52" s="36">
        <f>SUMIFS(СВЦЭМ!$D$39:$D$782,СВЦЭМ!$A$39:$A$782,$A52,СВЦЭМ!$B$39:$B$782,X$47)+'СЕТ СН'!$F$14+СВЦЭМ!$D$10+'СЕТ СН'!$F$6-'СЕТ СН'!$F$26</f>
        <v>1293.4286279599999</v>
      </c>
      <c r="Y52" s="36">
        <f>SUMIFS(СВЦЭМ!$D$39:$D$782,СВЦЭМ!$A$39:$A$782,$A52,СВЦЭМ!$B$39:$B$782,Y$47)+'СЕТ СН'!$F$14+СВЦЭМ!$D$10+'СЕТ СН'!$F$6-'СЕТ СН'!$F$26</f>
        <v>1262.5706316000001</v>
      </c>
    </row>
    <row r="53" spans="1:25" ht="15.75" x14ac:dyDescent="0.2">
      <c r="A53" s="35">
        <f t="shared" si="1"/>
        <v>44626</v>
      </c>
      <c r="B53" s="36">
        <f>SUMIFS(СВЦЭМ!$D$39:$D$782,СВЦЭМ!$A$39:$A$782,$A53,СВЦЭМ!$B$39:$B$782,B$47)+'СЕТ СН'!$F$14+СВЦЭМ!$D$10+'СЕТ СН'!$F$6-'СЕТ СН'!$F$26</f>
        <v>1272.65979223</v>
      </c>
      <c r="C53" s="36">
        <f>SUMIFS(СВЦЭМ!$D$39:$D$782,СВЦЭМ!$A$39:$A$782,$A53,СВЦЭМ!$B$39:$B$782,C$47)+'СЕТ СН'!$F$14+СВЦЭМ!$D$10+'СЕТ СН'!$F$6-'СЕТ СН'!$F$26</f>
        <v>1288.29464936</v>
      </c>
      <c r="D53" s="36">
        <f>SUMIFS(СВЦЭМ!$D$39:$D$782,СВЦЭМ!$A$39:$A$782,$A53,СВЦЭМ!$B$39:$B$782,D$47)+'СЕТ СН'!$F$14+СВЦЭМ!$D$10+'СЕТ СН'!$F$6-'СЕТ СН'!$F$26</f>
        <v>1361.87245373</v>
      </c>
      <c r="E53" s="36">
        <f>SUMIFS(СВЦЭМ!$D$39:$D$782,СВЦЭМ!$A$39:$A$782,$A53,СВЦЭМ!$B$39:$B$782,E$47)+'СЕТ СН'!$F$14+СВЦЭМ!$D$10+'СЕТ СН'!$F$6-'СЕТ СН'!$F$26</f>
        <v>1407.42546406</v>
      </c>
      <c r="F53" s="36">
        <f>SUMIFS(СВЦЭМ!$D$39:$D$782,СВЦЭМ!$A$39:$A$782,$A53,СВЦЭМ!$B$39:$B$782,F$47)+'СЕТ СН'!$F$14+СВЦЭМ!$D$10+'СЕТ СН'!$F$6-'СЕТ СН'!$F$26</f>
        <v>1413.0074704900001</v>
      </c>
      <c r="G53" s="36">
        <f>SUMIFS(СВЦЭМ!$D$39:$D$782,СВЦЭМ!$A$39:$A$782,$A53,СВЦЭМ!$B$39:$B$782,G$47)+'СЕТ СН'!$F$14+СВЦЭМ!$D$10+'СЕТ СН'!$F$6-'СЕТ СН'!$F$26</f>
        <v>1409.1128257400001</v>
      </c>
      <c r="H53" s="36">
        <f>SUMIFS(СВЦЭМ!$D$39:$D$782,СВЦЭМ!$A$39:$A$782,$A53,СВЦЭМ!$B$39:$B$782,H$47)+'СЕТ СН'!$F$14+СВЦЭМ!$D$10+'СЕТ СН'!$F$6-'СЕТ СН'!$F$26</f>
        <v>1382.5945742700001</v>
      </c>
      <c r="I53" s="36">
        <f>SUMIFS(СВЦЭМ!$D$39:$D$782,СВЦЭМ!$A$39:$A$782,$A53,СВЦЭМ!$B$39:$B$782,I$47)+'СЕТ СН'!$F$14+СВЦЭМ!$D$10+'СЕТ СН'!$F$6-'СЕТ СН'!$F$26</f>
        <v>1270.8217552799999</v>
      </c>
      <c r="J53" s="36">
        <f>SUMIFS(СВЦЭМ!$D$39:$D$782,СВЦЭМ!$A$39:$A$782,$A53,СВЦЭМ!$B$39:$B$782,J$47)+'СЕТ СН'!$F$14+СВЦЭМ!$D$10+'СЕТ СН'!$F$6-'СЕТ СН'!$F$26</f>
        <v>1209.2611477400001</v>
      </c>
      <c r="K53" s="36">
        <f>SUMIFS(СВЦЭМ!$D$39:$D$782,СВЦЭМ!$A$39:$A$782,$A53,СВЦЭМ!$B$39:$B$782,K$47)+'СЕТ СН'!$F$14+СВЦЭМ!$D$10+'СЕТ СН'!$F$6-'СЕТ СН'!$F$26</f>
        <v>1180.8205156500001</v>
      </c>
      <c r="L53" s="36">
        <f>SUMIFS(СВЦЭМ!$D$39:$D$782,СВЦЭМ!$A$39:$A$782,$A53,СВЦЭМ!$B$39:$B$782,L$47)+'СЕТ СН'!$F$14+СВЦЭМ!$D$10+'СЕТ СН'!$F$6-'СЕТ СН'!$F$26</f>
        <v>1190.0262172400001</v>
      </c>
      <c r="M53" s="36">
        <f>SUMIFS(СВЦЭМ!$D$39:$D$782,СВЦЭМ!$A$39:$A$782,$A53,СВЦЭМ!$B$39:$B$782,M$47)+'СЕТ СН'!$F$14+СВЦЭМ!$D$10+'СЕТ СН'!$F$6-'СЕТ СН'!$F$26</f>
        <v>1207.25908104</v>
      </c>
      <c r="N53" s="36">
        <f>SUMIFS(СВЦЭМ!$D$39:$D$782,СВЦЭМ!$A$39:$A$782,$A53,СВЦЭМ!$B$39:$B$782,N$47)+'СЕТ СН'!$F$14+СВЦЭМ!$D$10+'СЕТ СН'!$F$6-'СЕТ СН'!$F$26</f>
        <v>1274.58398726</v>
      </c>
      <c r="O53" s="36">
        <f>SUMIFS(СВЦЭМ!$D$39:$D$782,СВЦЭМ!$A$39:$A$782,$A53,СВЦЭМ!$B$39:$B$782,O$47)+'СЕТ СН'!$F$14+СВЦЭМ!$D$10+'СЕТ СН'!$F$6-'СЕТ СН'!$F$26</f>
        <v>1328.26208075</v>
      </c>
      <c r="P53" s="36">
        <f>SUMIFS(СВЦЭМ!$D$39:$D$782,СВЦЭМ!$A$39:$A$782,$A53,СВЦЭМ!$B$39:$B$782,P$47)+'СЕТ СН'!$F$14+СВЦЭМ!$D$10+'СЕТ СН'!$F$6-'СЕТ СН'!$F$26</f>
        <v>1345.40316334</v>
      </c>
      <c r="Q53" s="36">
        <f>SUMIFS(СВЦЭМ!$D$39:$D$782,СВЦЭМ!$A$39:$A$782,$A53,СВЦЭМ!$B$39:$B$782,Q$47)+'СЕТ СН'!$F$14+СВЦЭМ!$D$10+'СЕТ СН'!$F$6-'СЕТ СН'!$F$26</f>
        <v>1331.6817884499999</v>
      </c>
      <c r="R53" s="36">
        <f>SUMIFS(СВЦЭМ!$D$39:$D$782,СВЦЭМ!$A$39:$A$782,$A53,СВЦЭМ!$B$39:$B$782,R$47)+'СЕТ СН'!$F$14+СВЦЭМ!$D$10+'СЕТ СН'!$F$6-'СЕТ СН'!$F$26</f>
        <v>1288.4781419399999</v>
      </c>
      <c r="S53" s="36">
        <f>SUMIFS(СВЦЭМ!$D$39:$D$782,СВЦЭМ!$A$39:$A$782,$A53,СВЦЭМ!$B$39:$B$782,S$47)+'СЕТ СН'!$F$14+СВЦЭМ!$D$10+'СЕТ СН'!$F$6-'СЕТ СН'!$F$26</f>
        <v>1230.7428774099999</v>
      </c>
      <c r="T53" s="36">
        <f>SUMIFS(СВЦЭМ!$D$39:$D$782,СВЦЭМ!$A$39:$A$782,$A53,СВЦЭМ!$B$39:$B$782,T$47)+'СЕТ СН'!$F$14+СВЦЭМ!$D$10+'СЕТ СН'!$F$6-'СЕТ СН'!$F$26</f>
        <v>1192.282606</v>
      </c>
      <c r="U53" s="36">
        <f>SUMIFS(СВЦЭМ!$D$39:$D$782,СВЦЭМ!$A$39:$A$782,$A53,СВЦЭМ!$B$39:$B$782,U$47)+'СЕТ СН'!$F$14+СВЦЭМ!$D$10+'СЕТ СН'!$F$6-'СЕТ СН'!$F$26</f>
        <v>1161.24957958</v>
      </c>
      <c r="V53" s="36">
        <f>SUMIFS(СВЦЭМ!$D$39:$D$782,СВЦЭМ!$A$39:$A$782,$A53,СВЦЭМ!$B$39:$B$782,V$47)+'СЕТ СН'!$F$14+СВЦЭМ!$D$10+'СЕТ СН'!$F$6-'СЕТ СН'!$F$26</f>
        <v>1163.0386526099999</v>
      </c>
      <c r="W53" s="36">
        <f>SUMIFS(СВЦЭМ!$D$39:$D$782,СВЦЭМ!$A$39:$A$782,$A53,СВЦЭМ!$B$39:$B$782,W$47)+'СЕТ СН'!$F$14+СВЦЭМ!$D$10+'СЕТ СН'!$F$6-'СЕТ СН'!$F$26</f>
        <v>1178.2111252699999</v>
      </c>
      <c r="X53" s="36">
        <f>SUMIFS(СВЦЭМ!$D$39:$D$782,СВЦЭМ!$A$39:$A$782,$A53,СВЦЭМ!$B$39:$B$782,X$47)+'СЕТ СН'!$F$14+СВЦЭМ!$D$10+'СЕТ СН'!$F$6-'СЕТ СН'!$F$26</f>
        <v>1210.60648062</v>
      </c>
      <c r="Y53" s="36">
        <f>SUMIFS(СВЦЭМ!$D$39:$D$782,СВЦЭМ!$A$39:$A$782,$A53,СВЦЭМ!$B$39:$B$782,Y$47)+'СЕТ СН'!$F$14+СВЦЭМ!$D$10+'СЕТ СН'!$F$6-'СЕТ СН'!$F$26</f>
        <v>1232.25665553</v>
      </c>
    </row>
    <row r="54" spans="1:25" ht="15.75" x14ac:dyDescent="0.2">
      <c r="A54" s="35">
        <f t="shared" si="1"/>
        <v>44627</v>
      </c>
      <c r="B54" s="36">
        <f>SUMIFS(СВЦЭМ!$D$39:$D$782,СВЦЭМ!$A$39:$A$782,$A54,СВЦЭМ!$B$39:$B$782,B$47)+'СЕТ СН'!$F$14+СВЦЭМ!$D$10+'СЕТ СН'!$F$6-'СЕТ СН'!$F$26</f>
        <v>1244.45356019</v>
      </c>
      <c r="C54" s="36">
        <f>SUMIFS(СВЦЭМ!$D$39:$D$782,СВЦЭМ!$A$39:$A$782,$A54,СВЦЭМ!$B$39:$B$782,C$47)+'СЕТ СН'!$F$14+СВЦЭМ!$D$10+'СЕТ СН'!$F$6-'СЕТ СН'!$F$26</f>
        <v>1294.2423530799999</v>
      </c>
      <c r="D54" s="36">
        <f>SUMIFS(СВЦЭМ!$D$39:$D$782,СВЦЭМ!$A$39:$A$782,$A54,СВЦЭМ!$B$39:$B$782,D$47)+'СЕТ СН'!$F$14+СВЦЭМ!$D$10+'СЕТ СН'!$F$6-'СЕТ СН'!$F$26</f>
        <v>1359.71592962</v>
      </c>
      <c r="E54" s="36">
        <f>SUMIFS(СВЦЭМ!$D$39:$D$782,СВЦЭМ!$A$39:$A$782,$A54,СВЦЭМ!$B$39:$B$782,E$47)+'СЕТ СН'!$F$14+СВЦЭМ!$D$10+'СЕТ СН'!$F$6-'СЕТ СН'!$F$26</f>
        <v>1399.53407533</v>
      </c>
      <c r="F54" s="36">
        <f>SUMIFS(СВЦЭМ!$D$39:$D$782,СВЦЭМ!$A$39:$A$782,$A54,СВЦЭМ!$B$39:$B$782,F$47)+'СЕТ СН'!$F$14+СВЦЭМ!$D$10+'СЕТ СН'!$F$6-'СЕТ СН'!$F$26</f>
        <v>1413.2818535500001</v>
      </c>
      <c r="G54" s="36">
        <f>SUMIFS(СВЦЭМ!$D$39:$D$782,СВЦЭМ!$A$39:$A$782,$A54,СВЦЭМ!$B$39:$B$782,G$47)+'СЕТ СН'!$F$14+СВЦЭМ!$D$10+'СЕТ СН'!$F$6-'СЕТ СН'!$F$26</f>
        <v>1401.9794359299999</v>
      </c>
      <c r="H54" s="36">
        <f>SUMIFS(СВЦЭМ!$D$39:$D$782,СВЦЭМ!$A$39:$A$782,$A54,СВЦЭМ!$B$39:$B$782,H$47)+'СЕТ СН'!$F$14+СВЦЭМ!$D$10+'СЕТ СН'!$F$6-'СЕТ СН'!$F$26</f>
        <v>1365.0901932100001</v>
      </c>
      <c r="I54" s="36">
        <f>SUMIFS(СВЦЭМ!$D$39:$D$782,СВЦЭМ!$A$39:$A$782,$A54,СВЦЭМ!$B$39:$B$782,I$47)+'СЕТ СН'!$F$14+СВЦЭМ!$D$10+'СЕТ СН'!$F$6-'СЕТ СН'!$F$26</f>
        <v>1281.6622902699999</v>
      </c>
      <c r="J54" s="36">
        <f>SUMIFS(СВЦЭМ!$D$39:$D$782,СВЦЭМ!$A$39:$A$782,$A54,СВЦЭМ!$B$39:$B$782,J$47)+'СЕТ СН'!$F$14+СВЦЭМ!$D$10+'СЕТ СН'!$F$6-'СЕТ СН'!$F$26</f>
        <v>1202.4041152</v>
      </c>
      <c r="K54" s="36">
        <f>SUMIFS(СВЦЭМ!$D$39:$D$782,СВЦЭМ!$A$39:$A$782,$A54,СВЦЭМ!$B$39:$B$782,K$47)+'СЕТ СН'!$F$14+СВЦЭМ!$D$10+'СЕТ СН'!$F$6-'СЕТ СН'!$F$26</f>
        <v>1186.89388988</v>
      </c>
      <c r="L54" s="36">
        <f>SUMIFS(СВЦЭМ!$D$39:$D$782,СВЦЭМ!$A$39:$A$782,$A54,СВЦЭМ!$B$39:$B$782,L$47)+'СЕТ СН'!$F$14+СВЦЭМ!$D$10+'СЕТ СН'!$F$6-'СЕТ СН'!$F$26</f>
        <v>1185.0777629199999</v>
      </c>
      <c r="M54" s="36">
        <f>SUMIFS(СВЦЭМ!$D$39:$D$782,СВЦЭМ!$A$39:$A$782,$A54,СВЦЭМ!$B$39:$B$782,M$47)+'СЕТ СН'!$F$14+СВЦЭМ!$D$10+'СЕТ СН'!$F$6-'СЕТ СН'!$F$26</f>
        <v>1236.09488551</v>
      </c>
      <c r="N54" s="36">
        <f>SUMIFS(СВЦЭМ!$D$39:$D$782,СВЦЭМ!$A$39:$A$782,$A54,СВЦЭМ!$B$39:$B$782,N$47)+'СЕТ СН'!$F$14+СВЦЭМ!$D$10+'СЕТ СН'!$F$6-'СЕТ СН'!$F$26</f>
        <v>1311.0105706699999</v>
      </c>
      <c r="O54" s="36">
        <f>SUMIFS(СВЦЭМ!$D$39:$D$782,СВЦЭМ!$A$39:$A$782,$A54,СВЦЭМ!$B$39:$B$782,O$47)+'СЕТ СН'!$F$14+СВЦЭМ!$D$10+'СЕТ СН'!$F$6-'СЕТ СН'!$F$26</f>
        <v>1367.64233898</v>
      </c>
      <c r="P54" s="36">
        <f>SUMIFS(СВЦЭМ!$D$39:$D$782,СВЦЭМ!$A$39:$A$782,$A54,СВЦЭМ!$B$39:$B$782,P$47)+'СЕТ СН'!$F$14+СВЦЭМ!$D$10+'СЕТ СН'!$F$6-'СЕТ СН'!$F$26</f>
        <v>1368.0119438899999</v>
      </c>
      <c r="Q54" s="36">
        <f>SUMIFS(СВЦЭМ!$D$39:$D$782,СВЦЭМ!$A$39:$A$782,$A54,СВЦЭМ!$B$39:$B$782,Q$47)+'СЕТ СН'!$F$14+СВЦЭМ!$D$10+'СЕТ СН'!$F$6-'СЕТ СН'!$F$26</f>
        <v>1341.79282352</v>
      </c>
      <c r="R54" s="36">
        <f>SUMIFS(СВЦЭМ!$D$39:$D$782,СВЦЭМ!$A$39:$A$782,$A54,СВЦЭМ!$B$39:$B$782,R$47)+'СЕТ СН'!$F$14+СВЦЭМ!$D$10+'СЕТ СН'!$F$6-'СЕТ СН'!$F$26</f>
        <v>1295.9550586999999</v>
      </c>
      <c r="S54" s="36">
        <f>SUMIFS(СВЦЭМ!$D$39:$D$782,СВЦЭМ!$A$39:$A$782,$A54,СВЦЭМ!$B$39:$B$782,S$47)+'СЕТ СН'!$F$14+СВЦЭМ!$D$10+'СЕТ СН'!$F$6-'СЕТ СН'!$F$26</f>
        <v>1251.03629942</v>
      </c>
      <c r="T54" s="36">
        <f>SUMIFS(СВЦЭМ!$D$39:$D$782,СВЦЭМ!$A$39:$A$782,$A54,СВЦЭМ!$B$39:$B$782,T$47)+'СЕТ СН'!$F$14+СВЦЭМ!$D$10+'СЕТ СН'!$F$6-'СЕТ СН'!$F$26</f>
        <v>1215.92476104</v>
      </c>
      <c r="U54" s="36">
        <f>SUMIFS(СВЦЭМ!$D$39:$D$782,СВЦЭМ!$A$39:$A$782,$A54,СВЦЭМ!$B$39:$B$782,U$47)+'СЕТ СН'!$F$14+СВЦЭМ!$D$10+'СЕТ СН'!$F$6-'СЕТ СН'!$F$26</f>
        <v>1177.69832103</v>
      </c>
      <c r="V54" s="36">
        <f>SUMIFS(СВЦЭМ!$D$39:$D$782,СВЦЭМ!$A$39:$A$782,$A54,СВЦЭМ!$B$39:$B$782,V$47)+'СЕТ СН'!$F$14+СВЦЭМ!$D$10+'СЕТ СН'!$F$6-'СЕТ СН'!$F$26</f>
        <v>1175.2796909900001</v>
      </c>
      <c r="W54" s="36">
        <f>SUMIFS(СВЦЭМ!$D$39:$D$782,СВЦЭМ!$A$39:$A$782,$A54,СВЦЭМ!$B$39:$B$782,W$47)+'СЕТ СН'!$F$14+СВЦЭМ!$D$10+'СЕТ СН'!$F$6-'СЕТ СН'!$F$26</f>
        <v>1197.94846325</v>
      </c>
      <c r="X54" s="36">
        <f>SUMIFS(СВЦЭМ!$D$39:$D$782,СВЦЭМ!$A$39:$A$782,$A54,СВЦЭМ!$B$39:$B$782,X$47)+'СЕТ СН'!$F$14+СВЦЭМ!$D$10+'СЕТ СН'!$F$6-'СЕТ СН'!$F$26</f>
        <v>1233.75173655</v>
      </c>
      <c r="Y54" s="36">
        <f>SUMIFS(СВЦЭМ!$D$39:$D$782,СВЦЭМ!$A$39:$A$782,$A54,СВЦЭМ!$B$39:$B$782,Y$47)+'СЕТ СН'!$F$14+СВЦЭМ!$D$10+'СЕТ СН'!$F$6-'СЕТ СН'!$F$26</f>
        <v>1268.33240546</v>
      </c>
    </row>
    <row r="55" spans="1:25" ht="15.75" x14ac:dyDescent="0.2">
      <c r="A55" s="35">
        <f t="shared" si="1"/>
        <v>44628</v>
      </c>
      <c r="B55" s="36">
        <f>SUMIFS(СВЦЭМ!$D$39:$D$782,СВЦЭМ!$A$39:$A$782,$A55,СВЦЭМ!$B$39:$B$782,B$47)+'СЕТ СН'!$F$14+СВЦЭМ!$D$10+'СЕТ СН'!$F$6-'СЕТ СН'!$F$26</f>
        <v>1249.94657252</v>
      </c>
      <c r="C55" s="36">
        <f>SUMIFS(СВЦЭМ!$D$39:$D$782,СВЦЭМ!$A$39:$A$782,$A55,СВЦЭМ!$B$39:$B$782,C$47)+'СЕТ СН'!$F$14+СВЦЭМ!$D$10+'СЕТ СН'!$F$6-'СЕТ СН'!$F$26</f>
        <v>1289.3299910000001</v>
      </c>
      <c r="D55" s="36">
        <f>SUMIFS(СВЦЭМ!$D$39:$D$782,СВЦЭМ!$A$39:$A$782,$A55,СВЦЭМ!$B$39:$B$782,D$47)+'СЕТ СН'!$F$14+СВЦЭМ!$D$10+'СЕТ СН'!$F$6-'СЕТ СН'!$F$26</f>
        <v>1341.84135715</v>
      </c>
      <c r="E55" s="36">
        <f>SUMIFS(СВЦЭМ!$D$39:$D$782,СВЦЭМ!$A$39:$A$782,$A55,СВЦЭМ!$B$39:$B$782,E$47)+'СЕТ СН'!$F$14+СВЦЭМ!$D$10+'СЕТ СН'!$F$6-'СЕТ СН'!$F$26</f>
        <v>1377.90513121</v>
      </c>
      <c r="F55" s="36">
        <f>SUMIFS(СВЦЭМ!$D$39:$D$782,СВЦЭМ!$A$39:$A$782,$A55,СВЦЭМ!$B$39:$B$782,F$47)+'СЕТ СН'!$F$14+СВЦЭМ!$D$10+'СЕТ СН'!$F$6-'СЕТ СН'!$F$26</f>
        <v>1395.2425552499999</v>
      </c>
      <c r="G55" s="36">
        <f>SUMIFS(СВЦЭМ!$D$39:$D$782,СВЦЭМ!$A$39:$A$782,$A55,СВЦЭМ!$B$39:$B$782,G$47)+'СЕТ СН'!$F$14+СВЦЭМ!$D$10+'СЕТ СН'!$F$6-'СЕТ СН'!$F$26</f>
        <v>1390.7169104699999</v>
      </c>
      <c r="H55" s="36">
        <f>SUMIFS(СВЦЭМ!$D$39:$D$782,СВЦЭМ!$A$39:$A$782,$A55,СВЦЭМ!$B$39:$B$782,H$47)+'СЕТ СН'!$F$14+СВЦЭМ!$D$10+'СЕТ СН'!$F$6-'СЕТ СН'!$F$26</f>
        <v>1366.0394869699999</v>
      </c>
      <c r="I55" s="36">
        <f>SUMIFS(СВЦЭМ!$D$39:$D$782,СВЦЭМ!$A$39:$A$782,$A55,СВЦЭМ!$B$39:$B$782,I$47)+'СЕТ СН'!$F$14+СВЦЭМ!$D$10+'СЕТ СН'!$F$6-'СЕТ СН'!$F$26</f>
        <v>1277.8071039199999</v>
      </c>
      <c r="J55" s="36">
        <f>SUMIFS(СВЦЭМ!$D$39:$D$782,СВЦЭМ!$A$39:$A$782,$A55,СВЦЭМ!$B$39:$B$782,J$47)+'СЕТ СН'!$F$14+СВЦЭМ!$D$10+'СЕТ СН'!$F$6-'СЕТ СН'!$F$26</f>
        <v>1192.18636722</v>
      </c>
      <c r="K55" s="36">
        <f>SUMIFS(СВЦЭМ!$D$39:$D$782,СВЦЭМ!$A$39:$A$782,$A55,СВЦЭМ!$B$39:$B$782,K$47)+'СЕТ СН'!$F$14+СВЦЭМ!$D$10+'СЕТ СН'!$F$6-'СЕТ СН'!$F$26</f>
        <v>1185.22474803</v>
      </c>
      <c r="L55" s="36">
        <f>SUMIFS(СВЦЭМ!$D$39:$D$782,СВЦЭМ!$A$39:$A$782,$A55,СВЦЭМ!$B$39:$B$782,L$47)+'СЕТ СН'!$F$14+СВЦЭМ!$D$10+'СЕТ СН'!$F$6-'СЕТ СН'!$F$26</f>
        <v>1185.0950834400001</v>
      </c>
      <c r="M55" s="36">
        <f>SUMIFS(СВЦЭМ!$D$39:$D$782,СВЦЭМ!$A$39:$A$782,$A55,СВЦЭМ!$B$39:$B$782,M$47)+'СЕТ СН'!$F$14+СВЦЭМ!$D$10+'СЕТ СН'!$F$6-'СЕТ СН'!$F$26</f>
        <v>1251.31830199</v>
      </c>
      <c r="N55" s="36">
        <f>SUMIFS(СВЦЭМ!$D$39:$D$782,СВЦЭМ!$A$39:$A$782,$A55,СВЦЭМ!$B$39:$B$782,N$47)+'СЕТ СН'!$F$14+СВЦЭМ!$D$10+'СЕТ СН'!$F$6-'СЕТ СН'!$F$26</f>
        <v>1334.3831592899999</v>
      </c>
      <c r="O55" s="36">
        <f>SUMIFS(СВЦЭМ!$D$39:$D$782,СВЦЭМ!$A$39:$A$782,$A55,СВЦЭМ!$B$39:$B$782,O$47)+'СЕТ СН'!$F$14+СВЦЭМ!$D$10+'СЕТ СН'!$F$6-'СЕТ СН'!$F$26</f>
        <v>1374.72372505</v>
      </c>
      <c r="P55" s="36">
        <f>SUMIFS(СВЦЭМ!$D$39:$D$782,СВЦЭМ!$A$39:$A$782,$A55,СВЦЭМ!$B$39:$B$782,P$47)+'СЕТ СН'!$F$14+СВЦЭМ!$D$10+'СЕТ СН'!$F$6-'СЕТ СН'!$F$26</f>
        <v>1376.9367167099999</v>
      </c>
      <c r="Q55" s="36">
        <f>SUMIFS(СВЦЭМ!$D$39:$D$782,СВЦЭМ!$A$39:$A$782,$A55,СВЦЭМ!$B$39:$B$782,Q$47)+'СЕТ СН'!$F$14+СВЦЭМ!$D$10+'СЕТ СН'!$F$6-'СЕТ СН'!$F$26</f>
        <v>1356.84655729</v>
      </c>
      <c r="R55" s="36">
        <f>SUMIFS(СВЦЭМ!$D$39:$D$782,СВЦЭМ!$A$39:$A$782,$A55,СВЦЭМ!$B$39:$B$782,R$47)+'СЕТ СН'!$F$14+СВЦЭМ!$D$10+'СЕТ СН'!$F$6-'СЕТ СН'!$F$26</f>
        <v>1299.94570656</v>
      </c>
      <c r="S55" s="36">
        <f>SUMIFS(СВЦЭМ!$D$39:$D$782,СВЦЭМ!$A$39:$A$782,$A55,СВЦЭМ!$B$39:$B$782,S$47)+'СЕТ СН'!$F$14+СВЦЭМ!$D$10+'СЕТ СН'!$F$6-'СЕТ СН'!$F$26</f>
        <v>1244.72703886</v>
      </c>
      <c r="T55" s="36">
        <f>SUMIFS(СВЦЭМ!$D$39:$D$782,СВЦЭМ!$A$39:$A$782,$A55,СВЦЭМ!$B$39:$B$782,T$47)+'СЕТ СН'!$F$14+СВЦЭМ!$D$10+'СЕТ СН'!$F$6-'СЕТ СН'!$F$26</f>
        <v>1199.15475687</v>
      </c>
      <c r="U55" s="36">
        <f>SUMIFS(СВЦЭМ!$D$39:$D$782,СВЦЭМ!$A$39:$A$782,$A55,СВЦЭМ!$B$39:$B$782,U$47)+'СЕТ СН'!$F$14+СВЦЭМ!$D$10+'СЕТ СН'!$F$6-'СЕТ СН'!$F$26</f>
        <v>1174.7741812199999</v>
      </c>
      <c r="V55" s="36">
        <f>SUMIFS(СВЦЭМ!$D$39:$D$782,СВЦЭМ!$A$39:$A$782,$A55,СВЦЭМ!$B$39:$B$782,V$47)+'СЕТ СН'!$F$14+СВЦЭМ!$D$10+'СЕТ СН'!$F$6-'СЕТ СН'!$F$26</f>
        <v>1180.6757233599999</v>
      </c>
      <c r="W55" s="36">
        <f>SUMIFS(СВЦЭМ!$D$39:$D$782,СВЦЭМ!$A$39:$A$782,$A55,СВЦЭМ!$B$39:$B$782,W$47)+'СЕТ СН'!$F$14+СВЦЭМ!$D$10+'СЕТ СН'!$F$6-'СЕТ СН'!$F$26</f>
        <v>1196.65633312</v>
      </c>
      <c r="X55" s="36">
        <f>SUMIFS(СВЦЭМ!$D$39:$D$782,СВЦЭМ!$A$39:$A$782,$A55,СВЦЭМ!$B$39:$B$782,X$47)+'СЕТ СН'!$F$14+СВЦЭМ!$D$10+'СЕТ СН'!$F$6-'СЕТ СН'!$F$26</f>
        <v>1227.20884744</v>
      </c>
      <c r="Y55" s="36">
        <f>SUMIFS(СВЦЭМ!$D$39:$D$782,СВЦЭМ!$A$39:$A$782,$A55,СВЦЭМ!$B$39:$B$782,Y$47)+'СЕТ СН'!$F$14+СВЦЭМ!$D$10+'СЕТ СН'!$F$6-'СЕТ СН'!$F$26</f>
        <v>1266.9444171499999</v>
      </c>
    </row>
    <row r="56" spans="1:25" ht="15.75" x14ac:dyDescent="0.2">
      <c r="A56" s="35">
        <f t="shared" si="1"/>
        <v>44629</v>
      </c>
      <c r="B56" s="36">
        <f>SUMIFS(СВЦЭМ!$D$39:$D$782,СВЦЭМ!$A$39:$A$782,$A56,СВЦЭМ!$B$39:$B$782,B$47)+'СЕТ СН'!$F$14+СВЦЭМ!$D$10+'СЕТ СН'!$F$6-'СЕТ СН'!$F$26</f>
        <v>1258.12419211</v>
      </c>
      <c r="C56" s="36">
        <f>SUMIFS(СВЦЭМ!$D$39:$D$782,СВЦЭМ!$A$39:$A$782,$A56,СВЦЭМ!$B$39:$B$782,C$47)+'СЕТ СН'!$F$14+СВЦЭМ!$D$10+'СЕТ СН'!$F$6-'СЕТ СН'!$F$26</f>
        <v>1316.40088567</v>
      </c>
      <c r="D56" s="36">
        <f>SUMIFS(СВЦЭМ!$D$39:$D$782,СВЦЭМ!$A$39:$A$782,$A56,СВЦЭМ!$B$39:$B$782,D$47)+'СЕТ СН'!$F$14+СВЦЭМ!$D$10+'СЕТ СН'!$F$6-'СЕТ СН'!$F$26</f>
        <v>1360.6571981</v>
      </c>
      <c r="E56" s="36">
        <f>SUMIFS(СВЦЭМ!$D$39:$D$782,СВЦЭМ!$A$39:$A$782,$A56,СВЦЭМ!$B$39:$B$782,E$47)+'СЕТ СН'!$F$14+СВЦЭМ!$D$10+'СЕТ СН'!$F$6-'СЕТ СН'!$F$26</f>
        <v>1389.8007892200001</v>
      </c>
      <c r="F56" s="36">
        <f>SUMIFS(СВЦЭМ!$D$39:$D$782,СВЦЭМ!$A$39:$A$782,$A56,СВЦЭМ!$B$39:$B$782,F$47)+'СЕТ СН'!$F$14+СВЦЭМ!$D$10+'СЕТ СН'!$F$6-'СЕТ СН'!$F$26</f>
        <v>1425.2094240399999</v>
      </c>
      <c r="G56" s="36">
        <f>SUMIFS(СВЦЭМ!$D$39:$D$782,СВЦЭМ!$A$39:$A$782,$A56,СВЦЭМ!$B$39:$B$782,G$47)+'СЕТ СН'!$F$14+СВЦЭМ!$D$10+'СЕТ СН'!$F$6-'СЕТ СН'!$F$26</f>
        <v>1415.7969140299999</v>
      </c>
      <c r="H56" s="36">
        <f>SUMIFS(СВЦЭМ!$D$39:$D$782,СВЦЭМ!$A$39:$A$782,$A56,СВЦЭМ!$B$39:$B$782,H$47)+'СЕТ СН'!$F$14+СВЦЭМ!$D$10+'СЕТ СН'!$F$6-'СЕТ СН'!$F$26</f>
        <v>1351.6477550299999</v>
      </c>
      <c r="I56" s="36">
        <f>SUMIFS(СВЦЭМ!$D$39:$D$782,СВЦЭМ!$A$39:$A$782,$A56,СВЦЭМ!$B$39:$B$782,I$47)+'СЕТ СН'!$F$14+СВЦЭМ!$D$10+'СЕТ СН'!$F$6-'СЕТ СН'!$F$26</f>
        <v>1311.41100336</v>
      </c>
      <c r="J56" s="36">
        <f>SUMIFS(СВЦЭМ!$D$39:$D$782,СВЦЭМ!$A$39:$A$782,$A56,СВЦЭМ!$B$39:$B$782,J$47)+'СЕТ СН'!$F$14+СВЦЭМ!$D$10+'СЕТ СН'!$F$6-'СЕТ СН'!$F$26</f>
        <v>1286.6839135999999</v>
      </c>
      <c r="K56" s="36">
        <f>SUMIFS(СВЦЭМ!$D$39:$D$782,СВЦЭМ!$A$39:$A$782,$A56,СВЦЭМ!$B$39:$B$782,K$47)+'СЕТ СН'!$F$14+СВЦЭМ!$D$10+'СЕТ СН'!$F$6-'СЕТ СН'!$F$26</f>
        <v>1275.2531212199999</v>
      </c>
      <c r="L56" s="36">
        <f>SUMIFS(СВЦЭМ!$D$39:$D$782,СВЦЭМ!$A$39:$A$782,$A56,СВЦЭМ!$B$39:$B$782,L$47)+'СЕТ СН'!$F$14+СВЦЭМ!$D$10+'СЕТ СН'!$F$6-'СЕТ СН'!$F$26</f>
        <v>1284.1036179600001</v>
      </c>
      <c r="M56" s="36">
        <f>SUMIFS(СВЦЭМ!$D$39:$D$782,СВЦЭМ!$A$39:$A$782,$A56,СВЦЭМ!$B$39:$B$782,M$47)+'СЕТ СН'!$F$14+СВЦЭМ!$D$10+'СЕТ СН'!$F$6-'СЕТ СН'!$F$26</f>
        <v>1330.39305681</v>
      </c>
      <c r="N56" s="36">
        <f>SUMIFS(СВЦЭМ!$D$39:$D$782,СВЦЭМ!$A$39:$A$782,$A56,СВЦЭМ!$B$39:$B$782,N$47)+'СЕТ СН'!$F$14+СВЦЭМ!$D$10+'СЕТ СН'!$F$6-'СЕТ СН'!$F$26</f>
        <v>1364.25599485</v>
      </c>
      <c r="O56" s="36">
        <f>SUMIFS(СВЦЭМ!$D$39:$D$782,СВЦЭМ!$A$39:$A$782,$A56,СВЦЭМ!$B$39:$B$782,O$47)+'СЕТ СН'!$F$14+СВЦЭМ!$D$10+'СЕТ СН'!$F$6-'СЕТ СН'!$F$26</f>
        <v>1410.1967678799999</v>
      </c>
      <c r="P56" s="36">
        <f>SUMIFS(СВЦЭМ!$D$39:$D$782,СВЦЭМ!$A$39:$A$782,$A56,СВЦЭМ!$B$39:$B$782,P$47)+'СЕТ СН'!$F$14+СВЦЭМ!$D$10+'СЕТ СН'!$F$6-'СЕТ СН'!$F$26</f>
        <v>1417.4967366599999</v>
      </c>
      <c r="Q56" s="36">
        <f>SUMIFS(СВЦЭМ!$D$39:$D$782,СВЦЭМ!$A$39:$A$782,$A56,СВЦЭМ!$B$39:$B$782,Q$47)+'СЕТ СН'!$F$14+СВЦЭМ!$D$10+'СЕТ СН'!$F$6-'СЕТ СН'!$F$26</f>
        <v>1404.9631060699999</v>
      </c>
      <c r="R56" s="36">
        <f>SUMIFS(СВЦЭМ!$D$39:$D$782,СВЦЭМ!$A$39:$A$782,$A56,СВЦЭМ!$B$39:$B$782,R$47)+'СЕТ СН'!$F$14+СВЦЭМ!$D$10+'СЕТ СН'!$F$6-'СЕТ СН'!$F$26</f>
        <v>1363.8855883900001</v>
      </c>
      <c r="S56" s="36">
        <f>SUMIFS(СВЦЭМ!$D$39:$D$782,СВЦЭМ!$A$39:$A$782,$A56,СВЦЭМ!$B$39:$B$782,S$47)+'СЕТ СН'!$F$14+СВЦЭМ!$D$10+'СЕТ СН'!$F$6-'СЕТ СН'!$F$26</f>
        <v>1311.14988715</v>
      </c>
      <c r="T56" s="36">
        <f>SUMIFS(СВЦЭМ!$D$39:$D$782,СВЦЭМ!$A$39:$A$782,$A56,СВЦЭМ!$B$39:$B$782,T$47)+'СЕТ СН'!$F$14+СВЦЭМ!$D$10+'СЕТ СН'!$F$6-'СЕТ СН'!$F$26</f>
        <v>1269.56082965</v>
      </c>
      <c r="U56" s="36">
        <f>SUMIFS(СВЦЭМ!$D$39:$D$782,СВЦЭМ!$A$39:$A$782,$A56,СВЦЭМ!$B$39:$B$782,U$47)+'СЕТ СН'!$F$14+СВЦЭМ!$D$10+'СЕТ СН'!$F$6-'СЕТ СН'!$F$26</f>
        <v>1242.6359070799999</v>
      </c>
      <c r="V56" s="36">
        <f>SUMIFS(СВЦЭМ!$D$39:$D$782,СВЦЭМ!$A$39:$A$782,$A56,СВЦЭМ!$B$39:$B$782,V$47)+'СЕТ СН'!$F$14+СВЦЭМ!$D$10+'СЕТ СН'!$F$6-'СЕТ СН'!$F$26</f>
        <v>1257.5535089</v>
      </c>
      <c r="W56" s="36">
        <f>SUMIFS(СВЦЭМ!$D$39:$D$782,СВЦЭМ!$A$39:$A$782,$A56,СВЦЭМ!$B$39:$B$782,W$47)+'СЕТ СН'!$F$14+СВЦЭМ!$D$10+'СЕТ СН'!$F$6-'СЕТ СН'!$F$26</f>
        <v>1274.34698467</v>
      </c>
      <c r="X56" s="36">
        <f>SUMIFS(СВЦЭМ!$D$39:$D$782,СВЦЭМ!$A$39:$A$782,$A56,СВЦЭМ!$B$39:$B$782,X$47)+'СЕТ СН'!$F$14+СВЦЭМ!$D$10+'СЕТ СН'!$F$6-'СЕТ СН'!$F$26</f>
        <v>1300.85363762</v>
      </c>
      <c r="Y56" s="36">
        <f>SUMIFS(СВЦЭМ!$D$39:$D$782,СВЦЭМ!$A$39:$A$782,$A56,СВЦЭМ!$B$39:$B$782,Y$47)+'СЕТ СН'!$F$14+СВЦЭМ!$D$10+'СЕТ СН'!$F$6-'СЕТ СН'!$F$26</f>
        <v>1316.85597783</v>
      </c>
    </row>
    <row r="57" spans="1:25" ht="15.75" x14ac:dyDescent="0.2">
      <c r="A57" s="35">
        <f t="shared" si="1"/>
        <v>44630</v>
      </c>
      <c r="B57" s="36">
        <f>SUMIFS(СВЦЭМ!$D$39:$D$782,СВЦЭМ!$A$39:$A$782,$A57,СВЦЭМ!$B$39:$B$782,B$47)+'СЕТ СН'!$F$14+СВЦЭМ!$D$10+'СЕТ СН'!$F$6-'СЕТ СН'!$F$26</f>
        <v>1318.11371702</v>
      </c>
      <c r="C57" s="36">
        <f>SUMIFS(СВЦЭМ!$D$39:$D$782,СВЦЭМ!$A$39:$A$782,$A57,СВЦЭМ!$B$39:$B$782,C$47)+'СЕТ СН'!$F$14+СВЦЭМ!$D$10+'СЕТ СН'!$F$6-'СЕТ СН'!$F$26</f>
        <v>1379.0881904099999</v>
      </c>
      <c r="D57" s="36">
        <f>SUMIFS(СВЦЭМ!$D$39:$D$782,СВЦЭМ!$A$39:$A$782,$A57,СВЦЭМ!$B$39:$B$782,D$47)+'СЕТ СН'!$F$14+СВЦЭМ!$D$10+'СЕТ СН'!$F$6-'СЕТ СН'!$F$26</f>
        <v>1414.43544004</v>
      </c>
      <c r="E57" s="36">
        <f>SUMIFS(СВЦЭМ!$D$39:$D$782,СВЦЭМ!$A$39:$A$782,$A57,СВЦЭМ!$B$39:$B$782,E$47)+'СЕТ СН'!$F$14+СВЦЭМ!$D$10+'СЕТ СН'!$F$6-'СЕТ СН'!$F$26</f>
        <v>1449.7910343399999</v>
      </c>
      <c r="F57" s="36">
        <f>SUMIFS(СВЦЭМ!$D$39:$D$782,СВЦЭМ!$A$39:$A$782,$A57,СВЦЭМ!$B$39:$B$782,F$47)+'СЕТ СН'!$F$14+СВЦЭМ!$D$10+'СЕТ СН'!$F$6-'СЕТ СН'!$F$26</f>
        <v>1462.0566164899999</v>
      </c>
      <c r="G57" s="36">
        <f>SUMIFS(СВЦЭМ!$D$39:$D$782,СВЦЭМ!$A$39:$A$782,$A57,СВЦЭМ!$B$39:$B$782,G$47)+'СЕТ СН'!$F$14+СВЦЭМ!$D$10+'СЕТ СН'!$F$6-'СЕТ СН'!$F$26</f>
        <v>1437.79457895</v>
      </c>
      <c r="H57" s="36">
        <f>SUMIFS(СВЦЭМ!$D$39:$D$782,СВЦЭМ!$A$39:$A$782,$A57,СВЦЭМ!$B$39:$B$782,H$47)+'СЕТ СН'!$F$14+СВЦЭМ!$D$10+'СЕТ СН'!$F$6-'СЕТ СН'!$F$26</f>
        <v>1373.5486940399999</v>
      </c>
      <c r="I57" s="36">
        <f>SUMIFS(СВЦЭМ!$D$39:$D$782,СВЦЭМ!$A$39:$A$782,$A57,СВЦЭМ!$B$39:$B$782,I$47)+'СЕТ СН'!$F$14+СВЦЭМ!$D$10+'СЕТ СН'!$F$6-'СЕТ СН'!$F$26</f>
        <v>1292.0765191999999</v>
      </c>
      <c r="J57" s="36">
        <f>SUMIFS(СВЦЭМ!$D$39:$D$782,СВЦЭМ!$A$39:$A$782,$A57,СВЦЭМ!$B$39:$B$782,J$47)+'СЕТ СН'!$F$14+СВЦЭМ!$D$10+'СЕТ СН'!$F$6-'СЕТ СН'!$F$26</f>
        <v>1253.6749548299999</v>
      </c>
      <c r="K57" s="36">
        <f>SUMIFS(СВЦЭМ!$D$39:$D$782,СВЦЭМ!$A$39:$A$782,$A57,СВЦЭМ!$B$39:$B$782,K$47)+'СЕТ СН'!$F$14+СВЦЭМ!$D$10+'СЕТ СН'!$F$6-'СЕТ СН'!$F$26</f>
        <v>1274.01721931</v>
      </c>
      <c r="L57" s="36">
        <f>SUMIFS(СВЦЭМ!$D$39:$D$782,СВЦЭМ!$A$39:$A$782,$A57,СВЦЭМ!$B$39:$B$782,L$47)+'СЕТ СН'!$F$14+СВЦЭМ!$D$10+'СЕТ СН'!$F$6-'СЕТ СН'!$F$26</f>
        <v>1280.2985889699999</v>
      </c>
      <c r="M57" s="36">
        <f>SUMIFS(СВЦЭМ!$D$39:$D$782,СВЦЭМ!$A$39:$A$782,$A57,СВЦЭМ!$B$39:$B$782,M$47)+'СЕТ СН'!$F$14+СВЦЭМ!$D$10+'СЕТ СН'!$F$6-'СЕТ СН'!$F$26</f>
        <v>1307.4837547699999</v>
      </c>
      <c r="N57" s="36">
        <f>SUMIFS(СВЦЭМ!$D$39:$D$782,СВЦЭМ!$A$39:$A$782,$A57,СВЦЭМ!$B$39:$B$782,N$47)+'СЕТ СН'!$F$14+СВЦЭМ!$D$10+'СЕТ СН'!$F$6-'СЕТ СН'!$F$26</f>
        <v>1358.1055100399999</v>
      </c>
      <c r="O57" s="36">
        <f>SUMIFS(СВЦЭМ!$D$39:$D$782,СВЦЭМ!$A$39:$A$782,$A57,СВЦЭМ!$B$39:$B$782,O$47)+'СЕТ СН'!$F$14+СВЦЭМ!$D$10+'СЕТ СН'!$F$6-'СЕТ СН'!$F$26</f>
        <v>1401.5821294699999</v>
      </c>
      <c r="P57" s="36">
        <f>SUMIFS(СВЦЭМ!$D$39:$D$782,СВЦЭМ!$A$39:$A$782,$A57,СВЦЭМ!$B$39:$B$782,P$47)+'СЕТ СН'!$F$14+СВЦЭМ!$D$10+'СЕТ СН'!$F$6-'СЕТ СН'!$F$26</f>
        <v>1416.99328178</v>
      </c>
      <c r="Q57" s="36">
        <f>SUMIFS(СВЦЭМ!$D$39:$D$782,СВЦЭМ!$A$39:$A$782,$A57,СВЦЭМ!$B$39:$B$782,Q$47)+'СЕТ СН'!$F$14+СВЦЭМ!$D$10+'СЕТ СН'!$F$6-'СЕТ СН'!$F$26</f>
        <v>1392.9695469599999</v>
      </c>
      <c r="R57" s="36">
        <f>SUMIFS(СВЦЭМ!$D$39:$D$782,СВЦЭМ!$A$39:$A$782,$A57,СВЦЭМ!$B$39:$B$782,R$47)+'СЕТ СН'!$F$14+СВЦЭМ!$D$10+'СЕТ СН'!$F$6-'СЕТ СН'!$F$26</f>
        <v>1349.1073239099999</v>
      </c>
      <c r="S57" s="36">
        <f>SUMIFS(СВЦЭМ!$D$39:$D$782,СВЦЭМ!$A$39:$A$782,$A57,СВЦЭМ!$B$39:$B$782,S$47)+'СЕТ СН'!$F$14+СВЦЭМ!$D$10+'СЕТ СН'!$F$6-'СЕТ СН'!$F$26</f>
        <v>1293.8607525499999</v>
      </c>
      <c r="T57" s="36">
        <f>SUMIFS(СВЦЭМ!$D$39:$D$782,СВЦЭМ!$A$39:$A$782,$A57,СВЦЭМ!$B$39:$B$782,T$47)+'СЕТ СН'!$F$14+СВЦЭМ!$D$10+'СЕТ СН'!$F$6-'СЕТ СН'!$F$26</f>
        <v>1258.2646307</v>
      </c>
      <c r="U57" s="36">
        <f>SUMIFS(СВЦЭМ!$D$39:$D$782,СВЦЭМ!$A$39:$A$782,$A57,СВЦЭМ!$B$39:$B$782,U$47)+'СЕТ СН'!$F$14+СВЦЭМ!$D$10+'СЕТ СН'!$F$6-'СЕТ СН'!$F$26</f>
        <v>1213.6883876899999</v>
      </c>
      <c r="V57" s="36">
        <f>SUMIFS(СВЦЭМ!$D$39:$D$782,СВЦЭМ!$A$39:$A$782,$A57,СВЦЭМ!$B$39:$B$782,V$47)+'СЕТ СН'!$F$14+СВЦЭМ!$D$10+'СЕТ СН'!$F$6-'СЕТ СН'!$F$26</f>
        <v>1228.3834649299999</v>
      </c>
      <c r="W57" s="36">
        <f>SUMIFS(СВЦЭМ!$D$39:$D$782,СВЦЭМ!$A$39:$A$782,$A57,СВЦЭМ!$B$39:$B$782,W$47)+'СЕТ СН'!$F$14+СВЦЭМ!$D$10+'СЕТ СН'!$F$6-'СЕТ СН'!$F$26</f>
        <v>1259.32060529</v>
      </c>
      <c r="X57" s="36">
        <f>SUMIFS(СВЦЭМ!$D$39:$D$782,СВЦЭМ!$A$39:$A$782,$A57,СВЦЭМ!$B$39:$B$782,X$47)+'СЕТ СН'!$F$14+СВЦЭМ!$D$10+'СЕТ СН'!$F$6-'СЕТ СН'!$F$26</f>
        <v>1286.40347243</v>
      </c>
      <c r="Y57" s="36">
        <f>SUMIFS(СВЦЭМ!$D$39:$D$782,СВЦЭМ!$A$39:$A$782,$A57,СВЦЭМ!$B$39:$B$782,Y$47)+'СЕТ СН'!$F$14+СВЦЭМ!$D$10+'СЕТ СН'!$F$6-'СЕТ СН'!$F$26</f>
        <v>1308.70633862</v>
      </c>
    </row>
    <row r="58" spans="1:25" ht="15.75" x14ac:dyDescent="0.2">
      <c r="A58" s="35">
        <f t="shared" si="1"/>
        <v>44631</v>
      </c>
      <c r="B58" s="36">
        <f>SUMIFS(СВЦЭМ!$D$39:$D$782,СВЦЭМ!$A$39:$A$782,$A58,СВЦЭМ!$B$39:$B$782,B$47)+'СЕТ СН'!$F$14+СВЦЭМ!$D$10+'СЕТ СН'!$F$6-'СЕТ СН'!$F$26</f>
        <v>1294.9961157499999</v>
      </c>
      <c r="C58" s="36">
        <f>SUMIFS(СВЦЭМ!$D$39:$D$782,СВЦЭМ!$A$39:$A$782,$A58,СВЦЭМ!$B$39:$B$782,C$47)+'СЕТ СН'!$F$14+СВЦЭМ!$D$10+'СЕТ СН'!$F$6-'СЕТ СН'!$F$26</f>
        <v>1346.7993537899999</v>
      </c>
      <c r="D58" s="36">
        <f>SUMIFS(СВЦЭМ!$D$39:$D$782,СВЦЭМ!$A$39:$A$782,$A58,СВЦЭМ!$B$39:$B$782,D$47)+'СЕТ СН'!$F$14+СВЦЭМ!$D$10+'СЕТ СН'!$F$6-'СЕТ СН'!$F$26</f>
        <v>1414.3953239499999</v>
      </c>
      <c r="E58" s="36">
        <f>SUMIFS(СВЦЭМ!$D$39:$D$782,СВЦЭМ!$A$39:$A$782,$A58,СВЦЭМ!$B$39:$B$782,E$47)+'СЕТ СН'!$F$14+СВЦЭМ!$D$10+'СЕТ СН'!$F$6-'СЕТ СН'!$F$26</f>
        <v>1453.1937118799999</v>
      </c>
      <c r="F58" s="36">
        <f>SUMIFS(СВЦЭМ!$D$39:$D$782,СВЦЭМ!$A$39:$A$782,$A58,СВЦЭМ!$B$39:$B$782,F$47)+'СЕТ СН'!$F$14+СВЦЭМ!$D$10+'СЕТ СН'!$F$6-'СЕТ СН'!$F$26</f>
        <v>1471.49964783</v>
      </c>
      <c r="G58" s="36">
        <f>SUMIFS(СВЦЭМ!$D$39:$D$782,СВЦЭМ!$A$39:$A$782,$A58,СВЦЭМ!$B$39:$B$782,G$47)+'СЕТ СН'!$F$14+СВЦЭМ!$D$10+'СЕТ СН'!$F$6-'СЕТ СН'!$F$26</f>
        <v>1439.3922609799999</v>
      </c>
      <c r="H58" s="36">
        <f>SUMIFS(СВЦЭМ!$D$39:$D$782,СВЦЭМ!$A$39:$A$782,$A58,СВЦЭМ!$B$39:$B$782,H$47)+'СЕТ СН'!$F$14+СВЦЭМ!$D$10+'СЕТ СН'!$F$6-'СЕТ СН'!$F$26</f>
        <v>1380.38538408</v>
      </c>
      <c r="I58" s="36">
        <f>SUMIFS(СВЦЭМ!$D$39:$D$782,СВЦЭМ!$A$39:$A$782,$A58,СВЦЭМ!$B$39:$B$782,I$47)+'СЕТ СН'!$F$14+СВЦЭМ!$D$10+'СЕТ СН'!$F$6-'СЕТ СН'!$F$26</f>
        <v>1297.5481260699999</v>
      </c>
      <c r="J58" s="36">
        <f>SUMIFS(СВЦЭМ!$D$39:$D$782,СВЦЭМ!$A$39:$A$782,$A58,СВЦЭМ!$B$39:$B$782,J$47)+'СЕТ СН'!$F$14+СВЦЭМ!$D$10+'СЕТ СН'!$F$6-'СЕТ СН'!$F$26</f>
        <v>1247.9199976</v>
      </c>
      <c r="K58" s="36">
        <f>SUMIFS(СВЦЭМ!$D$39:$D$782,СВЦЭМ!$A$39:$A$782,$A58,СВЦЭМ!$B$39:$B$782,K$47)+'СЕТ СН'!$F$14+СВЦЭМ!$D$10+'СЕТ СН'!$F$6-'СЕТ СН'!$F$26</f>
        <v>1239.1646355299999</v>
      </c>
      <c r="L58" s="36">
        <f>SUMIFS(СВЦЭМ!$D$39:$D$782,СВЦЭМ!$A$39:$A$782,$A58,СВЦЭМ!$B$39:$B$782,L$47)+'СЕТ СН'!$F$14+СВЦЭМ!$D$10+'СЕТ СН'!$F$6-'СЕТ СН'!$F$26</f>
        <v>1249.6108030099999</v>
      </c>
      <c r="M58" s="36">
        <f>SUMIFS(СВЦЭМ!$D$39:$D$782,СВЦЭМ!$A$39:$A$782,$A58,СВЦЭМ!$B$39:$B$782,M$47)+'СЕТ СН'!$F$14+СВЦЭМ!$D$10+'СЕТ СН'!$F$6-'СЕТ СН'!$F$26</f>
        <v>1321.4952458600001</v>
      </c>
      <c r="N58" s="36">
        <f>SUMIFS(СВЦЭМ!$D$39:$D$782,СВЦЭМ!$A$39:$A$782,$A58,СВЦЭМ!$B$39:$B$782,N$47)+'СЕТ СН'!$F$14+СВЦЭМ!$D$10+'СЕТ СН'!$F$6-'СЕТ СН'!$F$26</f>
        <v>1378.5490883699999</v>
      </c>
      <c r="O58" s="36">
        <f>SUMIFS(СВЦЭМ!$D$39:$D$782,СВЦЭМ!$A$39:$A$782,$A58,СВЦЭМ!$B$39:$B$782,O$47)+'СЕТ СН'!$F$14+СВЦЭМ!$D$10+'СЕТ СН'!$F$6-'СЕТ СН'!$F$26</f>
        <v>1402.59277195</v>
      </c>
      <c r="P58" s="36">
        <f>SUMIFS(СВЦЭМ!$D$39:$D$782,СВЦЭМ!$A$39:$A$782,$A58,СВЦЭМ!$B$39:$B$782,P$47)+'СЕТ СН'!$F$14+СВЦЭМ!$D$10+'СЕТ СН'!$F$6-'СЕТ СН'!$F$26</f>
        <v>1413.9816038899999</v>
      </c>
      <c r="Q58" s="36">
        <f>SUMIFS(СВЦЭМ!$D$39:$D$782,СВЦЭМ!$A$39:$A$782,$A58,СВЦЭМ!$B$39:$B$782,Q$47)+'СЕТ СН'!$F$14+СВЦЭМ!$D$10+'СЕТ СН'!$F$6-'СЕТ СН'!$F$26</f>
        <v>1402.71587849</v>
      </c>
      <c r="R58" s="36">
        <f>SUMIFS(СВЦЭМ!$D$39:$D$782,СВЦЭМ!$A$39:$A$782,$A58,СВЦЭМ!$B$39:$B$782,R$47)+'СЕТ СН'!$F$14+СВЦЭМ!$D$10+'СЕТ СН'!$F$6-'СЕТ СН'!$F$26</f>
        <v>1367.28281741</v>
      </c>
      <c r="S58" s="36">
        <f>SUMIFS(СВЦЭМ!$D$39:$D$782,СВЦЭМ!$A$39:$A$782,$A58,СВЦЭМ!$B$39:$B$782,S$47)+'СЕТ СН'!$F$14+СВЦЭМ!$D$10+'СЕТ СН'!$F$6-'СЕТ СН'!$F$26</f>
        <v>1318.3551591400001</v>
      </c>
      <c r="T58" s="36">
        <f>SUMIFS(СВЦЭМ!$D$39:$D$782,СВЦЭМ!$A$39:$A$782,$A58,СВЦЭМ!$B$39:$B$782,T$47)+'СЕТ СН'!$F$14+СВЦЭМ!$D$10+'СЕТ СН'!$F$6-'СЕТ СН'!$F$26</f>
        <v>1249.5754799599999</v>
      </c>
      <c r="U58" s="36">
        <f>SUMIFS(СВЦЭМ!$D$39:$D$782,СВЦЭМ!$A$39:$A$782,$A58,СВЦЭМ!$B$39:$B$782,U$47)+'СЕТ СН'!$F$14+СВЦЭМ!$D$10+'СЕТ СН'!$F$6-'СЕТ СН'!$F$26</f>
        <v>1241.5595795300001</v>
      </c>
      <c r="V58" s="36">
        <f>SUMIFS(СВЦЭМ!$D$39:$D$782,СВЦЭМ!$A$39:$A$782,$A58,СВЦЭМ!$B$39:$B$782,V$47)+'СЕТ СН'!$F$14+СВЦЭМ!$D$10+'СЕТ СН'!$F$6-'СЕТ СН'!$F$26</f>
        <v>1255.33188135</v>
      </c>
      <c r="W58" s="36">
        <f>SUMIFS(СВЦЭМ!$D$39:$D$782,СВЦЭМ!$A$39:$A$782,$A58,СВЦЭМ!$B$39:$B$782,W$47)+'СЕТ СН'!$F$14+СВЦЭМ!$D$10+'СЕТ СН'!$F$6-'СЕТ СН'!$F$26</f>
        <v>1287.73913629</v>
      </c>
      <c r="X58" s="36">
        <f>SUMIFS(СВЦЭМ!$D$39:$D$782,СВЦЭМ!$A$39:$A$782,$A58,СВЦЭМ!$B$39:$B$782,X$47)+'СЕТ СН'!$F$14+СВЦЭМ!$D$10+'СЕТ СН'!$F$6-'СЕТ СН'!$F$26</f>
        <v>1305.09062346</v>
      </c>
      <c r="Y58" s="36">
        <f>SUMIFS(СВЦЭМ!$D$39:$D$782,СВЦЭМ!$A$39:$A$782,$A58,СВЦЭМ!$B$39:$B$782,Y$47)+'СЕТ СН'!$F$14+СВЦЭМ!$D$10+'СЕТ СН'!$F$6-'СЕТ СН'!$F$26</f>
        <v>1332.59261758</v>
      </c>
    </row>
    <row r="59" spans="1:25" ht="15.75" x14ac:dyDescent="0.2">
      <c r="A59" s="35">
        <f t="shared" si="1"/>
        <v>44632</v>
      </c>
      <c r="B59" s="36">
        <f>SUMIFS(СВЦЭМ!$D$39:$D$782,СВЦЭМ!$A$39:$A$782,$A59,СВЦЭМ!$B$39:$B$782,B$47)+'СЕТ СН'!$F$14+СВЦЭМ!$D$10+'СЕТ СН'!$F$6-'СЕТ СН'!$F$26</f>
        <v>1317.9455750299999</v>
      </c>
      <c r="C59" s="36">
        <f>SUMIFS(СВЦЭМ!$D$39:$D$782,СВЦЭМ!$A$39:$A$782,$A59,СВЦЭМ!$B$39:$B$782,C$47)+'СЕТ СН'!$F$14+СВЦЭМ!$D$10+'СЕТ СН'!$F$6-'СЕТ СН'!$F$26</f>
        <v>1398.2560851999999</v>
      </c>
      <c r="D59" s="36">
        <f>SUMIFS(СВЦЭМ!$D$39:$D$782,СВЦЭМ!$A$39:$A$782,$A59,СВЦЭМ!$B$39:$B$782,D$47)+'СЕТ СН'!$F$14+СВЦЭМ!$D$10+'СЕТ СН'!$F$6-'СЕТ СН'!$F$26</f>
        <v>1460.00490517</v>
      </c>
      <c r="E59" s="36">
        <f>SUMIFS(СВЦЭМ!$D$39:$D$782,СВЦЭМ!$A$39:$A$782,$A59,СВЦЭМ!$B$39:$B$782,E$47)+'СЕТ СН'!$F$14+СВЦЭМ!$D$10+'СЕТ СН'!$F$6-'СЕТ СН'!$F$26</f>
        <v>1487.6269848299999</v>
      </c>
      <c r="F59" s="36">
        <f>SUMIFS(СВЦЭМ!$D$39:$D$782,СВЦЭМ!$A$39:$A$782,$A59,СВЦЭМ!$B$39:$B$782,F$47)+'СЕТ СН'!$F$14+СВЦЭМ!$D$10+'СЕТ СН'!$F$6-'СЕТ СН'!$F$26</f>
        <v>1492.6896352399999</v>
      </c>
      <c r="G59" s="36">
        <f>SUMIFS(СВЦЭМ!$D$39:$D$782,СВЦЭМ!$A$39:$A$782,$A59,СВЦЭМ!$B$39:$B$782,G$47)+'СЕТ СН'!$F$14+СВЦЭМ!$D$10+'СЕТ СН'!$F$6-'СЕТ СН'!$F$26</f>
        <v>1488.4657945199999</v>
      </c>
      <c r="H59" s="36">
        <f>SUMIFS(СВЦЭМ!$D$39:$D$782,СВЦЭМ!$A$39:$A$782,$A59,СВЦЭМ!$B$39:$B$782,H$47)+'СЕТ СН'!$F$14+СВЦЭМ!$D$10+'СЕТ СН'!$F$6-'СЕТ СН'!$F$26</f>
        <v>1447.4905454499999</v>
      </c>
      <c r="I59" s="36">
        <f>SUMIFS(СВЦЭМ!$D$39:$D$782,СВЦЭМ!$A$39:$A$782,$A59,СВЦЭМ!$B$39:$B$782,I$47)+'СЕТ СН'!$F$14+СВЦЭМ!$D$10+'СЕТ СН'!$F$6-'СЕТ СН'!$F$26</f>
        <v>1351.0894755699999</v>
      </c>
      <c r="J59" s="36">
        <f>SUMIFS(СВЦЭМ!$D$39:$D$782,СВЦЭМ!$A$39:$A$782,$A59,СВЦЭМ!$B$39:$B$782,J$47)+'СЕТ СН'!$F$14+СВЦЭМ!$D$10+'СЕТ СН'!$F$6-'СЕТ СН'!$F$26</f>
        <v>1262.24839937</v>
      </c>
      <c r="K59" s="36">
        <f>SUMIFS(СВЦЭМ!$D$39:$D$782,СВЦЭМ!$A$39:$A$782,$A59,СВЦЭМ!$B$39:$B$782,K$47)+'СЕТ СН'!$F$14+СВЦЭМ!$D$10+'СЕТ СН'!$F$6-'СЕТ СН'!$F$26</f>
        <v>1247.0896974</v>
      </c>
      <c r="L59" s="36">
        <f>SUMIFS(СВЦЭМ!$D$39:$D$782,СВЦЭМ!$A$39:$A$782,$A59,СВЦЭМ!$B$39:$B$782,L$47)+'СЕТ СН'!$F$14+СВЦЭМ!$D$10+'СЕТ СН'!$F$6-'СЕТ СН'!$F$26</f>
        <v>1244.7468177599999</v>
      </c>
      <c r="M59" s="36">
        <f>SUMIFS(СВЦЭМ!$D$39:$D$782,СВЦЭМ!$A$39:$A$782,$A59,СВЦЭМ!$B$39:$B$782,M$47)+'СЕТ СН'!$F$14+СВЦЭМ!$D$10+'СЕТ СН'!$F$6-'СЕТ СН'!$F$26</f>
        <v>1305.77197557</v>
      </c>
      <c r="N59" s="36">
        <f>SUMIFS(СВЦЭМ!$D$39:$D$782,СВЦЭМ!$A$39:$A$782,$A59,СВЦЭМ!$B$39:$B$782,N$47)+'СЕТ СН'!$F$14+СВЦЭМ!$D$10+'СЕТ СН'!$F$6-'СЕТ СН'!$F$26</f>
        <v>1358.4922721299999</v>
      </c>
      <c r="O59" s="36">
        <f>SUMIFS(СВЦЭМ!$D$39:$D$782,СВЦЭМ!$A$39:$A$782,$A59,СВЦЭМ!$B$39:$B$782,O$47)+'СЕТ СН'!$F$14+СВЦЭМ!$D$10+'СЕТ СН'!$F$6-'СЕТ СН'!$F$26</f>
        <v>1415.8116768699999</v>
      </c>
      <c r="P59" s="36">
        <f>SUMIFS(СВЦЭМ!$D$39:$D$782,СВЦЭМ!$A$39:$A$782,$A59,СВЦЭМ!$B$39:$B$782,P$47)+'СЕТ СН'!$F$14+СВЦЭМ!$D$10+'СЕТ СН'!$F$6-'СЕТ СН'!$F$26</f>
        <v>1431.9618785099999</v>
      </c>
      <c r="Q59" s="36">
        <f>SUMIFS(СВЦЭМ!$D$39:$D$782,СВЦЭМ!$A$39:$A$782,$A59,СВЦЭМ!$B$39:$B$782,Q$47)+'СЕТ СН'!$F$14+СВЦЭМ!$D$10+'СЕТ СН'!$F$6-'СЕТ СН'!$F$26</f>
        <v>1406.3447533799999</v>
      </c>
      <c r="R59" s="36">
        <f>SUMIFS(СВЦЭМ!$D$39:$D$782,СВЦЭМ!$A$39:$A$782,$A59,СВЦЭМ!$B$39:$B$782,R$47)+'СЕТ СН'!$F$14+СВЦЭМ!$D$10+'СЕТ СН'!$F$6-'СЕТ СН'!$F$26</f>
        <v>1367.4681366099999</v>
      </c>
      <c r="S59" s="36">
        <f>SUMIFS(СВЦЭМ!$D$39:$D$782,СВЦЭМ!$A$39:$A$782,$A59,СВЦЭМ!$B$39:$B$782,S$47)+'СЕТ СН'!$F$14+СВЦЭМ!$D$10+'СЕТ СН'!$F$6-'СЕТ СН'!$F$26</f>
        <v>1316.21970584</v>
      </c>
      <c r="T59" s="36">
        <f>SUMIFS(СВЦЭМ!$D$39:$D$782,СВЦЭМ!$A$39:$A$782,$A59,СВЦЭМ!$B$39:$B$782,T$47)+'СЕТ СН'!$F$14+СВЦЭМ!$D$10+'СЕТ СН'!$F$6-'СЕТ СН'!$F$26</f>
        <v>1269.3056418599999</v>
      </c>
      <c r="U59" s="36">
        <f>SUMIFS(СВЦЭМ!$D$39:$D$782,СВЦЭМ!$A$39:$A$782,$A59,СВЦЭМ!$B$39:$B$782,U$47)+'СЕТ СН'!$F$14+СВЦЭМ!$D$10+'СЕТ СН'!$F$6-'СЕТ СН'!$F$26</f>
        <v>1239.03686528</v>
      </c>
      <c r="V59" s="36">
        <f>SUMIFS(СВЦЭМ!$D$39:$D$782,СВЦЭМ!$A$39:$A$782,$A59,СВЦЭМ!$B$39:$B$782,V$47)+'СЕТ СН'!$F$14+СВЦЭМ!$D$10+'СЕТ СН'!$F$6-'СЕТ СН'!$F$26</f>
        <v>1251.3105279500001</v>
      </c>
      <c r="W59" s="36">
        <f>SUMIFS(СВЦЭМ!$D$39:$D$782,СВЦЭМ!$A$39:$A$782,$A59,СВЦЭМ!$B$39:$B$782,W$47)+'СЕТ СН'!$F$14+СВЦЭМ!$D$10+'СЕТ СН'!$F$6-'СЕТ СН'!$F$26</f>
        <v>1273.52858498</v>
      </c>
      <c r="X59" s="36">
        <f>SUMIFS(СВЦЭМ!$D$39:$D$782,СВЦЭМ!$A$39:$A$782,$A59,СВЦЭМ!$B$39:$B$782,X$47)+'СЕТ СН'!$F$14+СВЦЭМ!$D$10+'СЕТ СН'!$F$6-'СЕТ СН'!$F$26</f>
        <v>1295.97637676</v>
      </c>
      <c r="Y59" s="36">
        <f>SUMIFS(СВЦЭМ!$D$39:$D$782,СВЦЭМ!$A$39:$A$782,$A59,СВЦЭМ!$B$39:$B$782,Y$47)+'СЕТ СН'!$F$14+СВЦЭМ!$D$10+'СЕТ СН'!$F$6-'СЕТ СН'!$F$26</f>
        <v>1332.5578794799999</v>
      </c>
    </row>
    <row r="60" spans="1:25" ht="15.75" x14ac:dyDescent="0.2">
      <c r="A60" s="35">
        <f t="shared" si="1"/>
        <v>44633</v>
      </c>
      <c r="B60" s="36">
        <f>SUMIFS(СВЦЭМ!$D$39:$D$782,СВЦЭМ!$A$39:$A$782,$A60,СВЦЭМ!$B$39:$B$782,B$47)+'СЕТ СН'!$F$14+СВЦЭМ!$D$10+'СЕТ СН'!$F$6-'СЕТ СН'!$F$26</f>
        <v>1348.78915278</v>
      </c>
      <c r="C60" s="36">
        <f>SUMIFS(СВЦЭМ!$D$39:$D$782,СВЦЭМ!$A$39:$A$782,$A60,СВЦЭМ!$B$39:$B$782,C$47)+'СЕТ СН'!$F$14+СВЦЭМ!$D$10+'СЕТ СН'!$F$6-'СЕТ СН'!$F$26</f>
        <v>1409.4863394399999</v>
      </c>
      <c r="D60" s="36">
        <f>SUMIFS(СВЦЭМ!$D$39:$D$782,СВЦЭМ!$A$39:$A$782,$A60,СВЦЭМ!$B$39:$B$782,D$47)+'СЕТ СН'!$F$14+СВЦЭМ!$D$10+'СЕТ СН'!$F$6-'СЕТ СН'!$F$26</f>
        <v>1463.25098645</v>
      </c>
      <c r="E60" s="36">
        <f>SUMIFS(СВЦЭМ!$D$39:$D$782,СВЦЭМ!$A$39:$A$782,$A60,СВЦЭМ!$B$39:$B$782,E$47)+'СЕТ СН'!$F$14+СВЦЭМ!$D$10+'СЕТ СН'!$F$6-'СЕТ СН'!$F$26</f>
        <v>1493.2599814099999</v>
      </c>
      <c r="F60" s="36">
        <f>SUMIFS(СВЦЭМ!$D$39:$D$782,СВЦЭМ!$A$39:$A$782,$A60,СВЦЭМ!$B$39:$B$782,F$47)+'СЕТ СН'!$F$14+СВЦЭМ!$D$10+'СЕТ СН'!$F$6-'СЕТ СН'!$F$26</f>
        <v>1523.60810105</v>
      </c>
      <c r="G60" s="36">
        <f>SUMIFS(СВЦЭМ!$D$39:$D$782,СВЦЭМ!$A$39:$A$782,$A60,СВЦЭМ!$B$39:$B$782,G$47)+'СЕТ СН'!$F$14+СВЦЭМ!$D$10+'СЕТ СН'!$F$6-'СЕТ СН'!$F$26</f>
        <v>1518.5284237999999</v>
      </c>
      <c r="H60" s="36">
        <f>SUMIFS(СВЦЭМ!$D$39:$D$782,СВЦЭМ!$A$39:$A$782,$A60,СВЦЭМ!$B$39:$B$782,H$47)+'СЕТ СН'!$F$14+СВЦЭМ!$D$10+'СЕТ СН'!$F$6-'СЕТ СН'!$F$26</f>
        <v>1481.8517783</v>
      </c>
      <c r="I60" s="36">
        <f>SUMIFS(СВЦЭМ!$D$39:$D$782,СВЦЭМ!$A$39:$A$782,$A60,СВЦЭМ!$B$39:$B$782,I$47)+'СЕТ СН'!$F$14+СВЦЭМ!$D$10+'СЕТ СН'!$F$6-'СЕТ СН'!$F$26</f>
        <v>1389.12782122</v>
      </c>
      <c r="J60" s="36">
        <f>SUMIFS(СВЦЭМ!$D$39:$D$782,СВЦЭМ!$A$39:$A$782,$A60,СВЦЭМ!$B$39:$B$782,J$47)+'СЕТ СН'!$F$14+СВЦЭМ!$D$10+'СЕТ СН'!$F$6-'СЕТ СН'!$F$26</f>
        <v>1311.16259747</v>
      </c>
      <c r="K60" s="36">
        <f>SUMIFS(СВЦЭМ!$D$39:$D$782,СВЦЭМ!$A$39:$A$782,$A60,СВЦЭМ!$B$39:$B$782,K$47)+'СЕТ СН'!$F$14+СВЦЭМ!$D$10+'СЕТ СН'!$F$6-'СЕТ СН'!$F$26</f>
        <v>1270.8098796899999</v>
      </c>
      <c r="L60" s="36">
        <f>SUMIFS(СВЦЭМ!$D$39:$D$782,СВЦЭМ!$A$39:$A$782,$A60,СВЦЭМ!$B$39:$B$782,L$47)+'СЕТ СН'!$F$14+СВЦЭМ!$D$10+'СЕТ СН'!$F$6-'СЕТ СН'!$F$26</f>
        <v>1268.8787206299999</v>
      </c>
      <c r="M60" s="36">
        <f>SUMIFS(СВЦЭМ!$D$39:$D$782,СВЦЭМ!$A$39:$A$782,$A60,СВЦЭМ!$B$39:$B$782,M$47)+'СЕТ СН'!$F$14+СВЦЭМ!$D$10+'СЕТ СН'!$F$6-'СЕТ СН'!$F$26</f>
        <v>1318.3795414199999</v>
      </c>
      <c r="N60" s="36">
        <f>SUMIFS(СВЦЭМ!$D$39:$D$782,СВЦЭМ!$A$39:$A$782,$A60,СВЦЭМ!$B$39:$B$782,N$47)+'СЕТ СН'!$F$14+СВЦЭМ!$D$10+'СЕТ СН'!$F$6-'СЕТ СН'!$F$26</f>
        <v>1353.84188107</v>
      </c>
      <c r="O60" s="36">
        <f>SUMIFS(СВЦЭМ!$D$39:$D$782,СВЦЭМ!$A$39:$A$782,$A60,СВЦЭМ!$B$39:$B$782,O$47)+'СЕТ СН'!$F$14+СВЦЭМ!$D$10+'СЕТ СН'!$F$6-'СЕТ СН'!$F$26</f>
        <v>1393.43086825</v>
      </c>
      <c r="P60" s="36">
        <f>SUMIFS(СВЦЭМ!$D$39:$D$782,СВЦЭМ!$A$39:$A$782,$A60,СВЦЭМ!$B$39:$B$782,P$47)+'СЕТ СН'!$F$14+СВЦЭМ!$D$10+'СЕТ СН'!$F$6-'СЕТ СН'!$F$26</f>
        <v>1413.3852930400001</v>
      </c>
      <c r="Q60" s="36">
        <f>SUMIFS(СВЦЭМ!$D$39:$D$782,СВЦЭМ!$A$39:$A$782,$A60,СВЦЭМ!$B$39:$B$782,Q$47)+'СЕТ СН'!$F$14+СВЦЭМ!$D$10+'СЕТ СН'!$F$6-'СЕТ СН'!$F$26</f>
        <v>1382.5986602799999</v>
      </c>
      <c r="R60" s="36">
        <f>SUMIFS(СВЦЭМ!$D$39:$D$782,СВЦЭМ!$A$39:$A$782,$A60,СВЦЭМ!$B$39:$B$782,R$47)+'СЕТ СН'!$F$14+СВЦЭМ!$D$10+'СЕТ СН'!$F$6-'СЕТ СН'!$F$26</f>
        <v>1348.0148085399999</v>
      </c>
      <c r="S60" s="36">
        <f>SUMIFS(СВЦЭМ!$D$39:$D$782,СВЦЭМ!$A$39:$A$782,$A60,СВЦЭМ!$B$39:$B$782,S$47)+'СЕТ СН'!$F$14+СВЦЭМ!$D$10+'СЕТ СН'!$F$6-'СЕТ СН'!$F$26</f>
        <v>1302.6569041799999</v>
      </c>
      <c r="T60" s="36">
        <f>SUMIFS(СВЦЭМ!$D$39:$D$782,СВЦЭМ!$A$39:$A$782,$A60,СВЦЭМ!$B$39:$B$782,T$47)+'СЕТ СН'!$F$14+СВЦЭМ!$D$10+'СЕТ СН'!$F$6-'СЕТ СН'!$F$26</f>
        <v>1254.3182929699999</v>
      </c>
      <c r="U60" s="36">
        <f>SUMIFS(СВЦЭМ!$D$39:$D$782,СВЦЭМ!$A$39:$A$782,$A60,СВЦЭМ!$B$39:$B$782,U$47)+'СЕТ СН'!$F$14+СВЦЭМ!$D$10+'СЕТ СН'!$F$6-'СЕТ СН'!$F$26</f>
        <v>1235.4837121999999</v>
      </c>
      <c r="V60" s="36">
        <f>SUMIFS(СВЦЭМ!$D$39:$D$782,СВЦЭМ!$A$39:$A$782,$A60,СВЦЭМ!$B$39:$B$782,V$47)+'СЕТ СН'!$F$14+СВЦЭМ!$D$10+'СЕТ СН'!$F$6-'СЕТ СН'!$F$26</f>
        <v>1232.5914385199999</v>
      </c>
      <c r="W60" s="36">
        <f>SUMIFS(СВЦЭМ!$D$39:$D$782,СВЦЭМ!$A$39:$A$782,$A60,СВЦЭМ!$B$39:$B$782,W$47)+'СЕТ СН'!$F$14+СВЦЭМ!$D$10+'СЕТ СН'!$F$6-'СЕТ СН'!$F$26</f>
        <v>1245.6094827699999</v>
      </c>
      <c r="X60" s="36">
        <f>SUMIFS(СВЦЭМ!$D$39:$D$782,СВЦЭМ!$A$39:$A$782,$A60,СВЦЭМ!$B$39:$B$782,X$47)+'СЕТ СН'!$F$14+СВЦЭМ!$D$10+'СЕТ СН'!$F$6-'СЕТ СН'!$F$26</f>
        <v>1276.59781615</v>
      </c>
      <c r="Y60" s="36">
        <f>SUMIFS(СВЦЭМ!$D$39:$D$782,СВЦЭМ!$A$39:$A$782,$A60,СВЦЭМ!$B$39:$B$782,Y$47)+'СЕТ СН'!$F$14+СВЦЭМ!$D$10+'СЕТ СН'!$F$6-'СЕТ СН'!$F$26</f>
        <v>1297.1991298299999</v>
      </c>
    </row>
    <row r="61" spans="1:25" ht="15.75" x14ac:dyDescent="0.2">
      <c r="A61" s="35">
        <f t="shared" si="1"/>
        <v>44634</v>
      </c>
      <c r="B61" s="36">
        <f>SUMIFS(СВЦЭМ!$D$39:$D$782,СВЦЭМ!$A$39:$A$782,$A61,СВЦЭМ!$B$39:$B$782,B$47)+'СЕТ СН'!$F$14+СВЦЭМ!$D$10+'СЕТ СН'!$F$6-'СЕТ СН'!$F$26</f>
        <v>1347.35995467</v>
      </c>
      <c r="C61" s="36">
        <f>SUMIFS(СВЦЭМ!$D$39:$D$782,СВЦЭМ!$A$39:$A$782,$A61,СВЦЭМ!$B$39:$B$782,C$47)+'СЕТ СН'!$F$14+СВЦЭМ!$D$10+'СЕТ СН'!$F$6-'СЕТ СН'!$F$26</f>
        <v>1394.7471197699999</v>
      </c>
      <c r="D61" s="36">
        <f>SUMIFS(СВЦЭМ!$D$39:$D$782,СВЦЭМ!$A$39:$A$782,$A61,СВЦЭМ!$B$39:$B$782,D$47)+'СЕТ СН'!$F$14+СВЦЭМ!$D$10+'СЕТ СН'!$F$6-'СЕТ СН'!$F$26</f>
        <v>1456.39236764</v>
      </c>
      <c r="E61" s="36">
        <f>SUMIFS(СВЦЭМ!$D$39:$D$782,СВЦЭМ!$A$39:$A$782,$A61,СВЦЭМ!$B$39:$B$782,E$47)+'СЕТ СН'!$F$14+СВЦЭМ!$D$10+'СЕТ СН'!$F$6-'СЕТ СН'!$F$26</f>
        <v>1481.4671506899999</v>
      </c>
      <c r="F61" s="36">
        <f>SUMIFS(СВЦЭМ!$D$39:$D$782,СВЦЭМ!$A$39:$A$782,$A61,СВЦЭМ!$B$39:$B$782,F$47)+'СЕТ СН'!$F$14+СВЦЭМ!$D$10+'СЕТ СН'!$F$6-'СЕТ СН'!$F$26</f>
        <v>1487.23703213</v>
      </c>
      <c r="G61" s="36">
        <f>SUMIFS(СВЦЭМ!$D$39:$D$782,СВЦЭМ!$A$39:$A$782,$A61,СВЦЭМ!$B$39:$B$782,G$47)+'СЕТ СН'!$F$14+СВЦЭМ!$D$10+'СЕТ СН'!$F$6-'СЕТ СН'!$F$26</f>
        <v>1434.92727031</v>
      </c>
      <c r="H61" s="36">
        <f>SUMIFS(СВЦЭМ!$D$39:$D$782,СВЦЭМ!$A$39:$A$782,$A61,СВЦЭМ!$B$39:$B$782,H$47)+'СЕТ СН'!$F$14+СВЦЭМ!$D$10+'СЕТ СН'!$F$6-'СЕТ СН'!$F$26</f>
        <v>1387.9423081299999</v>
      </c>
      <c r="I61" s="36">
        <f>SUMIFS(СВЦЭМ!$D$39:$D$782,СВЦЭМ!$A$39:$A$782,$A61,СВЦЭМ!$B$39:$B$782,I$47)+'СЕТ СН'!$F$14+СВЦЭМ!$D$10+'СЕТ СН'!$F$6-'СЕТ СН'!$F$26</f>
        <v>1304.53861291</v>
      </c>
      <c r="J61" s="36">
        <f>SUMIFS(СВЦЭМ!$D$39:$D$782,СВЦЭМ!$A$39:$A$782,$A61,СВЦЭМ!$B$39:$B$782,J$47)+'СЕТ СН'!$F$14+СВЦЭМ!$D$10+'СЕТ СН'!$F$6-'СЕТ СН'!$F$26</f>
        <v>1281.14131079</v>
      </c>
      <c r="K61" s="36">
        <f>SUMIFS(СВЦЭМ!$D$39:$D$782,СВЦЭМ!$A$39:$A$782,$A61,СВЦЭМ!$B$39:$B$782,K$47)+'СЕТ СН'!$F$14+СВЦЭМ!$D$10+'СЕТ СН'!$F$6-'СЕТ СН'!$F$26</f>
        <v>1267.8375404599999</v>
      </c>
      <c r="L61" s="36">
        <f>SUMIFS(СВЦЭМ!$D$39:$D$782,СВЦЭМ!$A$39:$A$782,$A61,СВЦЭМ!$B$39:$B$782,L$47)+'СЕТ СН'!$F$14+СВЦЭМ!$D$10+'СЕТ СН'!$F$6-'СЕТ СН'!$F$26</f>
        <v>1272.06620099</v>
      </c>
      <c r="M61" s="36">
        <f>SUMIFS(СВЦЭМ!$D$39:$D$782,СВЦЭМ!$A$39:$A$782,$A61,СВЦЭМ!$B$39:$B$782,M$47)+'СЕТ СН'!$F$14+СВЦЭМ!$D$10+'СЕТ СН'!$F$6-'СЕТ СН'!$F$26</f>
        <v>1313.7590011699999</v>
      </c>
      <c r="N61" s="36">
        <f>SUMIFS(СВЦЭМ!$D$39:$D$782,СВЦЭМ!$A$39:$A$782,$A61,СВЦЭМ!$B$39:$B$782,N$47)+'СЕТ СН'!$F$14+СВЦЭМ!$D$10+'СЕТ СН'!$F$6-'СЕТ СН'!$F$26</f>
        <v>1353.7001635500001</v>
      </c>
      <c r="O61" s="36">
        <f>SUMIFS(СВЦЭМ!$D$39:$D$782,СВЦЭМ!$A$39:$A$782,$A61,СВЦЭМ!$B$39:$B$782,O$47)+'СЕТ СН'!$F$14+СВЦЭМ!$D$10+'СЕТ СН'!$F$6-'СЕТ СН'!$F$26</f>
        <v>1385.67804376</v>
      </c>
      <c r="P61" s="36">
        <f>SUMIFS(СВЦЭМ!$D$39:$D$782,СВЦЭМ!$A$39:$A$782,$A61,СВЦЭМ!$B$39:$B$782,P$47)+'СЕТ СН'!$F$14+СВЦЭМ!$D$10+'СЕТ СН'!$F$6-'СЕТ СН'!$F$26</f>
        <v>1389.3093010600001</v>
      </c>
      <c r="Q61" s="36">
        <f>SUMIFS(СВЦЭМ!$D$39:$D$782,СВЦЭМ!$A$39:$A$782,$A61,СВЦЭМ!$B$39:$B$782,Q$47)+'СЕТ СН'!$F$14+СВЦЭМ!$D$10+'СЕТ СН'!$F$6-'СЕТ СН'!$F$26</f>
        <v>1362.8276898699999</v>
      </c>
      <c r="R61" s="36">
        <f>SUMIFS(СВЦЭМ!$D$39:$D$782,СВЦЭМ!$A$39:$A$782,$A61,СВЦЭМ!$B$39:$B$782,R$47)+'СЕТ СН'!$F$14+СВЦЭМ!$D$10+'СЕТ СН'!$F$6-'СЕТ СН'!$F$26</f>
        <v>1329.1401739799999</v>
      </c>
      <c r="S61" s="36">
        <f>SUMIFS(СВЦЭМ!$D$39:$D$782,СВЦЭМ!$A$39:$A$782,$A61,СВЦЭМ!$B$39:$B$782,S$47)+'СЕТ СН'!$F$14+СВЦЭМ!$D$10+'СЕТ СН'!$F$6-'СЕТ СН'!$F$26</f>
        <v>1294.0367229399999</v>
      </c>
      <c r="T61" s="36">
        <f>SUMIFS(СВЦЭМ!$D$39:$D$782,СВЦЭМ!$A$39:$A$782,$A61,СВЦЭМ!$B$39:$B$782,T$47)+'СЕТ СН'!$F$14+СВЦЭМ!$D$10+'СЕТ СН'!$F$6-'СЕТ СН'!$F$26</f>
        <v>1257.0034672899999</v>
      </c>
      <c r="U61" s="36">
        <f>SUMIFS(СВЦЭМ!$D$39:$D$782,СВЦЭМ!$A$39:$A$782,$A61,СВЦЭМ!$B$39:$B$782,U$47)+'СЕТ СН'!$F$14+СВЦЭМ!$D$10+'СЕТ СН'!$F$6-'СЕТ СН'!$F$26</f>
        <v>1248.23621196</v>
      </c>
      <c r="V61" s="36">
        <f>SUMIFS(СВЦЭМ!$D$39:$D$782,СВЦЭМ!$A$39:$A$782,$A61,СВЦЭМ!$B$39:$B$782,V$47)+'СЕТ СН'!$F$14+СВЦЭМ!$D$10+'СЕТ СН'!$F$6-'СЕТ СН'!$F$26</f>
        <v>1254.41154848</v>
      </c>
      <c r="W61" s="36">
        <f>SUMIFS(СВЦЭМ!$D$39:$D$782,СВЦЭМ!$A$39:$A$782,$A61,СВЦЭМ!$B$39:$B$782,W$47)+'СЕТ СН'!$F$14+СВЦЭМ!$D$10+'СЕТ СН'!$F$6-'СЕТ СН'!$F$26</f>
        <v>1256.6574896299999</v>
      </c>
      <c r="X61" s="36">
        <f>SUMIFS(СВЦЭМ!$D$39:$D$782,СВЦЭМ!$A$39:$A$782,$A61,СВЦЭМ!$B$39:$B$782,X$47)+'СЕТ СН'!$F$14+СВЦЭМ!$D$10+'СЕТ СН'!$F$6-'СЕТ СН'!$F$26</f>
        <v>1298.35491658</v>
      </c>
      <c r="Y61" s="36">
        <f>SUMIFS(СВЦЭМ!$D$39:$D$782,СВЦЭМ!$A$39:$A$782,$A61,СВЦЭМ!$B$39:$B$782,Y$47)+'СЕТ СН'!$F$14+СВЦЭМ!$D$10+'СЕТ СН'!$F$6-'СЕТ СН'!$F$26</f>
        <v>1337.6945655299999</v>
      </c>
    </row>
    <row r="62" spans="1:25" ht="15.75" x14ac:dyDescent="0.2">
      <c r="A62" s="35">
        <f t="shared" si="1"/>
        <v>44635</v>
      </c>
      <c r="B62" s="36">
        <f>SUMIFS(СВЦЭМ!$D$39:$D$782,СВЦЭМ!$A$39:$A$782,$A62,СВЦЭМ!$B$39:$B$782,B$47)+'СЕТ СН'!$F$14+СВЦЭМ!$D$10+'СЕТ СН'!$F$6-'СЕТ СН'!$F$26</f>
        <v>1361.2584229699999</v>
      </c>
      <c r="C62" s="36">
        <f>SUMIFS(СВЦЭМ!$D$39:$D$782,СВЦЭМ!$A$39:$A$782,$A62,СВЦЭМ!$B$39:$B$782,C$47)+'СЕТ СН'!$F$14+СВЦЭМ!$D$10+'СЕТ СН'!$F$6-'СЕТ СН'!$F$26</f>
        <v>1410.4554211</v>
      </c>
      <c r="D62" s="36">
        <f>SUMIFS(СВЦЭМ!$D$39:$D$782,СВЦЭМ!$A$39:$A$782,$A62,СВЦЭМ!$B$39:$B$782,D$47)+'СЕТ СН'!$F$14+СВЦЭМ!$D$10+'СЕТ СН'!$F$6-'СЕТ СН'!$F$26</f>
        <v>1467.67184133</v>
      </c>
      <c r="E62" s="36">
        <f>SUMIFS(СВЦЭМ!$D$39:$D$782,СВЦЭМ!$A$39:$A$782,$A62,СВЦЭМ!$B$39:$B$782,E$47)+'СЕТ СН'!$F$14+СВЦЭМ!$D$10+'СЕТ СН'!$F$6-'СЕТ СН'!$F$26</f>
        <v>1487.35912779</v>
      </c>
      <c r="F62" s="36">
        <f>SUMIFS(СВЦЭМ!$D$39:$D$782,СВЦЭМ!$A$39:$A$782,$A62,СВЦЭМ!$B$39:$B$782,F$47)+'СЕТ СН'!$F$14+СВЦЭМ!$D$10+'СЕТ СН'!$F$6-'СЕТ СН'!$F$26</f>
        <v>1493.76353182</v>
      </c>
      <c r="G62" s="36">
        <f>SUMIFS(СВЦЭМ!$D$39:$D$782,СВЦЭМ!$A$39:$A$782,$A62,СВЦЭМ!$B$39:$B$782,G$47)+'СЕТ СН'!$F$14+СВЦЭМ!$D$10+'СЕТ СН'!$F$6-'СЕТ СН'!$F$26</f>
        <v>1463.67979702</v>
      </c>
      <c r="H62" s="36">
        <f>SUMIFS(СВЦЭМ!$D$39:$D$782,СВЦЭМ!$A$39:$A$782,$A62,СВЦЭМ!$B$39:$B$782,H$47)+'СЕТ СН'!$F$14+СВЦЭМ!$D$10+'СЕТ СН'!$F$6-'СЕТ СН'!$F$26</f>
        <v>1375.15092316</v>
      </c>
      <c r="I62" s="36">
        <f>SUMIFS(СВЦЭМ!$D$39:$D$782,СВЦЭМ!$A$39:$A$782,$A62,СВЦЭМ!$B$39:$B$782,I$47)+'СЕТ СН'!$F$14+СВЦЭМ!$D$10+'СЕТ СН'!$F$6-'СЕТ СН'!$F$26</f>
        <v>1304.8494473599999</v>
      </c>
      <c r="J62" s="36">
        <f>SUMIFS(СВЦЭМ!$D$39:$D$782,СВЦЭМ!$A$39:$A$782,$A62,СВЦЭМ!$B$39:$B$782,J$47)+'СЕТ СН'!$F$14+СВЦЭМ!$D$10+'СЕТ СН'!$F$6-'СЕТ СН'!$F$26</f>
        <v>1256.2101229499999</v>
      </c>
      <c r="K62" s="36">
        <f>SUMIFS(СВЦЭМ!$D$39:$D$782,СВЦЭМ!$A$39:$A$782,$A62,СВЦЭМ!$B$39:$B$782,K$47)+'СЕТ СН'!$F$14+СВЦЭМ!$D$10+'СЕТ СН'!$F$6-'СЕТ СН'!$F$26</f>
        <v>1246.1142662899999</v>
      </c>
      <c r="L62" s="36">
        <f>SUMIFS(СВЦЭМ!$D$39:$D$782,СВЦЭМ!$A$39:$A$782,$A62,СВЦЭМ!$B$39:$B$782,L$47)+'СЕТ СН'!$F$14+СВЦЭМ!$D$10+'СЕТ СН'!$F$6-'СЕТ СН'!$F$26</f>
        <v>1251.1936960999999</v>
      </c>
      <c r="M62" s="36">
        <f>SUMIFS(СВЦЭМ!$D$39:$D$782,СВЦЭМ!$A$39:$A$782,$A62,СВЦЭМ!$B$39:$B$782,M$47)+'СЕТ СН'!$F$14+СВЦЭМ!$D$10+'СЕТ СН'!$F$6-'СЕТ СН'!$F$26</f>
        <v>1285.12292088</v>
      </c>
      <c r="N62" s="36">
        <f>SUMIFS(СВЦЭМ!$D$39:$D$782,СВЦЭМ!$A$39:$A$782,$A62,СВЦЭМ!$B$39:$B$782,N$47)+'СЕТ СН'!$F$14+СВЦЭМ!$D$10+'СЕТ СН'!$F$6-'СЕТ СН'!$F$26</f>
        <v>1329.7251397499999</v>
      </c>
      <c r="O62" s="36">
        <f>SUMIFS(СВЦЭМ!$D$39:$D$782,СВЦЭМ!$A$39:$A$782,$A62,СВЦЭМ!$B$39:$B$782,O$47)+'СЕТ СН'!$F$14+СВЦЭМ!$D$10+'СЕТ СН'!$F$6-'СЕТ СН'!$F$26</f>
        <v>1378.18289476</v>
      </c>
      <c r="P62" s="36">
        <f>SUMIFS(СВЦЭМ!$D$39:$D$782,СВЦЭМ!$A$39:$A$782,$A62,СВЦЭМ!$B$39:$B$782,P$47)+'СЕТ СН'!$F$14+СВЦЭМ!$D$10+'СЕТ СН'!$F$6-'СЕТ СН'!$F$26</f>
        <v>1394.16142064</v>
      </c>
      <c r="Q62" s="36">
        <f>SUMIFS(СВЦЭМ!$D$39:$D$782,СВЦЭМ!$A$39:$A$782,$A62,СВЦЭМ!$B$39:$B$782,Q$47)+'СЕТ СН'!$F$14+СВЦЭМ!$D$10+'СЕТ СН'!$F$6-'СЕТ СН'!$F$26</f>
        <v>1378.72563565</v>
      </c>
      <c r="R62" s="36">
        <f>SUMIFS(СВЦЭМ!$D$39:$D$782,СВЦЭМ!$A$39:$A$782,$A62,СВЦЭМ!$B$39:$B$782,R$47)+'СЕТ СН'!$F$14+СВЦЭМ!$D$10+'СЕТ СН'!$F$6-'СЕТ СН'!$F$26</f>
        <v>1329.85277892</v>
      </c>
      <c r="S62" s="36">
        <f>SUMIFS(СВЦЭМ!$D$39:$D$782,СВЦЭМ!$A$39:$A$782,$A62,СВЦЭМ!$B$39:$B$782,S$47)+'СЕТ СН'!$F$14+СВЦЭМ!$D$10+'СЕТ СН'!$F$6-'СЕТ СН'!$F$26</f>
        <v>1288.9709654599999</v>
      </c>
      <c r="T62" s="36">
        <f>SUMIFS(СВЦЭМ!$D$39:$D$782,СВЦЭМ!$A$39:$A$782,$A62,СВЦЭМ!$B$39:$B$782,T$47)+'СЕТ СН'!$F$14+СВЦЭМ!$D$10+'СЕТ СН'!$F$6-'СЕТ СН'!$F$26</f>
        <v>1248.59055805</v>
      </c>
      <c r="U62" s="36">
        <f>SUMIFS(СВЦЭМ!$D$39:$D$782,СВЦЭМ!$A$39:$A$782,$A62,СВЦЭМ!$B$39:$B$782,U$47)+'СЕТ СН'!$F$14+СВЦЭМ!$D$10+'СЕТ СН'!$F$6-'СЕТ СН'!$F$26</f>
        <v>1233.61696729</v>
      </c>
      <c r="V62" s="36">
        <f>SUMIFS(СВЦЭМ!$D$39:$D$782,СВЦЭМ!$A$39:$A$782,$A62,СВЦЭМ!$B$39:$B$782,V$47)+'СЕТ СН'!$F$14+СВЦЭМ!$D$10+'СЕТ СН'!$F$6-'СЕТ СН'!$F$26</f>
        <v>1251.2467354400001</v>
      </c>
      <c r="W62" s="36">
        <f>SUMIFS(СВЦЭМ!$D$39:$D$782,СВЦЭМ!$A$39:$A$782,$A62,СВЦЭМ!$B$39:$B$782,W$47)+'СЕТ СН'!$F$14+СВЦЭМ!$D$10+'СЕТ СН'!$F$6-'СЕТ СН'!$F$26</f>
        <v>1270.9017261199999</v>
      </c>
      <c r="X62" s="36">
        <f>SUMIFS(СВЦЭМ!$D$39:$D$782,СВЦЭМ!$A$39:$A$782,$A62,СВЦЭМ!$B$39:$B$782,X$47)+'СЕТ СН'!$F$14+СВЦЭМ!$D$10+'СЕТ СН'!$F$6-'СЕТ СН'!$F$26</f>
        <v>1298.30791464</v>
      </c>
      <c r="Y62" s="36">
        <f>SUMIFS(СВЦЭМ!$D$39:$D$782,СВЦЭМ!$A$39:$A$782,$A62,СВЦЭМ!$B$39:$B$782,Y$47)+'СЕТ СН'!$F$14+СВЦЭМ!$D$10+'СЕТ СН'!$F$6-'СЕТ СН'!$F$26</f>
        <v>1328.6163781299999</v>
      </c>
    </row>
    <row r="63" spans="1:25" ht="15.75" x14ac:dyDescent="0.2">
      <c r="A63" s="35">
        <f t="shared" si="1"/>
        <v>44636</v>
      </c>
      <c r="B63" s="36">
        <f>SUMIFS(СВЦЭМ!$D$39:$D$782,СВЦЭМ!$A$39:$A$782,$A63,СВЦЭМ!$B$39:$B$782,B$47)+'СЕТ СН'!$F$14+СВЦЭМ!$D$10+'СЕТ СН'!$F$6-'СЕТ СН'!$F$26</f>
        <v>1333.3899877599999</v>
      </c>
      <c r="C63" s="36">
        <f>SUMIFS(СВЦЭМ!$D$39:$D$782,СВЦЭМ!$A$39:$A$782,$A63,СВЦЭМ!$B$39:$B$782,C$47)+'СЕТ СН'!$F$14+СВЦЭМ!$D$10+'СЕТ СН'!$F$6-'СЕТ СН'!$F$26</f>
        <v>1399.3208958099999</v>
      </c>
      <c r="D63" s="36">
        <f>SUMIFS(СВЦЭМ!$D$39:$D$782,СВЦЭМ!$A$39:$A$782,$A63,СВЦЭМ!$B$39:$B$782,D$47)+'СЕТ СН'!$F$14+СВЦЭМ!$D$10+'СЕТ СН'!$F$6-'СЕТ СН'!$F$26</f>
        <v>1476.4859551100001</v>
      </c>
      <c r="E63" s="36">
        <f>SUMIFS(СВЦЭМ!$D$39:$D$782,СВЦЭМ!$A$39:$A$782,$A63,СВЦЭМ!$B$39:$B$782,E$47)+'СЕТ СН'!$F$14+СВЦЭМ!$D$10+'СЕТ СН'!$F$6-'СЕТ СН'!$F$26</f>
        <v>1492.6660715099999</v>
      </c>
      <c r="F63" s="36">
        <f>SUMIFS(СВЦЭМ!$D$39:$D$782,СВЦЭМ!$A$39:$A$782,$A63,СВЦЭМ!$B$39:$B$782,F$47)+'СЕТ СН'!$F$14+СВЦЭМ!$D$10+'СЕТ СН'!$F$6-'СЕТ СН'!$F$26</f>
        <v>1496.1374718899999</v>
      </c>
      <c r="G63" s="36">
        <f>SUMIFS(СВЦЭМ!$D$39:$D$782,СВЦЭМ!$A$39:$A$782,$A63,СВЦЭМ!$B$39:$B$782,G$47)+'СЕТ СН'!$F$14+СВЦЭМ!$D$10+'СЕТ СН'!$F$6-'СЕТ СН'!$F$26</f>
        <v>1465.5333055999999</v>
      </c>
      <c r="H63" s="36">
        <f>SUMIFS(СВЦЭМ!$D$39:$D$782,СВЦЭМ!$A$39:$A$782,$A63,СВЦЭМ!$B$39:$B$782,H$47)+'СЕТ СН'!$F$14+СВЦЭМ!$D$10+'СЕТ СН'!$F$6-'СЕТ СН'!$F$26</f>
        <v>1386.6989636199999</v>
      </c>
      <c r="I63" s="36">
        <f>SUMIFS(СВЦЭМ!$D$39:$D$782,СВЦЭМ!$A$39:$A$782,$A63,СВЦЭМ!$B$39:$B$782,I$47)+'СЕТ СН'!$F$14+СВЦЭМ!$D$10+'СЕТ СН'!$F$6-'СЕТ СН'!$F$26</f>
        <v>1317.6429685799999</v>
      </c>
      <c r="J63" s="36">
        <f>SUMIFS(СВЦЭМ!$D$39:$D$782,СВЦЭМ!$A$39:$A$782,$A63,СВЦЭМ!$B$39:$B$782,J$47)+'СЕТ СН'!$F$14+СВЦЭМ!$D$10+'СЕТ СН'!$F$6-'СЕТ СН'!$F$26</f>
        <v>1283.17722583</v>
      </c>
      <c r="K63" s="36">
        <f>SUMIFS(СВЦЭМ!$D$39:$D$782,СВЦЭМ!$A$39:$A$782,$A63,СВЦЭМ!$B$39:$B$782,K$47)+'СЕТ СН'!$F$14+СВЦЭМ!$D$10+'СЕТ СН'!$F$6-'СЕТ СН'!$F$26</f>
        <v>1277.67722523</v>
      </c>
      <c r="L63" s="36">
        <f>SUMIFS(СВЦЭМ!$D$39:$D$782,СВЦЭМ!$A$39:$A$782,$A63,СВЦЭМ!$B$39:$B$782,L$47)+'СЕТ СН'!$F$14+СВЦЭМ!$D$10+'СЕТ СН'!$F$6-'СЕТ СН'!$F$26</f>
        <v>1281.3183848199999</v>
      </c>
      <c r="M63" s="36">
        <f>SUMIFS(СВЦЭМ!$D$39:$D$782,СВЦЭМ!$A$39:$A$782,$A63,СВЦЭМ!$B$39:$B$782,M$47)+'СЕТ СН'!$F$14+СВЦЭМ!$D$10+'СЕТ СН'!$F$6-'СЕТ СН'!$F$26</f>
        <v>1332.52875539</v>
      </c>
      <c r="N63" s="36">
        <f>SUMIFS(СВЦЭМ!$D$39:$D$782,СВЦЭМ!$A$39:$A$782,$A63,СВЦЭМ!$B$39:$B$782,N$47)+'СЕТ СН'!$F$14+СВЦЭМ!$D$10+'СЕТ СН'!$F$6-'СЕТ СН'!$F$26</f>
        <v>1356.7526917</v>
      </c>
      <c r="O63" s="36">
        <f>SUMIFS(СВЦЭМ!$D$39:$D$782,СВЦЭМ!$A$39:$A$782,$A63,СВЦЭМ!$B$39:$B$782,O$47)+'СЕТ СН'!$F$14+СВЦЭМ!$D$10+'СЕТ СН'!$F$6-'СЕТ СН'!$F$26</f>
        <v>1404.4367670199999</v>
      </c>
      <c r="P63" s="36">
        <f>SUMIFS(СВЦЭМ!$D$39:$D$782,СВЦЭМ!$A$39:$A$782,$A63,СВЦЭМ!$B$39:$B$782,P$47)+'СЕТ СН'!$F$14+СВЦЭМ!$D$10+'СЕТ СН'!$F$6-'СЕТ СН'!$F$26</f>
        <v>1415.6156926799999</v>
      </c>
      <c r="Q63" s="36">
        <f>SUMIFS(СВЦЭМ!$D$39:$D$782,СВЦЭМ!$A$39:$A$782,$A63,СВЦЭМ!$B$39:$B$782,Q$47)+'СЕТ СН'!$F$14+СВЦЭМ!$D$10+'СЕТ СН'!$F$6-'СЕТ СН'!$F$26</f>
        <v>1381.2333407399999</v>
      </c>
      <c r="R63" s="36">
        <f>SUMIFS(СВЦЭМ!$D$39:$D$782,СВЦЭМ!$A$39:$A$782,$A63,СВЦЭМ!$B$39:$B$782,R$47)+'СЕТ СН'!$F$14+СВЦЭМ!$D$10+'СЕТ СН'!$F$6-'СЕТ СН'!$F$26</f>
        <v>1356.68955512</v>
      </c>
      <c r="S63" s="36">
        <f>SUMIFS(СВЦЭМ!$D$39:$D$782,СВЦЭМ!$A$39:$A$782,$A63,СВЦЭМ!$B$39:$B$782,S$47)+'СЕТ СН'!$F$14+СВЦЭМ!$D$10+'СЕТ СН'!$F$6-'СЕТ СН'!$F$26</f>
        <v>1308.6506742899999</v>
      </c>
      <c r="T63" s="36">
        <f>SUMIFS(СВЦЭМ!$D$39:$D$782,СВЦЭМ!$A$39:$A$782,$A63,СВЦЭМ!$B$39:$B$782,T$47)+'СЕТ СН'!$F$14+СВЦЭМ!$D$10+'СЕТ СН'!$F$6-'СЕТ СН'!$F$26</f>
        <v>1278.6185982299999</v>
      </c>
      <c r="U63" s="36">
        <f>SUMIFS(СВЦЭМ!$D$39:$D$782,СВЦЭМ!$A$39:$A$782,$A63,СВЦЭМ!$B$39:$B$782,U$47)+'СЕТ СН'!$F$14+СВЦЭМ!$D$10+'СЕТ СН'!$F$6-'СЕТ СН'!$F$26</f>
        <v>1250.8222372499999</v>
      </c>
      <c r="V63" s="36">
        <f>SUMIFS(СВЦЭМ!$D$39:$D$782,СВЦЭМ!$A$39:$A$782,$A63,СВЦЭМ!$B$39:$B$782,V$47)+'СЕТ СН'!$F$14+СВЦЭМ!$D$10+'СЕТ СН'!$F$6-'СЕТ СН'!$F$26</f>
        <v>1269.4844939699999</v>
      </c>
      <c r="W63" s="36">
        <f>SUMIFS(СВЦЭМ!$D$39:$D$782,СВЦЭМ!$A$39:$A$782,$A63,СВЦЭМ!$B$39:$B$782,W$47)+'СЕТ СН'!$F$14+СВЦЭМ!$D$10+'СЕТ СН'!$F$6-'СЕТ СН'!$F$26</f>
        <v>1306.01642066</v>
      </c>
      <c r="X63" s="36">
        <f>SUMIFS(СВЦЭМ!$D$39:$D$782,СВЦЭМ!$A$39:$A$782,$A63,СВЦЭМ!$B$39:$B$782,X$47)+'СЕТ СН'!$F$14+СВЦЭМ!$D$10+'СЕТ СН'!$F$6-'СЕТ СН'!$F$26</f>
        <v>1332.5573281499999</v>
      </c>
      <c r="Y63" s="36">
        <f>SUMIFS(СВЦЭМ!$D$39:$D$782,СВЦЭМ!$A$39:$A$782,$A63,СВЦЭМ!$B$39:$B$782,Y$47)+'СЕТ СН'!$F$14+СВЦЭМ!$D$10+'СЕТ СН'!$F$6-'СЕТ СН'!$F$26</f>
        <v>1350.52652524</v>
      </c>
    </row>
    <row r="64" spans="1:25" ht="15.75" x14ac:dyDescent="0.2">
      <c r="A64" s="35">
        <f t="shared" si="1"/>
        <v>44637</v>
      </c>
      <c r="B64" s="36">
        <f>SUMIFS(СВЦЭМ!$D$39:$D$782,СВЦЭМ!$A$39:$A$782,$A64,СВЦЭМ!$B$39:$B$782,B$47)+'СЕТ СН'!$F$14+СВЦЭМ!$D$10+'СЕТ СН'!$F$6-'СЕТ СН'!$F$26</f>
        <v>1371.2911867</v>
      </c>
      <c r="C64" s="36">
        <f>SUMIFS(СВЦЭМ!$D$39:$D$782,СВЦЭМ!$A$39:$A$782,$A64,СВЦЭМ!$B$39:$B$782,C$47)+'СЕТ СН'!$F$14+СВЦЭМ!$D$10+'СЕТ СН'!$F$6-'СЕТ СН'!$F$26</f>
        <v>1438.27936138</v>
      </c>
      <c r="D64" s="36">
        <f>SUMIFS(СВЦЭМ!$D$39:$D$782,СВЦЭМ!$A$39:$A$782,$A64,СВЦЭМ!$B$39:$B$782,D$47)+'СЕТ СН'!$F$14+СВЦЭМ!$D$10+'СЕТ СН'!$F$6-'СЕТ СН'!$F$26</f>
        <v>1505.89799855</v>
      </c>
      <c r="E64" s="36">
        <f>SUMIFS(СВЦЭМ!$D$39:$D$782,СВЦЭМ!$A$39:$A$782,$A64,СВЦЭМ!$B$39:$B$782,E$47)+'СЕТ СН'!$F$14+СВЦЭМ!$D$10+'СЕТ СН'!$F$6-'СЕТ СН'!$F$26</f>
        <v>1530.86761514</v>
      </c>
      <c r="F64" s="36">
        <f>SUMIFS(СВЦЭМ!$D$39:$D$782,СВЦЭМ!$A$39:$A$782,$A64,СВЦЭМ!$B$39:$B$782,F$47)+'СЕТ СН'!$F$14+СВЦЭМ!$D$10+'СЕТ СН'!$F$6-'СЕТ СН'!$F$26</f>
        <v>1526.2502586799999</v>
      </c>
      <c r="G64" s="36">
        <f>SUMIFS(СВЦЭМ!$D$39:$D$782,СВЦЭМ!$A$39:$A$782,$A64,СВЦЭМ!$B$39:$B$782,G$47)+'СЕТ СН'!$F$14+СВЦЭМ!$D$10+'СЕТ СН'!$F$6-'СЕТ СН'!$F$26</f>
        <v>1504.9871112799999</v>
      </c>
      <c r="H64" s="36">
        <f>SUMIFS(СВЦЭМ!$D$39:$D$782,СВЦЭМ!$A$39:$A$782,$A64,СВЦЭМ!$B$39:$B$782,H$47)+'СЕТ СН'!$F$14+СВЦЭМ!$D$10+'СЕТ СН'!$F$6-'СЕТ СН'!$F$26</f>
        <v>1420.29161404</v>
      </c>
      <c r="I64" s="36">
        <f>SUMIFS(СВЦЭМ!$D$39:$D$782,СВЦЭМ!$A$39:$A$782,$A64,СВЦЭМ!$B$39:$B$782,I$47)+'СЕТ СН'!$F$14+СВЦЭМ!$D$10+'СЕТ СН'!$F$6-'СЕТ СН'!$F$26</f>
        <v>1318.88373776</v>
      </c>
      <c r="J64" s="36">
        <f>SUMIFS(СВЦЭМ!$D$39:$D$782,СВЦЭМ!$A$39:$A$782,$A64,СВЦЭМ!$B$39:$B$782,J$47)+'СЕТ СН'!$F$14+СВЦЭМ!$D$10+'СЕТ СН'!$F$6-'СЕТ СН'!$F$26</f>
        <v>1271.0239567900001</v>
      </c>
      <c r="K64" s="36">
        <f>SUMIFS(СВЦЭМ!$D$39:$D$782,СВЦЭМ!$A$39:$A$782,$A64,СВЦЭМ!$B$39:$B$782,K$47)+'СЕТ СН'!$F$14+СВЦЭМ!$D$10+'СЕТ СН'!$F$6-'СЕТ СН'!$F$26</f>
        <v>1270.1734641799999</v>
      </c>
      <c r="L64" s="36">
        <f>SUMIFS(СВЦЭМ!$D$39:$D$782,СВЦЭМ!$A$39:$A$782,$A64,СВЦЭМ!$B$39:$B$782,L$47)+'СЕТ СН'!$F$14+СВЦЭМ!$D$10+'СЕТ СН'!$F$6-'СЕТ СН'!$F$26</f>
        <v>1272.38068518</v>
      </c>
      <c r="M64" s="36">
        <f>SUMIFS(СВЦЭМ!$D$39:$D$782,СВЦЭМ!$A$39:$A$782,$A64,СВЦЭМ!$B$39:$B$782,M$47)+'СЕТ СН'!$F$14+СВЦЭМ!$D$10+'СЕТ СН'!$F$6-'СЕТ СН'!$F$26</f>
        <v>1331.1739224400001</v>
      </c>
      <c r="N64" s="36">
        <f>SUMIFS(СВЦЭМ!$D$39:$D$782,СВЦЭМ!$A$39:$A$782,$A64,СВЦЭМ!$B$39:$B$782,N$47)+'СЕТ СН'!$F$14+СВЦЭМ!$D$10+'СЕТ СН'!$F$6-'СЕТ СН'!$F$26</f>
        <v>1370.9800334500001</v>
      </c>
      <c r="O64" s="36">
        <f>SUMIFS(СВЦЭМ!$D$39:$D$782,СВЦЭМ!$A$39:$A$782,$A64,СВЦЭМ!$B$39:$B$782,O$47)+'СЕТ СН'!$F$14+СВЦЭМ!$D$10+'СЕТ СН'!$F$6-'СЕТ СН'!$F$26</f>
        <v>1403.44381595</v>
      </c>
      <c r="P64" s="36">
        <f>SUMIFS(СВЦЭМ!$D$39:$D$782,СВЦЭМ!$A$39:$A$782,$A64,СВЦЭМ!$B$39:$B$782,P$47)+'СЕТ СН'!$F$14+СВЦЭМ!$D$10+'СЕТ СН'!$F$6-'СЕТ СН'!$F$26</f>
        <v>1428.79277495</v>
      </c>
      <c r="Q64" s="36">
        <f>SUMIFS(СВЦЭМ!$D$39:$D$782,СВЦЭМ!$A$39:$A$782,$A64,СВЦЭМ!$B$39:$B$782,Q$47)+'СЕТ СН'!$F$14+СВЦЭМ!$D$10+'СЕТ СН'!$F$6-'СЕТ СН'!$F$26</f>
        <v>1409.0127419599999</v>
      </c>
      <c r="R64" s="36">
        <f>SUMIFS(СВЦЭМ!$D$39:$D$782,СВЦЭМ!$A$39:$A$782,$A64,СВЦЭМ!$B$39:$B$782,R$47)+'СЕТ СН'!$F$14+СВЦЭМ!$D$10+'СЕТ СН'!$F$6-'СЕТ СН'!$F$26</f>
        <v>1370.71683794</v>
      </c>
      <c r="S64" s="36">
        <f>SUMIFS(СВЦЭМ!$D$39:$D$782,СВЦЭМ!$A$39:$A$782,$A64,СВЦЭМ!$B$39:$B$782,S$47)+'СЕТ СН'!$F$14+СВЦЭМ!$D$10+'СЕТ СН'!$F$6-'СЕТ СН'!$F$26</f>
        <v>1318.87062421</v>
      </c>
      <c r="T64" s="36">
        <f>SUMIFS(СВЦЭМ!$D$39:$D$782,СВЦЭМ!$A$39:$A$782,$A64,СВЦЭМ!$B$39:$B$782,T$47)+'СЕТ СН'!$F$14+СВЦЭМ!$D$10+'СЕТ СН'!$F$6-'СЕТ СН'!$F$26</f>
        <v>1282.00473195</v>
      </c>
      <c r="U64" s="36">
        <f>SUMIFS(СВЦЭМ!$D$39:$D$782,СВЦЭМ!$A$39:$A$782,$A64,СВЦЭМ!$B$39:$B$782,U$47)+'СЕТ СН'!$F$14+СВЦЭМ!$D$10+'СЕТ СН'!$F$6-'СЕТ СН'!$F$26</f>
        <v>1252.97325041</v>
      </c>
      <c r="V64" s="36">
        <f>SUMIFS(СВЦЭМ!$D$39:$D$782,СВЦЭМ!$A$39:$A$782,$A64,СВЦЭМ!$B$39:$B$782,V$47)+'СЕТ СН'!$F$14+СВЦЭМ!$D$10+'СЕТ СН'!$F$6-'СЕТ СН'!$F$26</f>
        <v>1290.7955056199999</v>
      </c>
      <c r="W64" s="36">
        <f>SUMIFS(СВЦЭМ!$D$39:$D$782,СВЦЭМ!$A$39:$A$782,$A64,СВЦЭМ!$B$39:$B$782,W$47)+'СЕТ СН'!$F$14+СВЦЭМ!$D$10+'СЕТ СН'!$F$6-'СЕТ СН'!$F$26</f>
        <v>1281.5707103</v>
      </c>
      <c r="X64" s="36">
        <f>SUMIFS(СВЦЭМ!$D$39:$D$782,СВЦЭМ!$A$39:$A$782,$A64,СВЦЭМ!$B$39:$B$782,X$47)+'СЕТ СН'!$F$14+СВЦЭМ!$D$10+'СЕТ СН'!$F$6-'СЕТ СН'!$F$26</f>
        <v>1280.2021016900001</v>
      </c>
      <c r="Y64" s="36">
        <f>SUMIFS(СВЦЭМ!$D$39:$D$782,СВЦЭМ!$A$39:$A$782,$A64,СВЦЭМ!$B$39:$B$782,Y$47)+'СЕТ СН'!$F$14+СВЦЭМ!$D$10+'СЕТ СН'!$F$6-'СЕТ СН'!$F$26</f>
        <v>1305.6105829599999</v>
      </c>
    </row>
    <row r="65" spans="1:25" ht="15.75" x14ac:dyDescent="0.2">
      <c r="A65" s="35">
        <f t="shared" si="1"/>
        <v>44638</v>
      </c>
      <c r="B65" s="36">
        <f>SUMIFS(СВЦЭМ!$D$39:$D$782,СВЦЭМ!$A$39:$A$782,$A65,СВЦЭМ!$B$39:$B$782,B$47)+'СЕТ СН'!$F$14+СВЦЭМ!$D$10+'СЕТ СН'!$F$6-'СЕТ СН'!$F$26</f>
        <v>1266.3651569799999</v>
      </c>
      <c r="C65" s="36">
        <f>SUMIFS(СВЦЭМ!$D$39:$D$782,СВЦЭМ!$A$39:$A$782,$A65,СВЦЭМ!$B$39:$B$782,C$47)+'СЕТ СН'!$F$14+СВЦЭМ!$D$10+'СЕТ СН'!$F$6-'СЕТ СН'!$F$26</f>
        <v>1287.6757831499999</v>
      </c>
      <c r="D65" s="36">
        <f>SUMIFS(СВЦЭМ!$D$39:$D$782,СВЦЭМ!$A$39:$A$782,$A65,СВЦЭМ!$B$39:$B$782,D$47)+'СЕТ СН'!$F$14+СВЦЭМ!$D$10+'СЕТ СН'!$F$6-'СЕТ СН'!$F$26</f>
        <v>1390.2667795699999</v>
      </c>
      <c r="E65" s="36">
        <f>SUMIFS(СВЦЭМ!$D$39:$D$782,СВЦЭМ!$A$39:$A$782,$A65,СВЦЭМ!$B$39:$B$782,E$47)+'СЕТ СН'!$F$14+СВЦЭМ!$D$10+'СЕТ СН'!$F$6-'СЕТ СН'!$F$26</f>
        <v>1420.47664811</v>
      </c>
      <c r="F65" s="36">
        <f>SUMIFS(СВЦЭМ!$D$39:$D$782,СВЦЭМ!$A$39:$A$782,$A65,СВЦЭМ!$B$39:$B$782,F$47)+'СЕТ СН'!$F$14+СВЦЭМ!$D$10+'СЕТ СН'!$F$6-'СЕТ СН'!$F$26</f>
        <v>1446.24787004</v>
      </c>
      <c r="G65" s="36">
        <f>SUMIFS(СВЦЭМ!$D$39:$D$782,СВЦЭМ!$A$39:$A$782,$A65,СВЦЭМ!$B$39:$B$782,G$47)+'СЕТ СН'!$F$14+СВЦЭМ!$D$10+'СЕТ СН'!$F$6-'СЕТ СН'!$F$26</f>
        <v>1422.53671962</v>
      </c>
      <c r="H65" s="36">
        <f>SUMIFS(СВЦЭМ!$D$39:$D$782,СВЦЭМ!$A$39:$A$782,$A65,СВЦЭМ!$B$39:$B$782,H$47)+'СЕТ СН'!$F$14+СВЦЭМ!$D$10+'СЕТ СН'!$F$6-'СЕТ СН'!$F$26</f>
        <v>1359.9369678099999</v>
      </c>
      <c r="I65" s="36">
        <f>SUMIFS(СВЦЭМ!$D$39:$D$782,СВЦЭМ!$A$39:$A$782,$A65,СВЦЭМ!$B$39:$B$782,I$47)+'СЕТ СН'!$F$14+СВЦЭМ!$D$10+'СЕТ СН'!$F$6-'СЕТ СН'!$F$26</f>
        <v>1287.04162565</v>
      </c>
      <c r="J65" s="36">
        <f>SUMIFS(СВЦЭМ!$D$39:$D$782,СВЦЭМ!$A$39:$A$782,$A65,СВЦЭМ!$B$39:$B$782,J$47)+'СЕТ СН'!$F$14+СВЦЭМ!$D$10+'СЕТ СН'!$F$6-'СЕТ СН'!$F$26</f>
        <v>1255.02200816</v>
      </c>
      <c r="K65" s="36">
        <f>SUMIFS(СВЦЭМ!$D$39:$D$782,СВЦЭМ!$A$39:$A$782,$A65,СВЦЭМ!$B$39:$B$782,K$47)+'СЕТ СН'!$F$14+СВЦЭМ!$D$10+'СЕТ СН'!$F$6-'СЕТ СН'!$F$26</f>
        <v>1255.33776528</v>
      </c>
      <c r="L65" s="36">
        <f>SUMIFS(СВЦЭМ!$D$39:$D$782,СВЦЭМ!$A$39:$A$782,$A65,СВЦЭМ!$B$39:$B$782,L$47)+'СЕТ СН'!$F$14+СВЦЭМ!$D$10+'СЕТ СН'!$F$6-'СЕТ СН'!$F$26</f>
        <v>1260.78032222</v>
      </c>
      <c r="M65" s="36">
        <f>SUMIFS(СВЦЭМ!$D$39:$D$782,СВЦЭМ!$A$39:$A$782,$A65,СВЦЭМ!$B$39:$B$782,M$47)+'СЕТ СН'!$F$14+СВЦЭМ!$D$10+'СЕТ СН'!$F$6-'СЕТ СН'!$F$26</f>
        <v>1291.11636989</v>
      </c>
      <c r="N65" s="36">
        <f>SUMIFS(СВЦЭМ!$D$39:$D$782,СВЦЭМ!$A$39:$A$782,$A65,СВЦЭМ!$B$39:$B$782,N$47)+'СЕТ СН'!$F$14+СВЦЭМ!$D$10+'СЕТ СН'!$F$6-'СЕТ СН'!$F$26</f>
        <v>1347.5477744499999</v>
      </c>
      <c r="O65" s="36">
        <f>SUMIFS(СВЦЭМ!$D$39:$D$782,СВЦЭМ!$A$39:$A$782,$A65,СВЦЭМ!$B$39:$B$782,O$47)+'СЕТ СН'!$F$14+СВЦЭМ!$D$10+'СЕТ СН'!$F$6-'СЕТ СН'!$F$26</f>
        <v>1377.96648944</v>
      </c>
      <c r="P65" s="36">
        <f>SUMIFS(СВЦЭМ!$D$39:$D$782,СВЦЭМ!$A$39:$A$782,$A65,СВЦЭМ!$B$39:$B$782,P$47)+'СЕТ СН'!$F$14+СВЦЭМ!$D$10+'СЕТ СН'!$F$6-'СЕТ СН'!$F$26</f>
        <v>1414.03937627</v>
      </c>
      <c r="Q65" s="36">
        <f>SUMIFS(СВЦЭМ!$D$39:$D$782,СВЦЭМ!$A$39:$A$782,$A65,СВЦЭМ!$B$39:$B$782,Q$47)+'СЕТ СН'!$F$14+СВЦЭМ!$D$10+'СЕТ СН'!$F$6-'СЕТ СН'!$F$26</f>
        <v>1395.06177207</v>
      </c>
      <c r="R65" s="36">
        <f>SUMIFS(СВЦЭМ!$D$39:$D$782,СВЦЭМ!$A$39:$A$782,$A65,СВЦЭМ!$B$39:$B$782,R$47)+'СЕТ СН'!$F$14+СВЦЭМ!$D$10+'СЕТ СН'!$F$6-'СЕТ СН'!$F$26</f>
        <v>1345.61373443</v>
      </c>
      <c r="S65" s="36">
        <f>SUMIFS(СВЦЭМ!$D$39:$D$782,СВЦЭМ!$A$39:$A$782,$A65,СВЦЭМ!$B$39:$B$782,S$47)+'СЕТ СН'!$F$14+СВЦЭМ!$D$10+'СЕТ СН'!$F$6-'СЕТ СН'!$F$26</f>
        <v>1305.96488069</v>
      </c>
      <c r="T65" s="36">
        <f>SUMIFS(СВЦЭМ!$D$39:$D$782,СВЦЭМ!$A$39:$A$782,$A65,СВЦЭМ!$B$39:$B$782,T$47)+'СЕТ СН'!$F$14+СВЦЭМ!$D$10+'СЕТ СН'!$F$6-'СЕТ СН'!$F$26</f>
        <v>1260.26687786</v>
      </c>
      <c r="U65" s="36">
        <f>SUMIFS(СВЦЭМ!$D$39:$D$782,СВЦЭМ!$A$39:$A$782,$A65,СВЦЭМ!$B$39:$B$782,U$47)+'СЕТ СН'!$F$14+СВЦЭМ!$D$10+'СЕТ СН'!$F$6-'СЕТ СН'!$F$26</f>
        <v>1230.7329012299999</v>
      </c>
      <c r="V65" s="36">
        <f>SUMIFS(СВЦЭМ!$D$39:$D$782,СВЦЭМ!$A$39:$A$782,$A65,СВЦЭМ!$B$39:$B$782,V$47)+'СЕТ СН'!$F$14+СВЦЭМ!$D$10+'СЕТ СН'!$F$6-'СЕТ СН'!$F$26</f>
        <v>1256.13567939</v>
      </c>
      <c r="W65" s="36">
        <f>SUMIFS(СВЦЭМ!$D$39:$D$782,СВЦЭМ!$A$39:$A$782,$A65,СВЦЭМ!$B$39:$B$782,W$47)+'СЕТ СН'!$F$14+СВЦЭМ!$D$10+'СЕТ СН'!$F$6-'СЕТ СН'!$F$26</f>
        <v>1276.57379474</v>
      </c>
      <c r="X65" s="36">
        <f>SUMIFS(СВЦЭМ!$D$39:$D$782,СВЦЭМ!$A$39:$A$782,$A65,СВЦЭМ!$B$39:$B$782,X$47)+'СЕТ СН'!$F$14+СВЦЭМ!$D$10+'СЕТ СН'!$F$6-'СЕТ СН'!$F$26</f>
        <v>1297.3392560899999</v>
      </c>
      <c r="Y65" s="36">
        <f>SUMIFS(СВЦЭМ!$D$39:$D$782,СВЦЭМ!$A$39:$A$782,$A65,СВЦЭМ!$B$39:$B$782,Y$47)+'СЕТ СН'!$F$14+СВЦЭМ!$D$10+'СЕТ СН'!$F$6-'СЕТ СН'!$F$26</f>
        <v>1311.4280483999999</v>
      </c>
    </row>
    <row r="66" spans="1:25" ht="15.75" x14ac:dyDescent="0.2">
      <c r="A66" s="35">
        <f t="shared" si="1"/>
        <v>44639</v>
      </c>
      <c r="B66" s="36">
        <f>SUMIFS(СВЦЭМ!$D$39:$D$782,СВЦЭМ!$A$39:$A$782,$A66,СВЦЭМ!$B$39:$B$782,B$47)+'СЕТ СН'!$F$14+СВЦЭМ!$D$10+'СЕТ СН'!$F$6-'СЕТ СН'!$F$26</f>
        <v>1320.13815744</v>
      </c>
      <c r="C66" s="36">
        <f>SUMIFS(СВЦЭМ!$D$39:$D$782,СВЦЭМ!$A$39:$A$782,$A66,СВЦЭМ!$B$39:$B$782,C$47)+'СЕТ СН'!$F$14+СВЦЭМ!$D$10+'СЕТ СН'!$F$6-'СЕТ СН'!$F$26</f>
        <v>1295.9992865300001</v>
      </c>
      <c r="D66" s="36">
        <f>SUMIFS(СВЦЭМ!$D$39:$D$782,СВЦЭМ!$A$39:$A$782,$A66,СВЦЭМ!$B$39:$B$782,D$47)+'СЕТ СН'!$F$14+СВЦЭМ!$D$10+'СЕТ СН'!$F$6-'СЕТ СН'!$F$26</f>
        <v>1405.59884033</v>
      </c>
      <c r="E66" s="36">
        <f>SUMIFS(СВЦЭМ!$D$39:$D$782,СВЦЭМ!$A$39:$A$782,$A66,СВЦЭМ!$B$39:$B$782,E$47)+'СЕТ СН'!$F$14+СВЦЭМ!$D$10+'СЕТ СН'!$F$6-'СЕТ СН'!$F$26</f>
        <v>1425.0647223999999</v>
      </c>
      <c r="F66" s="36">
        <f>SUMIFS(СВЦЭМ!$D$39:$D$782,СВЦЭМ!$A$39:$A$782,$A66,СВЦЭМ!$B$39:$B$782,F$47)+'СЕТ СН'!$F$14+СВЦЭМ!$D$10+'СЕТ СН'!$F$6-'СЕТ СН'!$F$26</f>
        <v>1418.2917728</v>
      </c>
      <c r="G66" s="36">
        <f>SUMIFS(СВЦЭМ!$D$39:$D$782,СВЦЭМ!$A$39:$A$782,$A66,СВЦЭМ!$B$39:$B$782,G$47)+'СЕТ СН'!$F$14+СВЦЭМ!$D$10+'СЕТ СН'!$F$6-'СЕТ СН'!$F$26</f>
        <v>1368.8238673199999</v>
      </c>
      <c r="H66" s="36">
        <f>SUMIFS(СВЦЭМ!$D$39:$D$782,СВЦЭМ!$A$39:$A$782,$A66,СВЦЭМ!$B$39:$B$782,H$47)+'СЕТ СН'!$F$14+СВЦЭМ!$D$10+'СЕТ СН'!$F$6-'СЕТ СН'!$F$26</f>
        <v>1316.2440721999999</v>
      </c>
      <c r="I66" s="36">
        <f>SUMIFS(СВЦЭМ!$D$39:$D$782,СВЦЭМ!$A$39:$A$782,$A66,СВЦЭМ!$B$39:$B$782,I$47)+'СЕТ СН'!$F$14+СВЦЭМ!$D$10+'СЕТ СН'!$F$6-'СЕТ СН'!$F$26</f>
        <v>1234.73093941</v>
      </c>
      <c r="J66" s="36">
        <f>SUMIFS(СВЦЭМ!$D$39:$D$782,СВЦЭМ!$A$39:$A$782,$A66,СВЦЭМ!$B$39:$B$782,J$47)+'СЕТ СН'!$F$14+СВЦЭМ!$D$10+'СЕТ СН'!$F$6-'СЕТ СН'!$F$26</f>
        <v>1163.31654994</v>
      </c>
      <c r="K66" s="36">
        <f>SUMIFS(СВЦЭМ!$D$39:$D$782,СВЦЭМ!$A$39:$A$782,$A66,СВЦЭМ!$B$39:$B$782,K$47)+'СЕТ СН'!$F$14+СВЦЭМ!$D$10+'СЕТ СН'!$F$6-'СЕТ СН'!$F$26</f>
        <v>1179.43884555</v>
      </c>
      <c r="L66" s="36">
        <f>SUMIFS(СВЦЭМ!$D$39:$D$782,СВЦЭМ!$A$39:$A$782,$A66,СВЦЭМ!$B$39:$B$782,L$47)+'СЕТ СН'!$F$14+СВЦЭМ!$D$10+'СЕТ СН'!$F$6-'СЕТ СН'!$F$26</f>
        <v>1185.3948813100001</v>
      </c>
      <c r="M66" s="36">
        <f>SUMIFS(СВЦЭМ!$D$39:$D$782,СВЦЭМ!$A$39:$A$782,$A66,СВЦЭМ!$B$39:$B$782,M$47)+'СЕТ СН'!$F$14+СВЦЭМ!$D$10+'СЕТ СН'!$F$6-'СЕТ СН'!$F$26</f>
        <v>1236.5706242700001</v>
      </c>
      <c r="N66" s="36">
        <f>SUMIFS(СВЦЭМ!$D$39:$D$782,СВЦЭМ!$A$39:$A$782,$A66,СВЦЭМ!$B$39:$B$782,N$47)+'СЕТ СН'!$F$14+СВЦЭМ!$D$10+'СЕТ СН'!$F$6-'СЕТ СН'!$F$26</f>
        <v>1299.58781258</v>
      </c>
      <c r="O66" s="36">
        <f>SUMIFS(СВЦЭМ!$D$39:$D$782,СВЦЭМ!$A$39:$A$782,$A66,СВЦЭМ!$B$39:$B$782,O$47)+'СЕТ СН'!$F$14+СВЦЭМ!$D$10+'СЕТ СН'!$F$6-'СЕТ СН'!$F$26</f>
        <v>1365.7118856099999</v>
      </c>
      <c r="P66" s="36">
        <f>SUMIFS(СВЦЭМ!$D$39:$D$782,СВЦЭМ!$A$39:$A$782,$A66,СВЦЭМ!$B$39:$B$782,P$47)+'СЕТ СН'!$F$14+СВЦЭМ!$D$10+'СЕТ СН'!$F$6-'СЕТ СН'!$F$26</f>
        <v>1391.5112438199999</v>
      </c>
      <c r="Q66" s="36">
        <f>SUMIFS(СВЦЭМ!$D$39:$D$782,СВЦЭМ!$A$39:$A$782,$A66,СВЦЭМ!$B$39:$B$782,Q$47)+'СЕТ СН'!$F$14+СВЦЭМ!$D$10+'СЕТ СН'!$F$6-'СЕТ СН'!$F$26</f>
        <v>1364.29195725</v>
      </c>
      <c r="R66" s="36">
        <f>SUMIFS(СВЦЭМ!$D$39:$D$782,СВЦЭМ!$A$39:$A$782,$A66,СВЦЭМ!$B$39:$B$782,R$47)+'СЕТ СН'!$F$14+СВЦЭМ!$D$10+'СЕТ СН'!$F$6-'СЕТ СН'!$F$26</f>
        <v>1295.97983856</v>
      </c>
      <c r="S66" s="36">
        <f>SUMIFS(СВЦЭМ!$D$39:$D$782,СВЦЭМ!$A$39:$A$782,$A66,СВЦЭМ!$B$39:$B$782,S$47)+'СЕТ СН'!$F$14+СВЦЭМ!$D$10+'СЕТ СН'!$F$6-'СЕТ СН'!$F$26</f>
        <v>1244.7661279399999</v>
      </c>
      <c r="T66" s="36">
        <f>SUMIFS(СВЦЭМ!$D$39:$D$782,СВЦЭМ!$A$39:$A$782,$A66,СВЦЭМ!$B$39:$B$782,T$47)+'СЕТ СН'!$F$14+СВЦЭМ!$D$10+'СЕТ СН'!$F$6-'СЕТ СН'!$F$26</f>
        <v>1197.53390515</v>
      </c>
      <c r="U66" s="36">
        <f>SUMIFS(СВЦЭМ!$D$39:$D$782,СВЦЭМ!$A$39:$A$782,$A66,СВЦЭМ!$B$39:$B$782,U$47)+'СЕТ СН'!$F$14+СВЦЭМ!$D$10+'СЕТ СН'!$F$6-'СЕТ СН'!$F$26</f>
        <v>1168.5078478799999</v>
      </c>
      <c r="V66" s="36">
        <f>SUMIFS(СВЦЭМ!$D$39:$D$782,СВЦЭМ!$A$39:$A$782,$A66,СВЦЭМ!$B$39:$B$782,V$47)+'СЕТ СН'!$F$14+СВЦЭМ!$D$10+'СЕТ СН'!$F$6-'СЕТ СН'!$F$26</f>
        <v>1185.83738367</v>
      </c>
      <c r="W66" s="36">
        <f>SUMIFS(СВЦЭМ!$D$39:$D$782,СВЦЭМ!$A$39:$A$782,$A66,СВЦЭМ!$B$39:$B$782,W$47)+'СЕТ СН'!$F$14+СВЦЭМ!$D$10+'СЕТ СН'!$F$6-'СЕТ СН'!$F$26</f>
        <v>1210.2129514999999</v>
      </c>
      <c r="X66" s="36">
        <f>SUMIFS(СВЦЭМ!$D$39:$D$782,СВЦЭМ!$A$39:$A$782,$A66,СВЦЭМ!$B$39:$B$782,X$47)+'СЕТ СН'!$F$14+СВЦЭМ!$D$10+'СЕТ СН'!$F$6-'СЕТ СН'!$F$26</f>
        <v>1226.2676296499999</v>
      </c>
      <c r="Y66" s="36">
        <f>SUMIFS(СВЦЭМ!$D$39:$D$782,СВЦЭМ!$A$39:$A$782,$A66,СВЦЭМ!$B$39:$B$782,Y$47)+'СЕТ СН'!$F$14+СВЦЭМ!$D$10+'СЕТ СН'!$F$6-'СЕТ СН'!$F$26</f>
        <v>1265.9431466399999</v>
      </c>
    </row>
    <row r="67" spans="1:25" ht="15.75" x14ac:dyDescent="0.2">
      <c r="A67" s="35">
        <f t="shared" si="1"/>
        <v>44640</v>
      </c>
      <c r="B67" s="36">
        <f>SUMIFS(СВЦЭМ!$D$39:$D$782,СВЦЭМ!$A$39:$A$782,$A67,СВЦЭМ!$B$39:$B$782,B$47)+'СЕТ СН'!$F$14+СВЦЭМ!$D$10+'СЕТ СН'!$F$6-'СЕТ СН'!$F$26</f>
        <v>1281.96747355</v>
      </c>
      <c r="C67" s="36">
        <f>SUMIFS(СВЦЭМ!$D$39:$D$782,СВЦЭМ!$A$39:$A$782,$A67,СВЦЭМ!$B$39:$B$782,C$47)+'СЕТ СН'!$F$14+СВЦЭМ!$D$10+'СЕТ СН'!$F$6-'СЕТ СН'!$F$26</f>
        <v>1322.1280831899999</v>
      </c>
      <c r="D67" s="36">
        <f>SUMIFS(СВЦЭМ!$D$39:$D$782,СВЦЭМ!$A$39:$A$782,$A67,СВЦЭМ!$B$39:$B$782,D$47)+'СЕТ СН'!$F$14+СВЦЭМ!$D$10+'СЕТ СН'!$F$6-'СЕТ СН'!$F$26</f>
        <v>1409.8914112699999</v>
      </c>
      <c r="E67" s="36">
        <f>SUMIFS(СВЦЭМ!$D$39:$D$782,СВЦЭМ!$A$39:$A$782,$A67,СВЦЭМ!$B$39:$B$782,E$47)+'СЕТ СН'!$F$14+СВЦЭМ!$D$10+'СЕТ СН'!$F$6-'СЕТ СН'!$F$26</f>
        <v>1464.11573905</v>
      </c>
      <c r="F67" s="36">
        <f>SUMIFS(СВЦЭМ!$D$39:$D$782,СВЦЭМ!$A$39:$A$782,$A67,СВЦЭМ!$B$39:$B$782,F$47)+'СЕТ СН'!$F$14+СВЦЭМ!$D$10+'СЕТ СН'!$F$6-'СЕТ СН'!$F$26</f>
        <v>1462.22927497</v>
      </c>
      <c r="G67" s="36">
        <f>SUMIFS(СВЦЭМ!$D$39:$D$782,СВЦЭМ!$A$39:$A$782,$A67,СВЦЭМ!$B$39:$B$782,G$47)+'СЕТ СН'!$F$14+СВЦЭМ!$D$10+'СЕТ СН'!$F$6-'СЕТ СН'!$F$26</f>
        <v>1425.83943144</v>
      </c>
      <c r="H67" s="36">
        <f>SUMIFS(СВЦЭМ!$D$39:$D$782,СВЦЭМ!$A$39:$A$782,$A67,СВЦЭМ!$B$39:$B$782,H$47)+'СЕТ СН'!$F$14+СВЦЭМ!$D$10+'СЕТ СН'!$F$6-'СЕТ СН'!$F$26</f>
        <v>1364.2777619399999</v>
      </c>
      <c r="I67" s="36">
        <f>SUMIFS(СВЦЭМ!$D$39:$D$782,СВЦЭМ!$A$39:$A$782,$A67,СВЦЭМ!$B$39:$B$782,I$47)+'СЕТ СН'!$F$14+СВЦЭМ!$D$10+'СЕТ СН'!$F$6-'СЕТ СН'!$F$26</f>
        <v>1262.6889030099999</v>
      </c>
      <c r="J67" s="36">
        <f>SUMIFS(СВЦЭМ!$D$39:$D$782,СВЦЭМ!$A$39:$A$782,$A67,СВЦЭМ!$B$39:$B$782,J$47)+'СЕТ СН'!$F$14+СВЦЭМ!$D$10+'СЕТ СН'!$F$6-'СЕТ СН'!$F$26</f>
        <v>1210.50885191</v>
      </c>
      <c r="K67" s="36">
        <f>SUMIFS(СВЦЭМ!$D$39:$D$782,СВЦЭМ!$A$39:$A$782,$A67,СВЦЭМ!$B$39:$B$782,K$47)+'СЕТ СН'!$F$14+СВЦЭМ!$D$10+'СЕТ СН'!$F$6-'СЕТ СН'!$F$26</f>
        <v>1193.1579303999999</v>
      </c>
      <c r="L67" s="36">
        <f>SUMIFS(СВЦЭМ!$D$39:$D$782,СВЦЭМ!$A$39:$A$782,$A67,СВЦЭМ!$B$39:$B$782,L$47)+'СЕТ СН'!$F$14+СВЦЭМ!$D$10+'СЕТ СН'!$F$6-'СЕТ СН'!$F$26</f>
        <v>1184.5684335999999</v>
      </c>
      <c r="M67" s="36">
        <f>SUMIFS(СВЦЭМ!$D$39:$D$782,СВЦЭМ!$A$39:$A$782,$A67,СВЦЭМ!$B$39:$B$782,M$47)+'СЕТ СН'!$F$14+СВЦЭМ!$D$10+'СЕТ СН'!$F$6-'СЕТ СН'!$F$26</f>
        <v>1237.20239195</v>
      </c>
      <c r="N67" s="36">
        <f>SUMIFS(СВЦЭМ!$D$39:$D$782,СВЦЭМ!$A$39:$A$782,$A67,СВЦЭМ!$B$39:$B$782,N$47)+'СЕТ СН'!$F$14+СВЦЭМ!$D$10+'СЕТ СН'!$F$6-'СЕТ СН'!$F$26</f>
        <v>1315.4959925399999</v>
      </c>
      <c r="O67" s="36">
        <f>SUMIFS(СВЦЭМ!$D$39:$D$782,СВЦЭМ!$A$39:$A$782,$A67,СВЦЭМ!$B$39:$B$782,O$47)+'СЕТ СН'!$F$14+СВЦЭМ!$D$10+'СЕТ СН'!$F$6-'СЕТ СН'!$F$26</f>
        <v>1387.1764350799999</v>
      </c>
      <c r="P67" s="36">
        <f>SUMIFS(СВЦЭМ!$D$39:$D$782,СВЦЭМ!$A$39:$A$782,$A67,СВЦЭМ!$B$39:$B$782,P$47)+'СЕТ СН'!$F$14+СВЦЭМ!$D$10+'СЕТ СН'!$F$6-'СЕТ СН'!$F$26</f>
        <v>1404.6931998</v>
      </c>
      <c r="Q67" s="36">
        <f>SUMIFS(СВЦЭМ!$D$39:$D$782,СВЦЭМ!$A$39:$A$782,$A67,СВЦЭМ!$B$39:$B$782,Q$47)+'СЕТ СН'!$F$14+СВЦЭМ!$D$10+'СЕТ СН'!$F$6-'СЕТ СН'!$F$26</f>
        <v>1382.5093156099999</v>
      </c>
      <c r="R67" s="36">
        <f>SUMIFS(СВЦЭМ!$D$39:$D$782,СВЦЭМ!$A$39:$A$782,$A67,СВЦЭМ!$B$39:$B$782,R$47)+'СЕТ СН'!$F$14+СВЦЭМ!$D$10+'СЕТ СН'!$F$6-'СЕТ СН'!$F$26</f>
        <v>1304.54877272</v>
      </c>
      <c r="S67" s="36">
        <f>SUMIFS(СВЦЭМ!$D$39:$D$782,СВЦЭМ!$A$39:$A$782,$A67,СВЦЭМ!$B$39:$B$782,S$47)+'СЕТ СН'!$F$14+СВЦЭМ!$D$10+'СЕТ СН'!$F$6-'СЕТ СН'!$F$26</f>
        <v>1232.4501195799999</v>
      </c>
      <c r="T67" s="36">
        <f>SUMIFS(СВЦЭМ!$D$39:$D$782,СВЦЭМ!$A$39:$A$782,$A67,СВЦЭМ!$B$39:$B$782,T$47)+'СЕТ СН'!$F$14+СВЦЭМ!$D$10+'СЕТ СН'!$F$6-'СЕТ СН'!$F$26</f>
        <v>1180.80973776</v>
      </c>
      <c r="U67" s="36">
        <f>SUMIFS(СВЦЭМ!$D$39:$D$782,СВЦЭМ!$A$39:$A$782,$A67,СВЦЭМ!$B$39:$B$782,U$47)+'СЕТ СН'!$F$14+СВЦЭМ!$D$10+'СЕТ СН'!$F$6-'СЕТ СН'!$F$26</f>
        <v>1143.0264187299999</v>
      </c>
      <c r="V67" s="36">
        <f>SUMIFS(СВЦЭМ!$D$39:$D$782,СВЦЭМ!$A$39:$A$782,$A67,СВЦЭМ!$B$39:$B$782,V$47)+'СЕТ СН'!$F$14+СВЦЭМ!$D$10+'СЕТ СН'!$F$6-'СЕТ СН'!$F$26</f>
        <v>1156.8963210100001</v>
      </c>
      <c r="W67" s="36">
        <f>SUMIFS(СВЦЭМ!$D$39:$D$782,СВЦЭМ!$A$39:$A$782,$A67,СВЦЭМ!$B$39:$B$782,W$47)+'СЕТ СН'!$F$14+СВЦЭМ!$D$10+'СЕТ СН'!$F$6-'СЕТ СН'!$F$26</f>
        <v>1182.08759399</v>
      </c>
      <c r="X67" s="36">
        <f>SUMIFS(СВЦЭМ!$D$39:$D$782,СВЦЭМ!$A$39:$A$782,$A67,СВЦЭМ!$B$39:$B$782,X$47)+'СЕТ СН'!$F$14+СВЦЭМ!$D$10+'СЕТ СН'!$F$6-'СЕТ СН'!$F$26</f>
        <v>1208.8070219599999</v>
      </c>
      <c r="Y67" s="36">
        <f>SUMIFS(СВЦЭМ!$D$39:$D$782,СВЦЭМ!$A$39:$A$782,$A67,СВЦЭМ!$B$39:$B$782,Y$47)+'СЕТ СН'!$F$14+СВЦЭМ!$D$10+'СЕТ СН'!$F$6-'СЕТ СН'!$F$26</f>
        <v>1260.5331337099999</v>
      </c>
    </row>
    <row r="68" spans="1:25" ht="15.75" x14ac:dyDescent="0.2">
      <c r="A68" s="35">
        <f t="shared" si="1"/>
        <v>44641</v>
      </c>
      <c r="B68" s="36">
        <f>SUMIFS(СВЦЭМ!$D$39:$D$782,СВЦЭМ!$A$39:$A$782,$A68,СВЦЭМ!$B$39:$B$782,B$47)+'СЕТ СН'!$F$14+СВЦЭМ!$D$10+'СЕТ СН'!$F$6-'СЕТ СН'!$F$26</f>
        <v>1262.39972549</v>
      </c>
      <c r="C68" s="36">
        <f>SUMIFS(СВЦЭМ!$D$39:$D$782,СВЦЭМ!$A$39:$A$782,$A68,СВЦЭМ!$B$39:$B$782,C$47)+'СЕТ СН'!$F$14+СВЦЭМ!$D$10+'СЕТ СН'!$F$6-'СЕТ СН'!$F$26</f>
        <v>1320.08994177</v>
      </c>
      <c r="D68" s="36">
        <f>SUMIFS(СВЦЭМ!$D$39:$D$782,СВЦЭМ!$A$39:$A$782,$A68,СВЦЭМ!$B$39:$B$782,D$47)+'СЕТ СН'!$F$14+СВЦЭМ!$D$10+'СЕТ СН'!$F$6-'СЕТ СН'!$F$26</f>
        <v>1419.26878296</v>
      </c>
      <c r="E68" s="36">
        <f>SUMIFS(СВЦЭМ!$D$39:$D$782,СВЦЭМ!$A$39:$A$782,$A68,СВЦЭМ!$B$39:$B$782,E$47)+'СЕТ СН'!$F$14+СВЦЭМ!$D$10+'СЕТ СН'!$F$6-'СЕТ СН'!$F$26</f>
        <v>1467.7324882799999</v>
      </c>
      <c r="F68" s="36">
        <f>SUMIFS(СВЦЭМ!$D$39:$D$782,СВЦЭМ!$A$39:$A$782,$A68,СВЦЭМ!$B$39:$B$782,F$47)+'СЕТ СН'!$F$14+СВЦЭМ!$D$10+'СЕТ СН'!$F$6-'СЕТ СН'!$F$26</f>
        <v>1462.0272385399999</v>
      </c>
      <c r="G68" s="36">
        <f>SUMIFS(СВЦЭМ!$D$39:$D$782,СВЦЭМ!$A$39:$A$782,$A68,СВЦЭМ!$B$39:$B$782,G$47)+'СЕТ СН'!$F$14+СВЦЭМ!$D$10+'СЕТ СН'!$F$6-'СЕТ СН'!$F$26</f>
        <v>1447.38638898</v>
      </c>
      <c r="H68" s="36">
        <f>SUMIFS(СВЦЭМ!$D$39:$D$782,СВЦЭМ!$A$39:$A$782,$A68,СВЦЭМ!$B$39:$B$782,H$47)+'СЕТ СН'!$F$14+СВЦЭМ!$D$10+'СЕТ СН'!$F$6-'СЕТ СН'!$F$26</f>
        <v>1400.1986170800001</v>
      </c>
      <c r="I68" s="36">
        <f>SUMIFS(СВЦЭМ!$D$39:$D$782,СВЦЭМ!$A$39:$A$782,$A68,СВЦЭМ!$B$39:$B$782,I$47)+'СЕТ СН'!$F$14+СВЦЭМ!$D$10+'СЕТ СН'!$F$6-'СЕТ СН'!$F$26</f>
        <v>1301.54267888</v>
      </c>
      <c r="J68" s="36">
        <f>SUMIFS(СВЦЭМ!$D$39:$D$782,СВЦЭМ!$A$39:$A$782,$A68,СВЦЭМ!$B$39:$B$782,J$47)+'СЕТ СН'!$F$14+СВЦЭМ!$D$10+'СЕТ СН'!$F$6-'СЕТ СН'!$F$26</f>
        <v>1285.0875322899999</v>
      </c>
      <c r="K68" s="36">
        <f>SUMIFS(СВЦЭМ!$D$39:$D$782,СВЦЭМ!$A$39:$A$782,$A68,СВЦЭМ!$B$39:$B$782,K$47)+'СЕТ СН'!$F$14+СВЦЭМ!$D$10+'СЕТ СН'!$F$6-'СЕТ СН'!$F$26</f>
        <v>1281.0606383499999</v>
      </c>
      <c r="L68" s="36">
        <f>SUMIFS(СВЦЭМ!$D$39:$D$782,СВЦЭМ!$A$39:$A$782,$A68,СВЦЭМ!$B$39:$B$782,L$47)+'СЕТ СН'!$F$14+СВЦЭМ!$D$10+'СЕТ СН'!$F$6-'СЕТ СН'!$F$26</f>
        <v>1298.20164686</v>
      </c>
      <c r="M68" s="36">
        <f>SUMIFS(СВЦЭМ!$D$39:$D$782,СВЦЭМ!$A$39:$A$782,$A68,СВЦЭМ!$B$39:$B$782,M$47)+'СЕТ СН'!$F$14+СВЦЭМ!$D$10+'СЕТ СН'!$F$6-'СЕТ СН'!$F$26</f>
        <v>1328.98734575</v>
      </c>
      <c r="N68" s="36">
        <f>SUMIFS(СВЦЭМ!$D$39:$D$782,СВЦЭМ!$A$39:$A$782,$A68,СВЦЭМ!$B$39:$B$782,N$47)+'СЕТ СН'!$F$14+СВЦЭМ!$D$10+'СЕТ СН'!$F$6-'СЕТ СН'!$F$26</f>
        <v>1402.1552563999999</v>
      </c>
      <c r="O68" s="36">
        <f>SUMIFS(СВЦЭМ!$D$39:$D$782,СВЦЭМ!$A$39:$A$782,$A68,СВЦЭМ!$B$39:$B$782,O$47)+'СЕТ СН'!$F$14+СВЦЭМ!$D$10+'СЕТ СН'!$F$6-'СЕТ СН'!$F$26</f>
        <v>1455.0802470599999</v>
      </c>
      <c r="P68" s="36">
        <f>SUMIFS(СВЦЭМ!$D$39:$D$782,СВЦЭМ!$A$39:$A$782,$A68,СВЦЭМ!$B$39:$B$782,P$47)+'СЕТ СН'!$F$14+СВЦЭМ!$D$10+'СЕТ СН'!$F$6-'СЕТ СН'!$F$26</f>
        <v>1466.74633694</v>
      </c>
      <c r="Q68" s="36">
        <f>SUMIFS(СВЦЭМ!$D$39:$D$782,СВЦЭМ!$A$39:$A$782,$A68,СВЦЭМ!$B$39:$B$782,Q$47)+'СЕТ СН'!$F$14+СВЦЭМ!$D$10+'СЕТ СН'!$F$6-'СЕТ СН'!$F$26</f>
        <v>1412.2355902300001</v>
      </c>
      <c r="R68" s="36">
        <f>SUMIFS(СВЦЭМ!$D$39:$D$782,СВЦЭМ!$A$39:$A$782,$A68,СВЦЭМ!$B$39:$B$782,R$47)+'СЕТ СН'!$F$14+СВЦЭМ!$D$10+'СЕТ СН'!$F$6-'СЕТ СН'!$F$26</f>
        <v>1294.8178910899999</v>
      </c>
      <c r="S68" s="36">
        <f>SUMIFS(СВЦЭМ!$D$39:$D$782,СВЦЭМ!$A$39:$A$782,$A68,СВЦЭМ!$B$39:$B$782,S$47)+'СЕТ СН'!$F$14+СВЦЭМ!$D$10+'СЕТ СН'!$F$6-'СЕТ СН'!$F$26</f>
        <v>1209.5372165799999</v>
      </c>
      <c r="T68" s="36">
        <f>SUMIFS(СВЦЭМ!$D$39:$D$782,СВЦЭМ!$A$39:$A$782,$A68,СВЦЭМ!$B$39:$B$782,T$47)+'СЕТ СН'!$F$14+СВЦЭМ!$D$10+'СЕТ СН'!$F$6-'СЕТ СН'!$F$26</f>
        <v>1146.4419811400001</v>
      </c>
      <c r="U68" s="36">
        <f>SUMIFS(СВЦЭМ!$D$39:$D$782,СВЦЭМ!$A$39:$A$782,$A68,СВЦЭМ!$B$39:$B$782,U$47)+'СЕТ СН'!$F$14+СВЦЭМ!$D$10+'СЕТ СН'!$F$6-'СЕТ СН'!$F$26</f>
        <v>1181.1908462199999</v>
      </c>
      <c r="V68" s="36">
        <f>SUMIFS(СВЦЭМ!$D$39:$D$782,СВЦЭМ!$A$39:$A$782,$A68,СВЦЭМ!$B$39:$B$782,V$47)+'СЕТ СН'!$F$14+СВЦЭМ!$D$10+'СЕТ СН'!$F$6-'СЕТ СН'!$F$26</f>
        <v>1289.6426428099999</v>
      </c>
      <c r="W68" s="36">
        <f>SUMIFS(СВЦЭМ!$D$39:$D$782,СВЦЭМ!$A$39:$A$782,$A68,СВЦЭМ!$B$39:$B$782,W$47)+'СЕТ СН'!$F$14+СВЦЭМ!$D$10+'СЕТ СН'!$F$6-'СЕТ СН'!$F$26</f>
        <v>1312.8966643799999</v>
      </c>
      <c r="X68" s="36">
        <f>SUMIFS(СВЦЭМ!$D$39:$D$782,СВЦЭМ!$A$39:$A$782,$A68,СВЦЭМ!$B$39:$B$782,X$47)+'СЕТ СН'!$F$14+СВЦЭМ!$D$10+'СЕТ СН'!$F$6-'СЕТ СН'!$F$26</f>
        <v>1333.31327149</v>
      </c>
      <c r="Y68" s="36">
        <f>SUMIFS(СВЦЭМ!$D$39:$D$782,СВЦЭМ!$A$39:$A$782,$A68,СВЦЭМ!$B$39:$B$782,Y$47)+'СЕТ СН'!$F$14+СВЦЭМ!$D$10+'СЕТ СН'!$F$6-'СЕТ СН'!$F$26</f>
        <v>1354.9630336600001</v>
      </c>
    </row>
    <row r="69" spans="1:25" ht="15.75" x14ac:dyDescent="0.2">
      <c r="A69" s="35">
        <f t="shared" si="1"/>
        <v>44642</v>
      </c>
      <c r="B69" s="36">
        <f>SUMIFS(СВЦЭМ!$D$39:$D$782,СВЦЭМ!$A$39:$A$782,$A69,СВЦЭМ!$B$39:$B$782,B$47)+'СЕТ СН'!$F$14+СВЦЭМ!$D$10+'СЕТ СН'!$F$6-'СЕТ СН'!$F$26</f>
        <v>1394.44897689</v>
      </c>
      <c r="C69" s="36">
        <f>SUMIFS(СВЦЭМ!$D$39:$D$782,СВЦЭМ!$A$39:$A$782,$A69,СВЦЭМ!$B$39:$B$782,C$47)+'СЕТ СН'!$F$14+СВЦЭМ!$D$10+'СЕТ СН'!$F$6-'СЕТ СН'!$F$26</f>
        <v>1428.92386571</v>
      </c>
      <c r="D69" s="36">
        <f>SUMIFS(СВЦЭМ!$D$39:$D$782,СВЦЭМ!$A$39:$A$782,$A69,СВЦЭМ!$B$39:$B$782,D$47)+'СЕТ СН'!$F$14+СВЦЭМ!$D$10+'СЕТ СН'!$F$6-'СЕТ СН'!$F$26</f>
        <v>1496.8242320499999</v>
      </c>
      <c r="E69" s="36">
        <f>SUMIFS(СВЦЭМ!$D$39:$D$782,СВЦЭМ!$A$39:$A$782,$A69,СВЦЭМ!$B$39:$B$782,E$47)+'СЕТ СН'!$F$14+СВЦЭМ!$D$10+'СЕТ СН'!$F$6-'СЕТ СН'!$F$26</f>
        <v>1538.67171259</v>
      </c>
      <c r="F69" s="36">
        <f>SUMIFS(СВЦЭМ!$D$39:$D$782,СВЦЭМ!$A$39:$A$782,$A69,СВЦЭМ!$B$39:$B$782,F$47)+'СЕТ СН'!$F$14+СВЦЭМ!$D$10+'СЕТ СН'!$F$6-'СЕТ СН'!$F$26</f>
        <v>1520.7970767899999</v>
      </c>
      <c r="G69" s="36">
        <f>SUMIFS(СВЦЭМ!$D$39:$D$782,СВЦЭМ!$A$39:$A$782,$A69,СВЦЭМ!$B$39:$B$782,G$47)+'СЕТ СН'!$F$14+СВЦЭМ!$D$10+'СЕТ СН'!$F$6-'СЕТ СН'!$F$26</f>
        <v>1504.77312347</v>
      </c>
      <c r="H69" s="36">
        <f>SUMIFS(СВЦЭМ!$D$39:$D$782,СВЦЭМ!$A$39:$A$782,$A69,СВЦЭМ!$B$39:$B$782,H$47)+'СЕТ СН'!$F$14+СВЦЭМ!$D$10+'СЕТ СН'!$F$6-'СЕТ СН'!$F$26</f>
        <v>1433.91477328</v>
      </c>
      <c r="I69" s="36">
        <f>SUMIFS(СВЦЭМ!$D$39:$D$782,СВЦЭМ!$A$39:$A$782,$A69,СВЦЭМ!$B$39:$B$782,I$47)+'СЕТ СН'!$F$14+СВЦЭМ!$D$10+'СЕТ СН'!$F$6-'СЕТ СН'!$F$26</f>
        <v>1337.66972562</v>
      </c>
      <c r="J69" s="36">
        <f>SUMIFS(СВЦЭМ!$D$39:$D$782,СВЦЭМ!$A$39:$A$782,$A69,СВЦЭМ!$B$39:$B$782,J$47)+'СЕТ СН'!$F$14+СВЦЭМ!$D$10+'СЕТ СН'!$F$6-'СЕТ СН'!$F$26</f>
        <v>1303.7047826799999</v>
      </c>
      <c r="K69" s="36">
        <f>SUMIFS(СВЦЭМ!$D$39:$D$782,СВЦЭМ!$A$39:$A$782,$A69,СВЦЭМ!$B$39:$B$782,K$47)+'СЕТ СН'!$F$14+СВЦЭМ!$D$10+'СЕТ СН'!$F$6-'СЕТ СН'!$F$26</f>
        <v>1314.86924013</v>
      </c>
      <c r="L69" s="36">
        <f>SUMIFS(СВЦЭМ!$D$39:$D$782,СВЦЭМ!$A$39:$A$782,$A69,СВЦЭМ!$B$39:$B$782,L$47)+'СЕТ СН'!$F$14+СВЦЭМ!$D$10+'СЕТ СН'!$F$6-'СЕТ СН'!$F$26</f>
        <v>1313.5887382399999</v>
      </c>
      <c r="M69" s="36">
        <f>SUMIFS(СВЦЭМ!$D$39:$D$782,СВЦЭМ!$A$39:$A$782,$A69,СВЦЭМ!$B$39:$B$782,M$47)+'СЕТ СН'!$F$14+СВЦЭМ!$D$10+'СЕТ СН'!$F$6-'СЕТ СН'!$F$26</f>
        <v>1387.31886809</v>
      </c>
      <c r="N69" s="36">
        <f>SUMIFS(СВЦЭМ!$D$39:$D$782,СВЦЭМ!$A$39:$A$782,$A69,СВЦЭМ!$B$39:$B$782,N$47)+'СЕТ СН'!$F$14+СВЦЭМ!$D$10+'СЕТ СН'!$F$6-'СЕТ СН'!$F$26</f>
        <v>1458.1615348299999</v>
      </c>
      <c r="O69" s="36">
        <f>SUMIFS(СВЦЭМ!$D$39:$D$782,СВЦЭМ!$A$39:$A$782,$A69,СВЦЭМ!$B$39:$B$782,O$47)+'СЕТ СН'!$F$14+СВЦЭМ!$D$10+'СЕТ СН'!$F$6-'СЕТ СН'!$F$26</f>
        <v>1525.5572204299999</v>
      </c>
      <c r="P69" s="36">
        <f>SUMIFS(СВЦЭМ!$D$39:$D$782,СВЦЭМ!$A$39:$A$782,$A69,СВЦЭМ!$B$39:$B$782,P$47)+'СЕТ СН'!$F$14+СВЦЭМ!$D$10+'СЕТ СН'!$F$6-'СЕТ СН'!$F$26</f>
        <v>1526.6375186400001</v>
      </c>
      <c r="Q69" s="36">
        <f>SUMIFS(СВЦЭМ!$D$39:$D$782,СВЦЭМ!$A$39:$A$782,$A69,СВЦЭМ!$B$39:$B$782,Q$47)+'СЕТ СН'!$F$14+СВЦЭМ!$D$10+'СЕТ СН'!$F$6-'СЕТ СН'!$F$26</f>
        <v>1489.1664647099999</v>
      </c>
      <c r="R69" s="36">
        <f>SUMIFS(СВЦЭМ!$D$39:$D$782,СВЦЭМ!$A$39:$A$782,$A69,СВЦЭМ!$B$39:$B$782,R$47)+'СЕТ СН'!$F$14+СВЦЭМ!$D$10+'СЕТ СН'!$F$6-'СЕТ СН'!$F$26</f>
        <v>1366.7244662099999</v>
      </c>
      <c r="S69" s="36">
        <f>SUMIFS(СВЦЭМ!$D$39:$D$782,СВЦЭМ!$A$39:$A$782,$A69,СВЦЭМ!$B$39:$B$782,S$47)+'СЕТ СН'!$F$14+СВЦЭМ!$D$10+'СЕТ СН'!$F$6-'СЕТ СН'!$F$26</f>
        <v>1267.62067789</v>
      </c>
      <c r="T69" s="36">
        <f>SUMIFS(СВЦЭМ!$D$39:$D$782,СВЦЭМ!$A$39:$A$782,$A69,СВЦЭМ!$B$39:$B$782,T$47)+'СЕТ СН'!$F$14+СВЦЭМ!$D$10+'СЕТ СН'!$F$6-'СЕТ СН'!$F$26</f>
        <v>1198.35244388</v>
      </c>
      <c r="U69" s="36">
        <f>SUMIFS(СВЦЭМ!$D$39:$D$782,СВЦЭМ!$A$39:$A$782,$A69,СВЦЭМ!$B$39:$B$782,U$47)+'СЕТ СН'!$F$14+СВЦЭМ!$D$10+'СЕТ СН'!$F$6-'СЕТ СН'!$F$26</f>
        <v>1228.0385925999999</v>
      </c>
      <c r="V69" s="36">
        <f>SUMIFS(СВЦЭМ!$D$39:$D$782,СВЦЭМ!$A$39:$A$782,$A69,СВЦЭМ!$B$39:$B$782,V$47)+'СЕТ СН'!$F$14+СВЦЭМ!$D$10+'СЕТ СН'!$F$6-'СЕТ СН'!$F$26</f>
        <v>1343.0703348499999</v>
      </c>
      <c r="W69" s="36">
        <f>SUMIFS(СВЦЭМ!$D$39:$D$782,СВЦЭМ!$A$39:$A$782,$A69,СВЦЭМ!$B$39:$B$782,W$47)+'СЕТ СН'!$F$14+СВЦЭМ!$D$10+'СЕТ СН'!$F$6-'СЕТ СН'!$F$26</f>
        <v>1357.0505866399999</v>
      </c>
      <c r="X69" s="36">
        <f>SUMIFS(СВЦЭМ!$D$39:$D$782,СВЦЭМ!$A$39:$A$782,$A69,СВЦЭМ!$B$39:$B$782,X$47)+'СЕТ СН'!$F$14+СВЦЭМ!$D$10+'СЕТ СН'!$F$6-'СЕТ СН'!$F$26</f>
        <v>1371.5449435</v>
      </c>
      <c r="Y69" s="36">
        <f>SUMIFS(СВЦЭМ!$D$39:$D$782,СВЦЭМ!$A$39:$A$782,$A69,СВЦЭМ!$B$39:$B$782,Y$47)+'СЕТ СН'!$F$14+СВЦЭМ!$D$10+'СЕТ СН'!$F$6-'СЕТ СН'!$F$26</f>
        <v>1379.4902246699999</v>
      </c>
    </row>
    <row r="70" spans="1:25" ht="15.75" x14ac:dyDescent="0.2">
      <c r="A70" s="35">
        <f t="shared" si="1"/>
        <v>44643</v>
      </c>
      <c r="B70" s="36">
        <f>SUMIFS(СВЦЭМ!$D$39:$D$782,СВЦЭМ!$A$39:$A$782,$A70,СВЦЭМ!$B$39:$B$782,B$47)+'СЕТ СН'!$F$14+СВЦЭМ!$D$10+'СЕТ СН'!$F$6-'СЕТ СН'!$F$26</f>
        <v>1414.8067444799999</v>
      </c>
      <c r="C70" s="36">
        <f>SUMIFS(СВЦЭМ!$D$39:$D$782,СВЦЭМ!$A$39:$A$782,$A70,СВЦЭМ!$B$39:$B$782,C$47)+'СЕТ СН'!$F$14+СВЦЭМ!$D$10+'СЕТ СН'!$F$6-'СЕТ СН'!$F$26</f>
        <v>1443.56108118</v>
      </c>
      <c r="D70" s="36">
        <f>SUMIFS(СВЦЭМ!$D$39:$D$782,СВЦЭМ!$A$39:$A$782,$A70,СВЦЭМ!$B$39:$B$782,D$47)+'СЕТ СН'!$F$14+СВЦЭМ!$D$10+'СЕТ СН'!$F$6-'СЕТ СН'!$F$26</f>
        <v>1508.1057983399999</v>
      </c>
      <c r="E70" s="36">
        <f>SUMIFS(СВЦЭМ!$D$39:$D$782,СВЦЭМ!$A$39:$A$782,$A70,СВЦЭМ!$B$39:$B$782,E$47)+'СЕТ СН'!$F$14+СВЦЭМ!$D$10+'СЕТ СН'!$F$6-'СЕТ СН'!$F$26</f>
        <v>1555.0605445900001</v>
      </c>
      <c r="F70" s="36">
        <f>SUMIFS(СВЦЭМ!$D$39:$D$782,СВЦЭМ!$A$39:$A$782,$A70,СВЦЭМ!$B$39:$B$782,F$47)+'СЕТ СН'!$F$14+СВЦЭМ!$D$10+'СЕТ СН'!$F$6-'СЕТ СН'!$F$26</f>
        <v>1541.29710292</v>
      </c>
      <c r="G70" s="36">
        <f>SUMIFS(СВЦЭМ!$D$39:$D$782,СВЦЭМ!$A$39:$A$782,$A70,СВЦЭМ!$B$39:$B$782,G$47)+'СЕТ СН'!$F$14+СВЦЭМ!$D$10+'СЕТ СН'!$F$6-'СЕТ СН'!$F$26</f>
        <v>1505.5776406800001</v>
      </c>
      <c r="H70" s="36">
        <f>SUMIFS(СВЦЭМ!$D$39:$D$782,СВЦЭМ!$A$39:$A$782,$A70,СВЦЭМ!$B$39:$B$782,H$47)+'СЕТ СН'!$F$14+СВЦЭМ!$D$10+'СЕТ СН'!$F$6-'СЕТ СН'!$F$26</f>
        <v>1435.8891162299999</v>
      </c>
      <c r="I70" s="36">
        <f>SUMIFS(СВЦЭМ!$D$39:$D$782,СВЦЭМ!$A$39:$A$782,$A70,СВЦЭМ!$B$39:$B$782,I$47)+'СЕТ СН'!$F$14+СВЦЭМ!$D$10+'СЕТ СН'!$F$6-'СЕТ СН'!$F$26</f>
        <v>1356.4613808899999</v>
      </c>
      <c r="J70" s="36">
        <f>SUMIFS(СВЦЭМ!$D$39:$D$782,СВЦЭМ!$A$39:$A$782,$A70,СВЦЭМ!$B$39:$B$782,J$47)+'СЕТ СН'!$F$14+СВЦЭМ!$D$10+'СЕТ СН'!$F$6-'СЕТ СН'!$F$26</f>
        <v>1325.8852296299999</v>
      </c>
      <c r="K70" s="36">
        <f>SUMIFS(СВЦЭМ!$D$39:$D$782,СВЦЭМ!$A$39:$A$782,$A70,СВЦЭМ!$B$39:$B$782,K$47)+'СЕТ СН'!$F$14+СВЦЭМ!$D$10+'СЕТ СН'!$F$6-'СЕТ СН'!$F$26</f>
        <v>1341.88311157</v>
      </c>
      <c r="L70" s="36">
        <f>SUMIFS(СВЦЭМ!$D$39:$D$782,СВЦЭМ!$A$39:$A$782,$A70,СВЦЭМ!$B$39:$B$782,L$47)+'СЕТ СН'!$F$14+СВЦЭМ!$D$10+'СЕТ СН'!$F$6-'СЕТ СН'!$F$26</f>
        <v>1381.35492843</v>
      </c>
      <c r="M70" s="36">
        <f>SUMIFS(СВЦЭМ!$D$39:$D$782,СВЦЭМ!$A$39:$A$782,$A70,СВЦЭМ!$B$39:$B$782,M$47)+'СЕТ СН'!$F$14+СВЦЭМ!$D$10+'СЕТ СН'!$F$6-'СЕТ СН'!$F$26</f>
        <v>1411.63533897</v>
      </c>
      <c r="N70" s="36">
        <f>SUMIFS(СВЦЭМ!$D$39:$D$782,СВЦЭМ!$A$39:$A$782,$A70,СВЦЭМ!$B$39:$B$782,N$47)+'СЕТ СН'!$F$14+СВЦЭМ!$D$10+'СЕТ СН'!$F$6-'СЕТ СН'!$F$26</f>
        <v>1451.1004545399999</v>
      </c>
      <c r="O70" s="36">
        <f>SUMIFS(СВЦЭМ!$D$39:$D$782,СВЦЭМ!$A$39:$A$782,$A70,СВЦЭМ!$B$39:$B$782,O$47)+'СЕТ СН'!$F$14+СВЦЭМ!$D$10+'СЕТ СН'!$F$6-'СЕТ СН'!$F$26</f>
        <v>1502.8465615800001</v>
      </c>
      <c r="P70" s="36">
        <f>SUMIFS(СВЦЭМ!$D$39:$D$782,СВЦЭМ!$A$39:$A$782,$A70,СВЦЭМ!$B$39:$B$782,P$47)+'СЕТ СН'!$F$14+СВЦЭМ!$D$10+'СЕТ СН'!$F$6-'СЕТ СН'!$F$26</f>
        <v>1546.21971029</v>
      </c>
      <c r="Q70" s="36">
        <f>SUMIFS(СВЦЭМ!$D$39:$D$782,СВЦЭМ!$A$39:$A$782,$A70,СВЦЭМ!$B$39:$B$782,Q$47)+'СЕТ СН'!$F$14+СВЦЭМ!$D$10+'СЕТ СН'!$F$6-'СЕТ СН'!$F$26</f>
        <v>1520.22647566</v>
      </c>
      <c r="R70" s="36">
        <f>SUMIFS(СВЦЭМ!$D$39:$D$782,СВЦЭМ!$A$39:$A$782,$A70,СВЦЭМ!$B$39:$B$782,R$47)+'СЕТ СН'!$F$14+СВЦЭМ!$D$10+'СЕТ СН'!$F$6-'СЕТ СН'!$F$26</f>
        <v>1443.39815533</v>
      </c>
      <c r="S70" s="36">
        <f>SUMIFS(СВЦЭМ!$D$39:$D$782,СВЦЭМ!$A$39:$A$782,$A70,СВЦЭМ!$B$39:$B$782,S$47)+'СЕТ СН'!$F$14+СВЦЭМ!$D$10+'СЕТ СН'!$F$6-'СЕТ СН'!$F$26</f>
        <v>1384.57419813</v>
      </c>
      <c r="T70" s="36">
        <f>SUMIFS(СВЦЭМ!$D$39:$D$782,СВЦЭМ!$A$39:$A$782,$A70,СВЦЭМ!$B$39:$B$782,T$47)+'СЕТ СН'!$F$14+СВЦЭМ!$D$10+'СЕТ СН'!$F$6-'СЕТ СН'!$F$26</f>
        <v>1330.69986361</v>
      </c>
      <c r="U70" s="36">
        <f>SUMIFS(СВЦЭМ!$D$39:$D$782,СВЦЭМ!$A$39:$A$782,$A70,СВЦЭМ!$B$39:$B$782,U$47)+'СЕТ СН'!$F$14+СВЦЭМ!$D$10+'СЕТ СН'!$F$6-'СЕТ СН'!$F$26</f>
        <v>1308.7592920499999</v>
      </c>
      <c r="V70" s="36">
        <f>SUMIFS(СВЦЭМ!$D$39:$D$782,СВЦЭМ!$A$39:$A$782,$A70,СВЦЭМ!$B$39:$B$782,V$47)+'СЕТ СН'!$F$14+СВЦЭМ!$D$10+'СЕТ СН'!$F$6-'СЕТ СН'!$F$26</f>
        <v>1321.3412932799999</v>
      </c>
      <c r="W70" s="36">
        <f>SUMIFS(СВЦЭМ!$D$39:$D$782,СВЦЭМ!$A$39:$A$782,$A70,СВЦЭМ!$B$39:$B$782,W$47)+'СЕТ СН'!$F$14+СВЦЭМ!$D$10+'СЕТ СН'!$F$6-'СЕТ СН'!$F$26</f>
        <v>1333.40530724</v>
      </c>
      <c r="X70" s="36">
        <f>SUMIFS(СВЦЭМ!$D$39:$D$782,СВЦЭМ!$A$39:$A$782,$A70,СВЦЭМ!$B$39:$B$782,X$47)+'СЕТ СН'!$F$14+СВЦЭМ!$D$10+'СЕТ СН'!$F$6-'СЕТ СН'!$F$26</f>
        <v>1342.66110407</v>
      </c>
      <c r="Y70" s="36">
        <f>SUMIFS(СВЦЭМ!$D$39:$D$782,СВЦЭМ!$A$39:$A$782,$A70,СВЦЭМ!$B$39:$B$782,Y$47)+'СЕТ СН'!$F$14+СВЦЭМ!$D$10+'СЕТ СН'!$F$6-'СЕТ СН'!$F$26</f>
        <v>1340.1079116599999</v>
      </c>
    </row>
    <row r="71" spans="1:25" ht="15.75" x14ac:dyDescent="0.2">
      <c r="A71" s="35">
        <f t="shared" si="1"/>
        <v>44644</v>
      </c>
      <c r="B71" s="36">
        <f>SUMIFS(СВЦЭМ!$D$39:$D$782,СВЦЭМ!$A$39:$A$782,$A71,СВЦЭМ!$B$39:$B$782,B$47)+'СЕТ СН'!$F$14+СВЦЭМ!$D$10+'СЕТ СН'!$F$6-'СЕТ СН'!$F$26</f>
        <v>1422.5280346299999</v>
      </c>
      <c r="C71" s="36">
        <f>SUMIFS(СВЦЭМ!$D$39:$D$782,СВЦЭМ!$A$39:$A$782,$A71,СВЦЭМ!$B$39:$B$782,C$47)+'СЕТ СН'!$F$14+СВЦЭМ!$D$10+'СЕТ СН'!$F$6-'СЕТ СН'!$F$26</f>
        <v>1464.29975711</v>
      </c>
      <c r="D71" s="36">
        <f>SUMIFS(СВЦЭМ!$D$39:$D$782,СВЦЭМ!$A$39:$A$782,$A71,СВЦЭМ!$B$39:$B$782,D$47)+'СЕТ СН'!$F$14+СВЦЭМ!$D$10+'СЕТ СН'!$F$6-'СЕТ СН'!$F$26</f>
        <v>1531.2646445299999</v>
      </c>
      <c r="E71" s="36">
        <f>SUMIFS(СВЦЭМ!$D$39:$D$782,СВЦЭМ!$A$39:$A$782,$A71,СВЦЭМ!$B$39:$B$782,E$47)+'СЕТ СН'!$F$14+СВЦЭМ!$D$10+'СЕТ СН'!$F$6-'СЕТ СН'!$F$26</f>
        <v>1557.0534347099999</v>
      </c>
      <c r="F71" s="36">
        <f>SUMIFS(СВЦЭМ!$D$39:$D$782,СВЦЭМ!$A$39:$A$782,$A71,СВЦЭМ!$B$39:$B$782,F$47)+'СЕТ СН'!$F$14+СВЦЭМ!$D$10+'СЕТ СН'!$F$6-'СЕТ СН'!$F$26</f>
        <v>1548.4322273600001</v>
      </c>
      <c r="G71" s="36">
        <f>SUMIFS(СВЦЭМ!$D$39:$D$782,СВЦЭМ!$A$39:$A$782,$A71,СВЦЭМ!$B$39:$B$782,G$47)+'СЕТ СН'!$F$14+СВЦЭМ!$D$10+'СЕТ СН'!$F$6-'СЕТ СН'!$F$26</f>
        <v>1525.0747835</v>
      </c>
      <c r="H71" s="36">
        <f>SUMIFS(СВЦЭМ!$D$39:$D$782,СВЦЭМ!$A$39:$A$782,$A71,СВЦЭМ!$B$39:$B$782,H$47)+'СЕТ СН'!$F$14+СВЦЭМ!$D$10+'СЕТ СН'!$F$6-'СЕТ СН'!$F$26</f>
        <v>1445.13901999</v>
      </c>
      <c r="I71" s="36">
        <f>SUMIFS(СВЦЭМ!$D$39:$D$782,СВЦЭМ!$A$39:$A$782,$A71,СВЦЭМ!$B$39:$B$782,I$47)+'СЕТ СН'!$F$14+СВЦЭМ!$D$10+'СЕТ СН'!$F$6-'СЕТ СН'!$F$26</f>
        <v>1347.00794589</v>
      </c>
      <c r="J71" s="36">
        <f>SUMIFS(СВЦЭМ!$D$39:$D$782,СВЦЭМ!$A$39:$A$782,$A71,СВЦЭМ!$B$39:$B$782,J$47)+'СЕТ СН'!$F$14+СВЦЭМ!$D$10+'СЕТ СН'!$F$6-'СЕТ СН'!$F$26</f>
        <v>1328.38764627</v>
      </c>
      <c r="K71" s="36">
        <f>SUMIFS(СВЦЭМ!$D$39:$D$782,СВЦЭМ!$A$39:$A$782,$A71,СВЦЭМ!$B$39:$B$782,K$47)+'СЕТ СН'!$F$14+СВЦЭМ!$D$10+'СЕТ СН'!$F$6-'СЕТ СН'!$F$26</f>
        <v>1337.8008052800001</v>
      </c>
      <c r="L71" s="36">
        <f>SUMIFS(СВЦЭМ!$D$39:$D$782,СВЦЭМ!$A$39:$A$782,$A71,СВЦЭМ!$B$39:$B$782,L$47)+'СЕТ СН'!$F$14+СВЦЭМ!$D$10+'СЕТ СН'!$F$6-'СЕТ СН'!$F$26</f>
        <v>1358.3229827499999</v>
      </c>
      <c r="M71" s="36">
        <f>SUMIFS(СВЦЭМ!$D$39:$D$782,СВЦЭМ!$A$39:$A$782,$A71,СВЦЭМ!$B$39:$B$782,M$47)+'СЕТ СН'!$F$14+СВЦЭМ!$D$10+'СЕТ СН'!$F$6-'СЕТ СН'!$F$26</f>
        <v>1427.9783251900001</v>
      </c>
      <c r="N71" s="36">
        <f>SUMIFS(СВЦЭМ!$D$39:$D$782,СВЦЭМ!$A$39:$A$782,$A71,СВЦЭМ!$B$39:$B$782,N$47)+'СЕТ СН'!$F$14+СВЦЭМ!$D$10+'СЕТ СН'!$F$6-'СЕТ СН'!$F$26</f>
        <v>1492.9842543099999</v>
      </c>
      <c r="O71" s="36">
        <f>SUMIFS(СВЦЭМ!$D$39:$D$782,СВЦЭМ!$A$39:$A$782,$A71,СВЦЭМ!$B$39:$B$782,O$47)+'СЕТ СН'!$F$14+СВЦЭМ!$D$10+'СЕТ СН'!$F$6-'СЕТ СН'!$F$26</f>
        <v>1542.12812796</v>
      </c>
      <c r="P71" s="36">
        <f>SUMIFS(СВЦЭМ!$D$39:$D$782,СВЦЭМ!$A$39:$A$782,$A71,СВЦЭМ!$B$39:$B$782,P$47)+'СЕТ СН'!$F$14+СВЦЭМ!$D$10+'СЕТ СН'!$F$6-'СЕТ СН'!$F$26</f>
        <v>1557.2178004699999</v>
      </c>
      <c r="Q71" s="36">
        <f>SUMIFS(СВЦЭМ!$D$39:$D$782,СВЦЭМ!$A$39:$A$782,$A71,СВЦЭМ!$B$39:$B$782,Q$47)+'СЕТ СН'!$F$14+СВЦЭМ!$D$10+'СЕТ СН'!$F$6-'СЕТ СН'!$F$26</f>
        <v>1528.57636955</v>
      </c>
      <c r="R71" s="36">
        <f>SUMIFS(СВЦЭМ!$D$39:$D$782,СВЦЭМ!$A$39:$A$782,$A71,СВЦЭМ!$B$39:$B$782,R$47)+'СЕТ СН'!$F$14+СВЦЭМ!$D$10+'СЕТ СН'!$F$6-'СЕТ СН'!$F$26</f>
        <v>1442.30810228</v>
      </c>
      <c r="S71" s="36">
        <f>SUMIFS(СВЦЭМ!$D$39:$D$782,СВЦЭМ!$A$39:$A$782,$A71,СВЦЭМ!$B$39:$B$782,S$47)+'СЕТ СН'!$F$14+СВЦЭМ!$D$10+'СЕТ СН'!$F$6-'СЕТ СН'!$F$26</f>
        <v>1406.81527738</v>
      </c>
      <c r="T71" s="36">
        <f>SUMIFS(СВЦЭМ!$D$39:$D$782,СВЦЭМ!$A$39:$A$782,$A71,СВЦЭМ!$B$39:$B$782,T$47)+'СЕТ СН'!$F$14+СВЦЭМ!$D$10+'СЕТ СН'!$F$6-'СЕТ СН'!$F$26</f>
        <v>1350.49445932</v>
      </c>
      <c r="U71" s="36">
        <f>SUMIFS(СВЦЭМ!$D$39:$D$782,СВЦЭМ!$A$39:$A$782,$A71,СВЦЭМ!$B$39:$B$782,U$47)+'СЕТ СН'!$F$14+СВЦЭМ!$D$10+'СЕТ СН'!$F$6-'СЕТ СН'!$F$26</f>
        <v>1328.6606383799999</v>
      </c>
      <c r="V71" s="36">
        <f>SUMIFS(СВЦЭМ!$D$39:$D$782,СВЦЭМ!$A$39:$A$782,$A71,СВЦЭМ!$B$39:$B$782,V$47)+'СЕТ СН'!$F$14+СВЦЭМ!$D$10+'СЕТ СН'!$F$6-'СЕТ СН'!$F$26</f>
        <v>1294.12768848</v>
      </c>
      <c r="W71" s="36">
        <f>SUMIFS(СВЦЭМ!$D$39:$D$782,СВЦЭМ!$A$39:$A$782,$A71,СВЦЭМ!$B$39:$B$782,W$47)+'СЕТ СН'!$F$14+СВЦЭМ!$D$10+'СЕТ СН'!$F$6-'СЕТ СН'!$F$26</f>
        <v>1322.55588685</v>
      </c>
      <c r="X71" s="36">
        <f>SUMIFS(СВЦЭМ!$D$39:$D$782,СВЦЭМ!$A$39:$A$782,$A71,СВЦЭМ!$B$39:$B$782,X$47)+'СЕТ СН'!$F$14+СВЦЭМ!$D$10+'СЕТ СН'!$F$6-'СЕТ СН'!$F$26</f>
        <v>1227.6393330199999</v>
      </c>
      <c r="Y71" s="36">
        <f>SUMIFS(СВЦЭМ!$D$39:$D$782,СВЦЭМ!$A$39:$A$782,$A71,СВЦЭМ!$B$39:$B$782,Y$47)+'СЕТ СН'!$F$14+СВЦЭМ!$D$10+'СЕТ СН'!$F$6-'СЕТ СН'!$F$26</f>
        <v>1176.46359211</v>
      </c>
    </row>
    <row r="72" spans="1:25" ht="15.75" x14ac:dyDescent="0.2">
      <c r="A72" s="35">
        <f t="shared" si="1"/>
        <v>44645</v>
      </c>
      <c r="B72" s="36">
        <f>SUMIFS(СВЦЭМ!$D$39:$D$782,СВЦЭМ!$A$39:$A$782,$A72,СВЦЭМ!$B$39:$B$782,B$47)+'СЕТ СН'!$F$14+СВЦЭМ!$D$10+'СЕТ СН'!$F$6-'СЕТ СН'!$F$26</f>
        <v>1242.8311349799999</v>
      </c>
      <c r="C72" s="36">
        <f>SUMIFS(СВЦЭМ!$D$39:$D$782,СВЦЭМ!$A$39:$A$782,$A72,СВЦЭМ!$B$39:$B$782,C$47)+'СЕТ СН'!$F$14+СВЦЭМ!$D$10+'СЕТ СН'!$F$6-'СЕТ СН'!$F$26</f>
        <v>1329.8559484899999</v>
      </c>
      <c r="D72" s="36">
        <f>SUMIFS(СВЦЭМ!$D$39:$D$782,СВЦЭМ!$A$39:$A$782,$A72,СВЦЭМ!$B$39:$B$782,D$47)+'СЕТ СН'!$F$14+СВЦЭМ!$D$10+'СЕТ СН'!$F$6-'СЕТ СН'!$F$26</f>
        <v>1467.2103253400001</v>
      </c>
      <c r="E72" s="36">
        <f>SUMIFS(СВЦЭМ!$D$39:$D$782,СВЦЭМ!$A$39:$A$782,$A72,СВЦЭМ!$B$39:$B$782,E$47)+'СЕТ СН'!$F$14+СВЦЭМ!$D$10+'СЕТ СН'!$F$6-'СЕТ СН'!$F$26</f>
        <v>1527.81127122</v>
      </c>
      <c r="F72" s="36">
        <f>SUMIFS(СВЦЭМ!$D$39:$D$782,СВЦЭМ!$A$39:$A$782,$A72,СВЦЭМ!$B$39:$B$782,F$47)+'СЕТ СН'!$F$14+СВЦЭМ!$D$10+'СЕТ СН'!$F$6-'СЕТ СН'!$F$26</f>
        <v>1545.6998019499999</v>
      </c>
      <c r="G72" s="36">
        <f>SUMIFS(СВЦЭМ!$D$39:$D$782,СВЦЭМ!$A$39:$A$782,$A72,СВЦЭМ!$B$39:$B$782,G$47)+'СЕТ СН'!$F$14+СВЦЭМ!$D$10+'СЕТ СН'!$F$6-'СЕТ СН'!$F$26</f>
        <v>1533.80680867</v>
      </c>
      <c r="H72" s="36">
        <f>SUMIFS(СВЦЭМ!$D$39:$D$782,СВЦЭМ!$A$39:$A$782,$A72,СВЦЭМ!$B$39:$B$782,H$47)+'СЕТ СН'!$F$14+СВЦЭМ!$D$10+'СЕТ СН'!$F$6-'СЕТ СН'!$F$26</f>
        <v>1439.25044198</v>
      </c>
      <c r="I72" s="36">
        <f>SUMIFS(СВЦЭМ!$D$39:$D$782,СВЦЭМ!$A$39:$A$782,$A72,СВЦЭМ!$B$39:$B$782,I$47)+'СЕТ СН'!$F$14+СВЦЭМ!$D$10+'СЕТ СН'!$F$6-'СЕТ СН'!$F$26</f>
        <v>1292.10593333</v>
      </c>
      <c r="J72" s="36">
        <f>SUMIFS(СВЦЭМ!$D$39:$D$782,СВЦЭМ!$A$39:$A$782,$A72,СВЦЭМ!$B$39:$B$782,J$47)+'СЕТ СН'!$F$14+СВЦЭМ!$D$10+'СЕТ СН'!$F$6-'СЕТ СН'!$F$26</f>
        <v>1196.60797321</v>
      </c>
      <c r="K72" s="36">
        <f>SUMIFS(СВЦЭМ!$D$39:$D$782,СВЦЭМ!$A$39:$A$782,$A72,СВЦЭМ!$B$39:$B$782,K$47)+'СЕТ СН'!$F$14+СВЦЭМ!$D$10+'СЕТ СН'!$F$6-'СЕТ СН'!$F$26</f>
        <v>1190.46454384</v>
      </c>
      <c r="L72" s="36">
        <f>SUMIFS(СВЦЭМ!$D$39:$D$782,СВЦЭМ!$A$39:$A$782,$A72,СВЦЭМ!$B$39:$B$782,L$47)+'СЕТ СН'!$F$14+СВЦЭМ!$D$10+'СЕТ СН'!$F$6-'СЕТ СН'!$F$26</f>
        <v>1204.36592999</v>
      </c>
      <c r="M72" s="36">
        <f>SUMIFS(СВЦЭМ!$D$39:$D$782,СВЦЭМ!$A$39:$A$782,$A72,СВЦЭМ!$B$39:$B$782,M$47)+'СЕТ СН'!$F$14+СВЦЭМ!$D$10+'СЕТ СН'!$F$6-'СЕТ СН'!$F$26</f>
        <v>1281.09454226</v>
      </c>
      <c r="N72" s="36">
        <f>SUMIFS(СВЦЭМ!$D$39:$D$782,СВЦЭМ!$A$39:$A$782,$A72,СВЦЭМ!$B$39:$B$782,N$47)+'СЕТ СН'!$F$14+СВЦЭМ!$D$10+'СЕТ СН'!$F$6-'СЕТ СН'!$F$26</f>
        <v>1353.38967149</v>
      </c>
      <c r="O72" s="36">
        <f>SUMIFS(СВЦЭМ!$D$39:$D$782,СВЦЭМ!$A$39:$A$782,$A72,СВЦЭМ!$B$39:$B$782,O$47)+'СЕТ СН'!$F$14+СВЦЭМ!$D$10+'СЕТ СН'!$F$6-'СЕТ СН'!$F$26</f>
        <v>1410.4104518300001</v>
      </c>
      <c r="P72" s="36">
        <f>SUMIFS(СВЦЭМ!$D$39:$D$782,СВЦЭМ!$A$39:$A$782,$A72,СВЦЭМ!$B$39:$B$782,P$47)+'СЕТ СН'!$F$14+СВЦЭМ!$D$10+'СЕТ СН'!$F$6-'СЕТ СН'!$F$26</f>
        <v>1448.8200124699999</v>
      </c>
      <c r="Q72" s="36">
        <f>SUMIFS(СВЦЭМ!$D$39:$D$782,СВЦЭМ!$A$39:$A$782,$A72,СВЦЭМ!$B$39:$B$782,Q$47)+'СЕТ СН'!$F$14+СВЦЭМ!$D$10+'СЕТ СН'!$F$6-'СЕТ СН'!$F$26</f>
        <v>1419.1122029399999</v>
      </c>
      <c r="R72" s="36">
        <f>SUMIFS(СВЦЭМ!$D$39:$D$782,СВЦЭМ!$A$39:$A$782,$A72,СВЦЭМ!$B$39:$B$782,R$47)+'СЕТ СН'!$F$14+СВЦЭМ!$D$10+'СЕТ СН'!$F$6-'СЕТ СН'!$F$26</f>
        <v>1379.0061553799999</v>
      </c>
      <c r="S72" s="36">
        <f>SUMIFS(СВЦЭМ!$D$39:$D$782,СВЦЭМ!$A$39:$A$782,$A72,СВЦЭМ!$B$39:$B$782,S$47)+'СЕТ СН'!$F$14+СВЦЭМ!$D$10+'СЕТ СН'!$F$6-'СЕТ СН'!$F$26</f>
        <v>1338.5256025799999</v>
      </c>
      <c r="T72" s="36">
        <f>SUMIFS(СВЦЭМ!$D$39:$D$782,СВЦЭМ!$A$39:$A$782,$A72,СВЦЭМ!$B$39:$B$782,T$47)+'СЕТ СН'!$F$14+СВЦЭМ!$D$10+'СЕТ СН'!$F$6-'СЕТ СН'!$F$26</f>
        <v>1286.90599408</v>
      </c>
      <c r="U72" s="36">
        <f>SUMIFS(СВЦЭМ!$D$39:$D$782,СВЦЭМ!$A$39:$A$782,$A72,СВЦЭМ!$B$39:$B$782,U$47)+'СЕТ СН'!$F$14+СВЦЭМ!$D$10+'СЕТ СН'!$F$6-'СЕТ СН'!$F$26</f>
        <v>1291.16102258</v>
      </c>
      <c r="V72" s="36">
        <f>SUMIFS(СВЦЭМ!$D$39:$D$782,СВЦЭМ!$A$39:$A$782,$A72,СВЦЭМ!$B$39:$B$782,V$47)+'СЕТ СН'!$F$14+СВЦЭМ!$D$10+'СЕТ СН'!$F$6-'СЕТ СН'!$F$26</f>
        <v>1322.4199741099999</v>
      </c>
      <c r="W72" s="36">
        <f>SUMIFS(СВЦЭМ!$D$39:$D$782,СВЦЭМ!$A$39:$A$782,$A72,СВЦЭМ!$B$39:$B$782,W$47)+'СЕТ СН'!$F$14+СВЦЭМ!$D$10+'СЕТ СН'!$F$6-'СЕТ СН'!$F$26</f>
        <v>1355.2382667899999</v>
      </c>
      <c r="X72" s="36">
        <f>SUMIFS(СВЦЭМ!$D$39:$D$782,СВЦЭМ!$A$39:$A$782,$A72,СВЦЭМ!$B$39:$B$782,X$47)+'СЕТ СН'!$F$14+СВЦЭМ!$D$10+'СЕТ СН'!$F$6-'СЕТ СН'!$F$26</f>
        <v>1391.5777470400001</v>
      </c>
      <c r="Y72" s="36">
        <f>SUMIFS(СВЦЭМ!$D$39:$D$782,СВЦЭМ!$A$39:$A$782,$A72,СВЦЭМ!$B$39:$B$782,Y$47)+'СЕТ СН'!$F$14+СВЦЭМ!$D$10+'СЕТ СН'!$F$6-'СЕТ СН'!$F$26</f>
        <v>1402.2022069099999</v>
      </c>
    </row>
    <row r="73" spans="1:25" ht="15.75" x14ac:dyDescent="0.2">
      <c r="A73" s="35">
        <f t="shared" si="1"/>
        <v>44646</v>
      </c>
      <c r="B73" s="36">
        <f>SUMIFS(СВЦЭМ!$D$39:$D$782,СВЦЭМ!$A$39:$A$782,$A73,СВЦЭМ!$B$39:$B$782,B$47)+'СЕТ СН'!$F$14+СВЦЭМ!$D$10+'СЕТ СН'!$F$6-'СЕТ СН'!$F$26</f>
        <v>1448.6500628900001</v>
      </c>
      <c r="C73" s="36">
        <f>SUMIFS(СВЦЭМ!$D$39:$D$782,СВЦЭМ!$A$39:$A$782,$A73,СВЦЭМ!$B$39:$B$782,C$47)+'СЕТ СН'!$F$14+СВЦЭМ!$D$10+'СЕТ СН'!$F$6-'СЕТ СН'!$F$26</f>
        <v>1421.8088672599999</v>
      </c>
      <c r="D73" s="36">
        <f>SUMIFS(СВЦЭМ!$D$39:$D$782,СВЦЭМ!$A$39:$A$782,$A73,СВЦЭМ!$B$39:$B$782,D$47)+'СЕТ СН'!$F$14+СВЦЭМ!$D$10+'СЕТ СН'!$F$6-'СЕТ СН'!$F$26</f>
        <v>1496.9208281399999</v>
      </c>
      <c r="E73" s="36">
        <f>SUMIFS(СВЦЭМ!$D$39:$D$782,СВЦЭМ!$A$39:$A$782,$A73,СВЦЭМ!$B$39:$B$782,E$47)+'СЕТ СН'!$F$14+СВЦЭМ!$D$10+'СЕТ СН'!$F$6-'СЕТ СН'!$F$26</f>
        <v>1535.17277248</v>
      </c>
      <c r="F73" s="36">
        <f>SUMIFS(СВЦЭМ!$D$39:$D$782,СВЦЭМ!$A$39:$A$782,$A73,СВЦЭМ!$B$39:$B$782,F$47)+'СЕТ СН'!$F$14+СВЦЭМ!$D$10+'СЕТ СН'!$F$6-'СЕТ СН'!$F$26</f>
        <v>1516.6583904199999</v>
      </c>
      <c r="G73" s="36">
        <f>SUMIFS(СВЦЭМ!$D$39:$D$782,СВЦЭМ!$A$39:$A$782,$A73,СВЦЭМ!$B$39:$B$782,G$47)+'СЕТ СН'!$F$14+СВЦЭМ!$D$10+'СЕТ СН'!$F$6-'СЕТ СН'!$F$26</f>
        <v>1506.98222379</v>
      </c>
      <c r="H73" s="36">
        <f>SUMIFS(СВЦЭМ!$D$39:$D$782,СВЦЭМ!$A$39:$A$782,$A73,СВЦЭМ!$B$39:$B$782,H$47)+'СЕТ СН'!$F$14+СВЦЭМ!$D$10+'СЕТ СН'!$F$6-'СЕТ СН'!$F$26</f>
        <v>1470.1722941</v>
      </c>
      <c r="I73" s="36">
        <f>SUMIFS(СВЦЭМ!$D$39:$D$782,СВЦЭМ!$A$39:$A$782,$A73,СВЦЭМ!$B$39:$B$782,I$47)+'СЕТ СН'!$F$14+СВЦЭМ!$D$10+'СЕТ СН'!$F$6-'СЕТ СН'!$F$26</f>
        <v>1370.92373436</v>
      </c>
      <c r="J73" s="36">
        <f>SUMIFS(СВЦЭМ!$D$39:$D$782,СВЦЭМ!$A$39:$A$782,$A73,СВЦЭМ!$B$39:$B$782,J$47)+'СЕТ СН'!$F$14+СВЦЭМ!$D$10+'СЕТ СН'!$F$6-'СЕТ СН'!$F$26</f>
        <v>1293.2333457899999</v>
      </c>
      <c r="K73" s="36">
        <f>SUMIFS(СВЦЭМ!$D$39:$D$782,СВЦЭМ!$A$39:$A$782,$A73,СВЦЭМ!$B$39:$B$782,K$47)+'СЕТ СН'!$F$14+СВЦЭМ!$D$10+'СЕТ СН'!$F$6-'СЕТ СН'!$F$26</f>
        <v>1285.31223877</v>
      </c>
      <c r="L73" s="36">
        <f>SUMIFS(СВЦЭМ!$D$39:$D$782,СВЦЭМ!$A$39:$A$782,$A73,СВЦЭМ!$B$39:$B$782,L$47)+'СЕТ СН'!$F$14+СВЦЭМ!$D$10+'СЕТ СН'!$F$6-'СЕТ СН'!$F$26</f>
        <v>1304.3294061399999</v>
      </c>
      <c r="M73" s="36">
        <f>SUMIFS(СВЦЭМ!$D$39:$D$782,СВЦЭМ!$A$39:$A$782,$A73,СВЦЭМ!$B$39:$B$782,M$47)+'СЕТ СН'!$F$14+СВЦЭМ!$D$10+'СЕТ СН'!$F$6-'СЕТ СН'!$F$26</f>
        <v>1351.53466465</v>
      </c>
      <c r="N73" s="36">
        <f>SUMIFS(СВЦЭМ!$D$39:$D$782,СВЦЭМ!$A$39:$A$782,$A73,СВЦЭМ!$B$39:$B$782,N$47)+'СЕТ СН'!$F$14+СВЦЭМ!$D$10+'СЕТ СН'!$F$6-'СЕТ СН'!$F$26</f>
        <v>1378.1803266499999</v>
      </c>
      <c r="O73" s="36">
        <f>SUMIFS(СВЦЭМ!$D$39:$D$782,СВЦЭМ!$A$39:$A$782,$A73,СВЦЭМ!$B$39:$B$782,O$47)+'СЕТ СН'!$F$14+СВЦЭМ!$D$10+'СЕТ СН'!$F$6-'СЕТ СН'!$F$26</f>
        <v>1424.28559096</v>
      </c>
      <c r="P73" s="36">
        <f>SUMIFS(СВЦЭМ!$D$39:$D$782,СВЦЭМ!$A$39:$A$782,$A73,СВЦЭМ!$B$39:$B$782,P$47)+'СЕТ СН'!$F$14+СВЦЭМ!$D$10+'СЕТ СН'!$F$6-'СЕТ СН'!$F$26</f>
        <v>1468.94242695</v>
      </c>
      <c r="Q73" s="36">
        <f>SUMIFS(СВЦЭМ!$D$39:$D$782,СВЦЭМ!$A$39:$A$782,$A73,СВЦЭМ!$B$39:$B$782,Q$47)+'СЕТ СН'!$F$14+СВЦЭМ!$D$10+'СЕТ СН'!$F$6-'СЕТ СН'!$F$26</f>
        <v>1411.75505782</v>
      </c>
      <c r="R73" s="36">
        <f>SUMIFS(СВЦЭМ!$D$39:$D$782,СВЦЭМ!$A$39:$A$782,$A73,СВЦЭМ!$B$39:$B$782,R$47)+'СЕТ СН'!$F$14+СВЦЭМ!$D$10+'СЕТ СН'!$F$6-'СЕТ СН'!$F$26</f>
        <v>1319.56157942</v>
      </c>
      <c r="S73" s="36">
        <f>SUMIFS(СВЦЭМ!$D$39:$D$782,СВЦЭМ!$A$39:$A$782,$A73,СВЦЭМ!$B$39:$B$782,S$47)+'СЕТ СН'!$F$14+СВЦЭМ!$D$10+'СЕТ СН'!$F$6-'СЕТ СН'!$F$26</f>
        <v>1223.76365156</v>
      </c>
      <c r="T73" s="36">
        <f>SUMIFS(СВЦЭМ!$D$39:$D$782,СВЦЭМ!$A$39:$A$782,$A73,СВЦЭМ!$B$39:$B$782,T$47)+'СЕТ СН'!$F$14+СВЦЭМ!$D$10+'СЕТ СН'!$F$6-'СЕТ СН'!$F$26</f>
        <v>1120.1378642799998</v>
      </c>
      <c r="U73" s="36">
        <f>SUMIFS(СВЦЭМ!$D$39:$D$782,СВЦЭМ!$A$39:$A$782,$A73,СВЦЭМ!$B$39:$B$782,U$47)+'СЕТ СН'!$F$14+СВЦЭМ!$D$10+'СЕТ СН'!$F$6-'СЕТ СН'!$F$26</f>
        <v>1138.1563064099998</v>
      </c>
      <c r="V73" s="36">
        <f>SUMIFS(СВЦЭМ!$D$39:$D$782,СВЦЭМ!$A$39:$A$782,$A73,СВЦЭМ!$B$39:$B$782,V$47)+'СЕТ СН'!$F$14+СВЦЭМ!$D$10+'СЕТ СН'!$F$6-'СЕТ СН'!$F$26</f>
        <v>1204.31106802</v>
      </c>
      <c r="W73" s="36">
        <f>SUMIFS(СВЦЭМ!$D$39:$D$782,СВЦЭМ!$A$39:$A$782,$A73,СВЦЭМ!$B$39:$B$782,W$47)+'СЕТ СН'!$F$14+СВЦЭМ!$D$10+'СЕТ СН'!$F$6-'СЕТ СН'!$F$26</f>
        <v>1316.4324571899999</v>
      </c>
      <c r="X73" s="36">
        <f>SUMIFS(СВЦЭМ!$D$39:$D$782,СВЦЭМ!$A$39:$A$782,$A73,СВЦЭМ!$B$39:$B$782,X$47)+'СЕТ СН'!$F$14+СВЦЭМ!$D$10+'СЕТ СН'!$F$6-'СЕТ СН'!$F$26</f>
        <v>1329.22117463</v>
      </c>
      <c r="Y73" s="36">
        <f>SUMIFS(СВЦЭМ!$D$39:$D$782,СВЦЭМ!$A$39:$A$782,$A73,СВЦЭМ!$B$39:$B$782,Y$47)+'СЕТ СН'!$F$14+СВЦЭМ!$D$10+'СЕТ СН'!$F$6-'СЕТ СН'!$F$26</f>
        <v>1352.6172807599999</v>
      </c>
    </row>
    <row r="74" spans="1:25" ht="15.75" x14ac:dyDescent="0.2">
      <c r="A74" s="35">
        <f t="shared" si="1"/>
        <v>44647</v>
      </c>
      <c r="B74" s="36">
        <f>SUMIFS(СВЦЭМ!$D$39:$D$782,СВЦЭМ!$A$39:$A$782,$A74,СВЦЭМ!$B$39:$B$782,B$47)+'СЕТ СН'!$F$14+СВЦЭМ!$D$10+'СЕТ СН'!$F$6-'СЕТ СН'!$F$26</f>
        <v>1414.34811444</v>
      </c>
      <c r="C74" s="36">
        <f>SUMIFS(СВЦЭМ!$D$39:$D$782,СВЦЭМ!$A$39:$A$782,$A74,СВЦЭМ!$B$39:$B$782,C$47)+'СЕТ СН'!$F$14+СВЦЭМ!$D$10+'СЕТ СН'!$F$6-'СЕТ СН'!$F$26</f>
        <v>1443.94625129</v>
      </c>
      <c r="D74" s="36">
        <f>SUMIFS(СВЦЭМ!$D$39:$D$782,СВЦЭМ!$A$39:$A$782,$A74,СВЦЭМ!$B$39:$B$782,D$47)+'СЕТ СН'!$F$14+СВЦЭМ!$D$10+'СЕТ СН'!$F$6-'СЕТ СН'!$F$26</f>
        <v>1512.7074180099999</v>
      </c>
      <c r="E74" s="36">
        <f>SUMIFS(СВЦЭМ!$D$39:$D$782,СВЦЭМ!$A$39:$A$782,$A74,СВЦЭМ!$B$39:$B$782,E$47)+'СЕТ СН'!$F$14+СВЦЭМ!$D$10+'СЕТ СН'!$F$6-'СЕТ СН'!$F$26</f>
        <v>1550.38503797</v>
      </c>
      <c r="F74" s="36">
        <f>SUMIFS(СВЦЭМ!$D$39:$D$782,СВЦЭМ!$A$39:$A$782,$A74,СВЦЭМ!$B$39:$B$782,F$47)+'СЕТ СН'!$F$14+СВЦЭМ!$D$10+'СЕТ СН'!$F$6-'СЕТ СН'!$F$26</f>
        <v>1547.38051713</v>
      </c>
      <c r="G74" s="36">
        <f>SUMIFS(СВЦЭМ!$D$39:$D$782,СВЦЭМ!$A$39:$A$782,$A74,СВЦЭМ!$B$39:$B$782,G$47)+'СЕТ СН'!$F$14+СВЦЭМ!$D$10+'СЕТ СН'!$F$6-'СЕТ СН'!$F$26</f>
        <v>1540.4539882399999</v>
      </c>
      <c r="H74" s="36">
        <f>SUMIFS(СВЦЭМ!$D$39:$D$782,СВЦЭМ!$A$39:$A$782,$A74,СВЦЭМ!$B$39:$B$782,H$47)+'СЕТ СН'!$F$14+СВЦЭМ!$D$10+'СЕТ СН'!$F$6-'СЕТ СН'!$F$26</f>
        <v>1481.8192428499999</v>
      </c>
      <c r="I74" s="36">
        <f>SUMIFS(СВЦЭМ!$D$39:$D$782,СВЦЭМ!$A$39:$A$782,$A74,СВЦЭМ!$B$39:$B$782,I$47)+'СЕТ СН'!$F$14+СВЦЭМ!$D$10+'СЕТ СН'!$F$6-'СЕТ СН'!$F$26</f>
        <v>1331.0071348899999</v>
      </c>
      <c r="J74" s="36">
        <f>SUMIFS(СВЦЭМ!$D$39:$D$782,СВЦЭМ!$A$39:$A$782,$A74,СВЦЭМ!$B$39:$B$782,J$47)+'СЕТ СН'!$F$14+СВЦЭМ!$D$10+'СЕТ СН'!$F$6-'СЕТ СН'!$F$26</f>
        <v>1213.1255656799999</v>
      </c>
      <c r="K74" s="36">
        <f>SUMIFS(СВЦЭМ!$D$39:$D$782,СВЦЭМ!$A$39:$A$782,$A74,СВЦЭМ!$B$39:$B$782,K$47)+'СЕТ СН'!$F$14+СВЦЭМ!$D$10+'СЕТ СН'!$F$6-'СЕТ СН'!$F$26</f>
        <v>1169.8337738799999</v>
      </c>
      <c r="L74" s="36">
        <f>SUMIFS(СВЦЭМ!$D$39:$D$782,СВЦЭМ!$A$39:$A$782,$A74,СВЦЭМ!$B$39:$B$782,L$47)+'СЕТ СН'!$F$14+СВЦЭМ!$D$10+'СЕТ СН'!$F$6-'СЕТ СН'!$F$26</f>
        <v>1158.4571148800001</v>
      </c>
      <c r="M74" s="36">
        <f>SUMIFS(СВЦЭМ!$D$39:$D$782,СВЦЭМ!$A$39:$A$782,$A74,СВЦЭМ!$B$39:$B$782,M$47)+'СЕТ СН'!$F$14+СВЦЭМ!$D$10+'СЕТ СН'!$F$6-'СЕТ СН'!$F$26</f>
        <v>1263.56902264</v>
      </c>
      <c r="N74" s="36">
        <f>SUMIFS(СВЦЭМ!$D$39:$D$782,СВЦЭМ!$A$39:$A$782,$A74,СВЦЭМ!$B$39:$B$782,N$47)+'СЕТ СН'!$F$14+СВЦЭМ!$D$10+'СЕТ СН'!$F$6-'СЕТ СН'!$F$26</f>
        <v>1355.7841161900001</v>
      </c>
      <c r="O74" s="36">
        <f>SUMIFS(СВЦЭМ!$D$39:$D$782,СВЦЭМ!$A$39:$A$782,$A74,СВЦЭМ!$B$39:$B$782,O$47)+'СЕТ СН'!$F$14+СВЦЭМ!$D$10+'СЕТ СН'!$F$6-'СЕТ СН'!$F$26</f>
        <v>1424.6126801</v>
      </c>
      <c r="P74" s="36">
        <f>SUMIFS(СВЦЭМ!$D$39:$D$782,СВЦЭМ!$A$39:$A$782,$A74,СВЦЭМ!$B$39:$B$782,P$47)+'СЕТ СН'!$F$14+СВЦЭМ!$D$10+'СЕТ СН'!$F$6-'СЕТ СН'!$F$26</f>
        <v>1467.9433820100001</v>
      </c>
      <c r="Q74" s="36">
        <f>SUMIFS(СВЦЭМ!$D$39:$D$782,СВЦЭМ!$A$39:$A$782,$A74,СВЦЭМ!$B$39:$B$782,Q$47)+'СЕТ СН'!$F$14+СВЦЭМ!$D$10+'СЕТ СН'!$F$6-'СЕТ СН'!$F$26</f>
        <v>1425.3348247700001</v>
      </c>
      <c r="R74" s="36">
        <f>SUMIFS(СВЦЭМ!$D$39:$D$782,СВЦЭМ!$A$39:$A$782,$A74,СВЦЭМ!$B$39:$B$782,R$47)+'СЕТ СН'!$F$14+СВЦЭМ!$D$10+'СЕТ СН'!$F$6-'СЕТ СН'!$F$26</f>
        <v>1317.1041387499999</v>
      </c>
      <c r="S74" s="36">
        <f>SUMIFS(СВЦЭМ!$D$39:$D$782,СВЦЭМ!$A$39:$A$782,$A74,СВЦЭМ!$B$39:$B$782,S$47)+'СЕТ СН'!$F$14+СВЦЭМ!$D$10+'СЕТ СН'!$F$6-'СЕТ СН'!$F$26</f>
        <v>1213.1302431500001</v>
      </c>
      <c r="T74" s="36">
        <f>SUMIFS(СВЦЭМ!$D$39:$D$782,СВЦЭМ!$A$39:$A$782,$A74,СВЦЭМ!$B$39:$B$782,T$47)+'СЕТ СН'!$F$14+СВЦЭМ!$D$10+'СЕТ СН'!$F$6-'СЕТ СН'!$F$26</f>
        <v>1115.4162622599999</v>
      </c>
      <c r="U74" s="36">
        <f>SUMIFS(СВЦЭМ!$D$39:$D$782,СВЦЭМ!$A$39:$A$782,$A74,СВЦЭМ!$B$39:$B$782,U$47)+'СЕТ СН'!$F$14+СВЦЭМ!$D$10+'СЕТ СН'!$F$6-'СЕТ СН'!$F$26</f>
        <v>1133.4227083799999</v>
      </c>
      <c r="V74" s="36">
        <f>SUMIFS(СВЦЭМ!$D$39:$D$782,СВЦЭМ!$A$39:$A$782,$A74,СВЦЭМ!$B$39:$B$782,V$47)+'СЕТ СН'!$F$14+СВЦЭМ!$D$10+'СЕТ СН'!$F$6-'СЕТ СН'!$F$26</f>
        <v>1205.41027607</v>
      </c>
      <c r="W74" s="36">
        <f>SUMIFS(СВЦЭМ!$D$39:$D$782,СВЦЭМ!$A$39:$A$782,$A74,СВЦЭМ!$B$39:$B$782,W$47)+'СЕТ СН'!$F$14+СВЦЭМ!$D$10+'СЕТ СН'!$F$6-'СЕТ СН'!$F$26</f>
        <v>1300.1852426099999</v>
      </c>
      <c r="X74" s="36">
        <f>SUMIFS(СВЦЭМ!$D$39:$D$782,СВЦЭМ!$A$39:$A$782,$A74,СВЦЭМ!$B$39:$B$782,X$47)+'СЕТ СН'!$F$14+СВЦЭМ!$D$10+'СЕТ СН'!$F$6-'СЕТ СН'!$F$26</f>
        <v>1335.4779016</v>
      </c>
      <c r="Y74" s="36">
        <f>SUMIFS(СВЦЭМ!$D$39:$D$782,СВЦЭМ!$A$39:$A$782,$A74,СВЦЭМ!$B$39:$B$782,Y$47)+'СЕТ СН'!$F$14+СВЦЭМ!$D$10+'СЕТ СН'!$F$6-'СЕТ СН'!$F$26</f>
        <v>1379.23973574</v>
      </c>
    </row>
    <row r="75" spans="1:25" ht="15.75" x14ac:dyDescent="0.2">
      <c r="A75" s="35">
        <f t="shared" si="1"/>
        <v>44648</v>
      </c>
      <c r="B75" s="36">
        <f>SUMIFS(СВЦЭМ!$D$39:$D$782,СВЦЭМ!$A$39:$A$782,$A75,СВЦЭМ!$B$39:$B$782,B$47)+'СЕТ СН'!$F$14+СВЦЭМ!$D$10+'СЕТ СН'!$F$6-'СЕТ СН'!$F$26</f>
        <v>1391.0267921899999</v>
      </c>
      <c r="C75" s="36">
        <f>SUMIFS(СВЦЭМ!$D$39:$D$782,СВЦЭМ!$A$39:$A$782,$A75,СВЦЭМ!$B$39:$B$782,C$47)+'СЕТ СН'!$F$14+СВЦЭМ!$D$10+'СЕТ СН'!$F$6-'СЕТ СН'!$F$26</f>
        <v>1425.9119713699999</v>
      </c>
      <c r="D75" s="36">
        <f>SUMIFS(СВЦЭМ!$D$39:$D$782,СВЦЭМ!$A$39:$A$782,$A75,СВЦЭМ!$B$39:$B$782,D$47)+'СЕТ СН'!$F$14+СВЦЭМ!$D$10+'СЕТ СН'!$F$6-'СЕТ СН'!$F$26</f>
        <v>1493.88241741</v>
      </c>
      <c r="E75" s="36">
        <f>SUMIFS(СВЦЭМ!$D$39:$D$782,СВЦЭМ!$A$39:$A$782,$A75,СВЦЭМ!$B$39:$B$782,E$47)+'СЕТ СН'!$F$14+СВЦЭМ!$D$10+'СЕТ СН'!$F$6-'СЕТ СН'!$F$26</f>
        <v>1532.0984002499999</v>
      </c>
      <c r="F75" s="36">
        <f>SUMIFS(СВЦЭМ!$D$39:$D$782,СВЦЭМ!$A$39:$A$782,$A75,СВЦЭМ!$B$39:$B$782,F$47)+'СЕТ СН'!$F$14+СВЦЭМ!$D$10+'СЕТ СН'!$F$6-'СЕТ СН'!$F$26</f>
        <v>1514.00937479</v>
      </c>
      <c r="G75" s="36">
        <f>SUMIFS(СВЦЭМ!$D$39:$D$782,СВЦЭМ!$A$39:$A$782,$A75,СВЦЭМ!$B$39:$B$782,G$47)+'СЕТ СН'!$F$14+СВЦЭМ!$D$10+'СЕТ СН'!$F$6-'СЕТ СН'!$F$26</f>
        <v>1481.2660558600001</v>
      </c>
      <c r="H75" s="36">
        <f>SUMIFS(СВЦЭМ!$D$39:$D$782,СВЦЭМ!$A$39:$A$782,$A75,СВЦЭМ!$B$39:$B$782,H$47)+'СЕТ СН'!$F$14+СВЦЭМ!$D$10+'СЕТ СН'!$F$6-'СЕТ СН'!$F$26</f>
        <v>1444.4476903099999</v>
      </c>
      <c r="I75" s="36">
        <f>SUMIFS(СВЦЭМ!$D$39:$D$782,СВЦЭМ!$A$39:$A$782,$A75,СВЦЭМ!$B$39:$B$782,I$47)+'СЕТ СН'!$F$14+СВЦЭМ!$D$10+'СЕТ СН'!$F$6-'СЕТ СН'!$F$26</f>
        <v>1307.0583725199999</v>
      </c>
      <c r="J75" s="36">
        <f>SUMIFS(СВЦЭМ!$D$39:$D$782,СВЦЭМ!$A$39:$A$782,$A75,СВЦЭМ!$B$39:$B$782,J$47)+'СЕТ СН'!$F$14+СВЦЭМ!$D$10+'СЕТ СН'!$F$6-'СЕТ СН'!$F$26</f>
        <v>1204.50235853</v>
      </c>
      <c r="K75" s="36">
        <f>SUMIFS(СВЦЭМ!$D$39:$D$782,СВЦЭМ!$A$39:$A$782,$A75,СВЦЭМ!$B$39:$B$782,K$47)+'СЕТ СН'!$F$14+СВЦЭМ!$D$10+'СЕТ СН'!$F$6-'СЕТ СН'!$F$26</f>
        <v>1196.7135445599999</v>
      </c>
      <c r="L75" s="36">
        <f>SUMIFS(СВЦЭМ!$D$39:$D$782,СВЦЭМ!$A$39:$A$782,$A75,СВЦЭМ!$B$39:$B$782,L$47)+'СЕТ СН'!$F$14+СВЦЭМ!$D$10+'СЕТ СН'!$F$6-'СЕТ СН'!$F$26</f>
        <v>1232.1859035800001</v>
      </c>
      <c r="M75" s="36">
        <f>SUMIFS(СВЦЭМ!$D$39:$D$782,СВЦЭМ!$A$39:$A$782,$A75,СВЦЭМ!$B$39:$B$782,M$47)+'СЕТ СН'!$F$14+СВЦЭМ!$D$10+'СЕТ СН'!$F$6-'СЕТ СН'!$F$26</f>
        <v>1328.0423722799999</v>
      </c>
      <c r="N75" s="36">
        <f>SUMIFS(СВЦЭМ!$D$39:$D$782,СВЦЭМ!$A$39:$A$782,$A75,СВЦЭМ!$B$39:$B$782,N$47)+'СЕТ СН'!$F$14+СВЦЭМ!$D$10+'СЕТ СН'!$F$6-'СЕТ СН'!$F$26</f>
        <v>1410.2842662200001</v>
      </c>
      <c r="O75" s="36">
        <f>SUMIFS(СВЦЭМ!$D$39:$D$782,СВЦЭМ!$A$39:$A$782,$A75,СВЦЭМ!$B$39:$B$782,O$47)+'СЕТ СН'!$F$14+СВЦЭМ!$D$10+'СЕТ СН'!$F$6-'СЕТ СН'!$F$26</f>
        <v>1458.7050339499999</v>
      </c>
      <c r="P75" s="36">
        <f>SUMIFS(СВЦЭМ!$D$39:$D$782,СВЦЭМ!$A$39:$A$782,$A75,СВЦЭМ!$B$39:$B$782,P$47)+'СЕТ СН'!$F$14+СВЦЭМ!$D$10+'СЕТ СН'!$F$6-'СЕТ СН'!$F$26</f>
        <v>1491.3657331699999</v>
      </c>
      <c r="Q75" s="36">
        <f>SUMIFS(СВЦЭМ!$D$39:$D$782,СВЦЭМ!$A$39:$A$782,$A75,СВЦЭМ!$B$39:$B$782,Q$47)+'СЕТ СН'!$F$14+СВЦЭМ!$D$10+'СЕТ СН'!$F$6-'СЕТ СН'!$F$26</f>
        <v>1461.90045078</v>
      </c>
      <c r="R75" s="36">
        <f>SUMIFS(СВЦЭМ!$D$39:$D$782,СВЦЭМ!$A$39:$A$782,$A75,СВЦЭМ!$B$39:$B$782,R$47)+'СЕТ СН'!$F$14+СВЦЭМ!$D$10+'СЕТ СН'!$F$6-'СЕТ СН'!$F$26</f>
        <v>1349.5125854400001</v>
      </c>
      <c r="S75" s="36">
        <f>SUMIFS(СВЦЭМ!$D$39:$D$782,СВЦЭМ!$A$39:$A$782,$A75,СВЦЭМ!$B$39:$B$782,S$47)+'СЕТ СН'!$F$14+СВЦЭМ!$D$10+'СЕТ СН'!$F$6-'СЕТ СН'!$F$26</f>
        <v>1252.3014807499999</v>
      </c>
      <c r="T75" s="36">
        <f>SUMIFS(СВЦЭМ!$D$39:$D$782,СВЦЭМ!$A$39:$A$782,$A75,СВЦЭМ!$B$39:$B$782,T$47)+'СЕТ СН'!$F$14+СВЦЭМ!$D$10+'СЕТ СН'!$F$6-'СЕТ СН'!$F$26</f>
        <v>1131.0862404299999</v>
      </c>
      <c r="U75" s="36">
        <f>SUMIFS(СВЦЭМ!$D$39:$D$782,СВЦЭМ!$A$39:$A$782,$A75,СВЦЭМ!$B$39:$B$782,U$47)+'СЕТ СН'!$F$14+СВЦЭМ!$D$10+'СЕТ СН'!$F$6-'СЕТ СН'!$F$26</f>
        <v>1124.1422921199999</v>
      </c>
      <c r="V75" s="36">
        <f>SUMIFS(СВЦЭМ!$D$39:$D$782,СВЦЭМ!$A$39:$A$782,$A75,СВЦЭМ!$B$39:$B$782,V$47)+'СЕТ СН'!$F$14+СВЦЭМ!$D$10+'СЕТ СН'!$F$6-'СЕТ СН'!$F$26</f>
        <v>1131.58838451</v>
      </c>
      <c r="W75" s="36">
        <f>SUMIFS(СВЦЭМ!$D$39:$D$782,СВЦЭМ!$A$39:$A$782,$A75,СВЦЭМ!$B$39:$B$782,W$47)+'СЕТ СН'!$F$14+СВЦЭМ!$D$10+'СЕТ СН'!$F$6-'СЕТ СН'!$F$26</f>
        <v>1107.0333771600001</v>
      </c>
      <c r="X75" s="36">
        <f>SUMIFS(СВЦЭМ!$D$39:$D$782,СВЦЭМ!$A$39:$A$782,$A75,СВЦЭМ!$B$39:$B$782,X$47)+'СЕТ СН'!$F$14+СВЦЭМ!$D$10+'СЕТ СН'!$F$6-'СЕТ СН'!$F$26</f>
        <v>1097.9564232</v>
      </c>
      <c r="Y75" s="36">
        <f>SUMIFS(СВЦЭМ!$D$39:$D$782,СВЦЭМ!$A$39:$A$782,$A75,СВЦЭМ!$B$39:$B$782,Y$47)+'СЕТ СН'!$F$14+СВЦЭМ!$D$10+'СЕТ СН'!$F$6-'СЕТ СН'!$F$26</f>
        <v>1143.8216265999999</v>
      </c>
    </row>
    <row r="76" spans="1:25" ht="15.75" x14ac:dyDescent="0.2">
      <c r="A76" s="35">
        <f t="shared" si="1"/>
        <v>44649</v>
      </c>
      <c r="B76" s="36">
        <f>SUMIFS(СВЦЭМ!$D$39:$D$782,СВЦЭМ!$A$39:$A$782,$A76,СВЦЭМ!$B$39:$B$782,B$47)+'СЕТ СН'!$F$14+СВЦЭМ!$D$10+'СЕТ СН'!$F$6-'СЕТ СН'!$F$26</f>
        <v>1228.9566281099999</v>
      </c>
      <c r="C76" s="36">
        <f>SUMIFS(СВЦЭМ!$D$39:$D$782,СВЦЭМ!$A$39:$A$782,$A76,СВЦЭМ!$B$39:$B$782,C$47)+'СЕТ СН'!$F$14+СВЦЭМ!$D$10+'СЕТ СН'!$F$6-'СЕТ СН'!$F$26</f>
        <v>1333.7150114199999</v>
      </c>
      <c r="D76" s="36">
        <f>SUMIFS(СВЦЭМ!$D$39:$D$782,СВЦЭМ!$A$39:$A$782,$A76,СВЦЭМ!$B$39:$B$782,D$47)+'СЕТ СН'!$F$14+СВЦЭМ!$D$10+'СЕТ СН'!$F$6-'СЕТ СН'!$F$26</f>
        <v>1447.0738493399999</v>
      </c>
      <c r="E76" s="36">
        <f>SUMIFS(СВЦЭМ!$D$39:$D$782,СВЦЭМ!$A$39:$A$782,$A76,СВЦЭМ!$B$39:$B$782,E$47)+'СЕТ СН'!$F$14+СВЦЭМ!$D$10+'СЕТ СН'!$F$6-'СЕТ СН'!$F$26</f>
        <v>1491.6815203900001</v>
      </c>
      <c r="F76" s="36">
        <f>SUMIFS(СВЦЭМ!$D$39:$D$782,СВЦЭМ!$A$39:$A$782,$A76,СВЦЭМ!$B$39:$B$782,F$47)+'СЕТ СН'!$F$14+СВЦЭМ!$D$10+'СЕТ СН'!$F$6-'СЕТ СН'!$F$26</f>
        <v>1506.1524473899999</v>
      </c>
      <c r="G76" s="36">
        <f>SUMIFS(СВЦЭМ!$D$39:$D$782,СВЦЭМ!$A$39:$A$782,$A76,СВЦЭМ!$B$39:$B$782,G$47)+'СЕТ СН'!$F$14+СВЦЭМ!$D$10+'СЕТ СН'!$F$6-'СЕТ СН'!$F$26</f>
        <v>1493.98653846</v>
      </c>
      <c r="H76" s="36">
        <f>SUMIFS(СВЦЭМ!$D$39:$D$782,СВЦЭМ!$A$39:$A$782,$A76,СВЦЭМ!$B$39:$B$782,H$47)+'СЕТ СН'!$F$14+СВЦЭМ!$D$10+'СЕТ СН'!$F$6-'СЕТ СН'!$F$26</f>
        <v>1440.5060555999999</v>
      </c>
      <c r="I76" s="36">
        <f>SUMIFS(СВЦЭМ!$D$39:$D$782,СВЦЭМ!$A$39:$A$782,$A76,СВЦЭМ!$B$39:$B$782,I$47)+'СЕТ СН'!$F$14+СВЦЭМ!$D$10+'СЕТ СН'!$F$6-'СЕТ СН'!$F$26</f>
        <v>1313.9291372099999</v>
      </c>
      <c r="J76" s="36">
        <f>SUMIFS(СВЦЭМ!$D$39:$D$782,СВЦЭМ!$A$39:$A$782,$A76,СВЦЭМ!$B$39:$B$782,J$47)+'СЕТ СН'!$F$14+СВЦЭМ!$D$10+'СЕТ СН'!$F$6-'СЕТ СН'!$F$26</f>
        <v>1208.9004922500001</v>
      </c>
      <c r="K76" s="36">
        <f>SUMIFS(СВЦЭМ!$D$39:$D$782,СВЦЭМ!$A$39:$A$782,$A76,СВЦЭМ!$B$39:$B$782,K$47)+'СЕТ СН'!$F$14+СВЦЭМ!$D$10+'СЕТ СН'!$F$6-'СЕТ СН'!$F$26</f>
        <v>1186.6716381599999</v>
      </c>
      <c r="L76" s="36">
        <f>SUMIFS(СВЦЭМ!$D$39:$D$782,СВЦЭМ!$A$39:$A$782,$A76,СВЦЭМ!$B$39:$B$782,L$47)+'СЕТ СН'!$F$14+СВЦЭМ!$D$10+'СЕТ СН'!$F$6-'СЕТ СН'!$F$26</f>
        <v>1219.96679352</v>
      </c>
      <c r="M76" s="36">
        <f>SUMIFS(СВЦЭМ!$D$39:$D$782,СВЦЭМ!$A$39:$A$782,$A76,СВЦЭМ!$B$39:$B$782,M$47)+'СЕТ СН'!$F$14+СВЦЭМ!$D$10+'СЕТ СН'!$F$6-'СЕТ СН'!$F$26</f>
        <v>1286.0955487399999</v>
      </c>
      <c r="N76" s="36">
        <f>SUMIFS(СВЦЭМ!$D$39:$D$782,СВЦЭМ!$A$39:$A$782,$A76,СВЦЭМ!$B$39:$B$782,N$47)+'СЕТ СН'!$F$14+СВЦЭМ!$D$10+'СЕТ СН'!$F$6-'СЕТ СН'!$F$26</f>
        <v>1405.6970901299999</v>
      </c>
      <c r="O76" s="36">
        <f>SUMIFS(СВЦЭМ!$D$39:$D$782,СВЦЭМ!$A$39:$A$782,$A76,СВЦЭМ!$B$39:$B$782,O$47)+'СЕТ СН'!$F$14+СВЦЭМ!$D$10+'СЕТ СН'!$F$6-'СЕТ СН'!$F$26</f>
        <v>1461.9567729099999</v>
      </c>
      <c r="P76" s="36">
        <f>SUMIFS(СВЦЭМ!$D$39:$D$782,СВЦЭМ!$A$39:$A$782,$A76,СВЦЭМ!$B$39:$B$782,P$47)+'СЕТ СН'!$F$14+СВЦЭМ!$D$10+'СЕТ СН'!$F$6-'СЕТ СН'!$F$26</f>
        <v>1484.5804394199999</v>
      </c>
      <c r="Q76" s="36">
        <f>SUMIFS(СВЦЭМ!$D$39:$D$782,СВЦЭМ!$A$39:$A$782,$A76,СВЦЭМ!$B$39:$B$782,Q$47)+'СЕТ СН'!$F$14+СВЦЭМ!$D$10+'СЕТ СН'!$F$6-'СЕТ СН'!$F$26</f>
        <v>1485.50320824</v>
      </c>
      <c r="R76" s="36">
        <f>SUMIFS(СВЦЭМ!$D$39:$D$782,СВЦЭМ!$A$39:$A$782,$A76,СВЦЭМ!$B$39:$B$782,R$47)+'СЕТ СН'!$F$14+СВЦЭМ!$D$10+'СЕТ СН'!$F$6-'СЕТ СН'!$F$26</f>
        <v>1428.7720513899999</v>
      </c>
      <c r="S76" s="36">
        <f>SUMIFS(СВЦЭМ!$D$39:$D$782,СВЦЭМ!$A$39:$A$782,$A76,СВЦЭМ!$B$39:$B$782,S$47)+'СЕТ СН'!$F$14+СВЦЭМ!$D$10+'СЕТ СН'!$F$6-'СЕТ СН'!$F$26</f>
        <v>1396.8308904999999</v>
      </c>
      <c r="T76" s="36">
        <f>SUMIFS(СВЦЭМ!$D$39:$D$782,СВЦЭМ!$A$39:$A$782,$A76,СВЦЭМ!$B$39:$B$782,T$47)+'СЕТ СН'!$F$14+СВЦЭМ!$D$10+'СЕТ СН'!$F$6-'СЕТ СН'!$F$26</f>
        <v>1371.46931195</v>
      </c>
      <c r="U76" s="36">
        <f>SUMIFS(СВЦЭМ!$D$39:$D$782,СВЦЭМ!$A$39:$A$782,$A76,СВЦЭМ!$B$39:$B$782,U$47)+'СЕТ СН'!$F$14+СВЦЭМ!$D$10+'СЕТ СН'!$F$6-'СЕТ СН'!$F$26</f>
        <v>1317.53781308</v>
      </c>
      <c r="V76" s="36">
        <f>SUMIFS(СВЦЭМ!$D$39:$D$782,СВЦЭМ!$A$39:$A$782,$A76,СВЦЭМ!$B$39:$B$782,V$47)+'СЕТ СН'!$F$14+СВЦЭМ!$D$10+'СЕТ СН'!$F$6-'СЕТ СН'!$F$26</f>
        <v>1330.42669813</v>
      </c>
      <c r="W76" s="36">
        <f>SUMIFS(СВЦЭМ!$D$39:$D$782,СВЦЭМ!$A$39:$A$782,$A76,СВЦЭМ!$B$39:$B$782,W$47)+'СЕТ СН'!$F$14+СВЦЭМ!$D$10+'СЕТ СН'!$F$6-'СЕТ СН'!$F$26</f>
        <v>1333.39855818</v>
      </c>
      <c r="X76" s="36">
        <f>SUMIFS(СВЦЭМ!$D$39:$D$782,СВЦЭМ!$A$39:$A$782,$A76,СВЦЭМ!$B$39:$B$782,X$47)+'СЕТ СН'!$F$14+СВЦЭМ!$D$10+'СЕТ СН'!$F$6-'СЕТ СН'!$F$26</f>
        <v>1365.9446739299999</v>
      </c>
      <c r="Y76" s="36">
        <f>SUMIFS(СВЦЭМ!$D$39:$D$782,СВЦЭМ!$A$39:$A$782,$A76,СВЦЭМ!$B$39:$B$782,Y$47)+'СЕТ СН'!$F$14+СВЦЭМ!$D$10+'СЕТ СН'!$F$6-'СЕТ СН'!$F$26</f>
        <v>1363.1882904199999</v>
      </c>
    </row>
    <row r="77" spans="1:25" ht="15.75" x14ac:dyDescent="0.2">
      <c r="A77" s="35">
        <f t="shared" si="1"/>
        <v>44650</v>
      </c>
      <c r="B77" s="36">
        <f>SUMIFS(СВЦЭМ!$D$39:$D$782,СВЦЭМ!$A$39:$A$782,$A77,СВЦЭМ!$B$39:$B$782,B$47)+'СЕТ СН'!$F$14+СВЦЭМ!$D$10+'СЕТ СН'!$F$6-'СЕТ СН'!$F$26</f>
        <v>1357.6716362899999</v>
      </c>
      <c r="C77" s="36">
        <f>SUMIFS(СВЦЭМ!$D$39:$D$782,СВЦЭМ!$A$39:$A$782,$A77,СВЦЭМ!$B$39:$B$782,C$47)+'СЕТ СН'!$F$14+СВЦЭМ!$D$10+'СЕТ СН'!$F$6-'СЕТ СН'!$F$26</f>
        <v>1375.59833321</v>
      </c>
      <c r="D77" s="36">
        <f>SUMIFS(СВЦЭМ!$D$39:$D$782,СВЦЭМ!$A$39:$A$782,$A77,СВЦЭМ!$B$39:$B$782,D$47)+'СЕТ СН'!$F$14+СВЦЭМ!$D$10+'СЕТ СН'!$F$6-'СЕТ СН'!$F$26</f>
        <v>1445.3409959399999</v>
      </c>
      <c r="E77" s="36">
        <f>SUMIFS(СВЦЭМ!$D$39:$D$782,СВЦЭМ!$A$39:$A$782,$A77,СВЦЭМ!$B$39:$B$782,E$47)+'СЕТ СН'!$F$14+СВЦЭМ!$D$10+'СЕТ СН'!$F$6-'СЕТ СН'!$F$26</f>
        <v>1505.2983971399999</v>
      </c>
      <c r="F77" s="36">
        <f>SUMIFS(СВЦЭМ!$D$39:$D$782,СВЦЭМ!$A$39:$A$782,$A77,СВЦЭМ!$B$39:$B$782,F$47)+'СЕТ СН'!$F$14+СВЦЭМ!$D$10+'СЕТ СН'!$F$6-'СЕТ СН'!$F$26</f>
        <v>1503.95664743</v>
      </c>
      <c r="G77" s="36">
        <f>SUMIFS(СВЦЭМ!$D$39:$D$782,СВЦЭМ!$A$39:$A$782,$A77,СВЦЭМ!$B$39:$B$782,G$47)+'СЕТ СН'!$F$14+СВЦЭМ!$D$10+'СЕТ СН'!$F$6-'СЕТ СН'!$F$26</f>
        <v>1493.47366575</v>
      </c>
      <c r="H77" s="36">
        <f>SUMIFS(СВЦЭМ!$D$39:$D$782,СВЦЭМ!$A$39:$A$782,$A77,СВЦЭМ!$B$39:$B$782,H$47)+'СЕТ СН'!$F$14+СВЦЭМ!$D$10+'СЕТ СН'!$F$6-'СЕТ СН'!$F$26</f>
        <v>1425.2313698099999</v>
      </c>
      <c r="I77" s="36">
        <f>SUMIFS(СВЦЭМ!$D$39:$D$782,СВЦЭМ!$A$39:$A$782,$A77,СВЦЭМ!$B$39:$B$782,I$47)+'СЕТ СН'!$F$14+СВЦЭМ!$D$10+'СЕТ СН'!$F$6-'СЕТ СН'!$F$26</f>
        <v>1359.130085</v>
      </c>
      <c r="J77" s="36">
        <f>SUMIFS(СВЦЭМ!$D$39:$D$782,СВЦЭМ!$A$39:$A$782,$A77,СВЦЭМ!$B$39:$B$782,J$47)+'СЕТ СН'!$F$14+СВЦЭМ!$D$10+'СЕТ СН'!$F$6-'СЕТ СН'!$F$26</f>
        <v>1318.4993766299999</v>
      </c>
      <c r="K77" s="36">
        <f>SUMIFS(СВЦЭМ!$D$39:$D$782,СВЦЭМ!$A$39:$A$782,$A77,СВЦЭМ!$B$39:$B$782,K$47)+'СЕТ СН'!$F$14+СВЦЭМ!$D$10+'СЕТ СН'!$F$6-'СЕТ СН'!$F$26</f>
        <v>1326.49316464</v>
      </c>
      <c r="L77" s="36">
        <f>SUMIFS(СВЦЭМ!$D$39:$D$782,СВЦЭМ!$A$39:$A$782,$A77,СВЦЭМ!$B$39:$B$782,L$47)+'СЕТ СН'!$F$14+СВЦЭМ!$D$10+'СЕТ СН'!$F$6-'СЕТ СН'!$F$26</f>
        <v>1350.9024155</v>
      </c>
      <c r="M77" s="36">
        <f>SUMIFS(СВЦЭМ!$D$39:$D$782,СВЦЭМ!$A$39:$A$782,$A77,СВЦЭМ!$B$39:$B$782,M$47)+'СЕТ СН'!$F$14+СВЦЭМ!$D$10+'СЕТ СН'!$F$6-'СЕТ СН'!$F$26</f>
        <v>1352.9749345999999</v>
      </c>
      <c r="N77" s="36">
        <f>SUMIFS(СВЦЭМ!$D$39:$D$782,СВЦЭМ!$A$39:$A$782,$A77,СВЦЭМ!$B$39:$B$782,N$47)+'СЕТ СН'!$F$14+СВЦЭМ!$D$10+'СЕТ СН'!$F$6-'СЕТ СН'!$F$26</f>
        <v>1391.0465366399999</v>
      </c>
      <c r="O77" s="36">
        <f>SUMIFS(СВЦЭМ!$D$39:$D$782,СВЦЭМ!$A$39:$A$782,$A77,СВЦЭМ!$B$39:$B$782,O$47)+'СЕТ СН'!$F$14+СВЦЭМ!$D$10+'СЕТ СН'!$F$6-'СЕТ СН'!$F$26</f>
        <v>1452.5319670199999</v>
      </c>
      <c r="P77" s="36">
        <f>SUMIFS(СВЦЭМ!$D$39:$D$782,СВЦЭМ!$A$39:$A$782,$A77,СВЦЭМ!$B$39:$B$782,P$47)+'СЕТ СН'!$F$14+СВЦЭМ!$D$10+'СЕТ СН'!$F$6-'СЕТ СН'!$F$26</f>
        <v>1507.66162515</v>
      </c>
      <c r="Q77" s="36">
        <f>SUMIFS(СВЦЭМ!$D$39:$D$782,СВЦЭМ!$A$39:$A$782,$A77,СВЦЭМ!$B$39:$B$782,Q$47)+'СЕТ СН'!$F$14+СВЦЭМ!$D$10+'СЕТ СН'!$F$6-'СЕТ СН'!$F$26</f>
        <v>1479.69525967</v>
      </c>
      <c r="R77" s="36">
        <f>SUMIFS(СВЦЭМ!$D$39:$D$782,СВЦЭМ!$A$39:$A$782,$A77,СВЦЭМ!$B$39:$B$782,R$47)+'СЕТ СН'!$F$14+СВЦЭМ!$D$10+'СЕТ СН'!$F$6-'СЕТ СН'!$F$26</f>
        <v>1423.13211172</v>
      </c>
      <c r="S77" s="36">
        <f>SUMIFS(СВЦЭМ!$D$39:$D$782,СВЦЭМ!$A$39:$A$782,$A77,СВЦЭМ!$B$39:$B$782,S$47)+'СЕТ СН'!$F$14+СВЦЭМ!$D$10+'СЕТ СН'!$F$6-'СЕТ СН'!$F$26</f>
        <v>1391.0722687</v>
      </c>
      <c r="T77" s="36">
        <f>SUMIFS(СВЦЭМ!$D$39:$D$782,СВЦЭМ!$A$39:$A$782,$A77,СВЦЭМ!$B$39:$B$782,T$47)+'СЕТ СН'!$F$14+СВЦЭМ!$D$10+'СЕТ СН'!$F$6-'СЕТ СН'!$F$26</f>
        <v>1361.61130802</v>
      </c>
      <c r="U77" s="36">
        <f>SUMIFS(СВЦЭМ!$D$39:$D$782,СВЦЭМ!$A$39:$A$782,$A77,СВЦЭМ!$B$39:$B$782,U$47)+'СЕТ СН'!$F$14+СВЦЭМ!$D$10+'СЕТ СН'!$F$6-'СЕТ СН'!$F$26</f>
        <v>1323.91146693</v>
      </c>
      <c r="V77" s="36">
        <f>SUMIFS(СВЦЭМ!$D$39:$D$782,СВЦЭМ!$A$39:$A$782,$A77,СВЦЭМ!$B$39:$B$782,V$47)+'СЕТ СН'!$F$14+СВЦЭМ!$D$10+'СЕТ СН'!$F$6-'СЕТ СН'!$F$26</f>
        <v>1321.2314993800001</v>
      </c>
      <c r="W77" s="36">
        <f>SUMIFS(СВЦЭМ!$D$39:$D$782,СВЦЭМ!$A$39:$A$782,$A77,СВЦЭМ!$B$39:$B$782,W$47)+'СЕТ СН'!$F$14+СВЦЭМ!$D$10+'СЕТ СН'!$F$6-'СЕТ СН'!$F$26</f>
        <v>1328.6101460499999</v>
      </c>
      <c r="X77" s="36">
        <f>SUMIFS(СВЦЭМ!$D$39:$D$782,СВЦЭМ!$A$39:$A$782,$A77,СВЦЭМ!$B$39:$B$782,X$47)+'СЕТ СН'!$F$14+СВЦЭМ!$D$10+'СЕТ СН'!$F$6-'СЕТ СН'!$F$26</f>
        <v>1350.5676542199999</v>
      </c>
      <c r="Y77" s="36">
        <f>SUMIFS(СВЦЭМ!$D$39:$D$782,СВЦЭМ!$A$39:$A$782,$A77,СВЦЭМ!$B$39:$B$782,Y$47)+'СЕТ СН'!$F$14+СВЦЭМ!$D$10+'СЕТ СН'!$F$6-'СЕТ СН'!$F$26</f>
        <v>1372.1315752999999</v>
      </c>
    </row>
    <row r="78" spans="1:25" ht="15.75" x14ac:dyDescent="0.2">
      <c r="A78" s="35">
        <f t="shared" si="1"/>
        <v>44651</v>
      </c>
      <c r="B78" s="36">
        <f>SUMIFS(СВЦЭМ!$D$39:$D$782,СВЦЭМ!$A$39:$A$782,$A78,СВЦЭМ!$B$39:$B$782,B$47)+'СЕТ СН'!$F$14+СВЦЭМ!$D$10+'СЕТ СН'!$F$6-'СЕТ СН'!$F$26</f>
        <v>1367.3210775999999</v>
      </c>
      <c r="C78" s="36">
        <f>SUMIFS(СВЦЭМ!$D$39:$D$782,СВЦЭМ!$A$39:$A$782,$A78,СВЦЭМ!$B$39:$B$782,C$47)+'СЕТ СН'!$F$14+СВЦЭМ!$D$10+'СЕТ СН'!$F$6-'СЕТ СН'!$F$26</f>
        <v>1367.50160598</v>
      </c>
      <c r="D78" s="36">
        <f>SUMIFS(СВЦЭМ!$D$39:$D$782,СВЦЭМ!$A$39:$A$782,$A78,СВЦЭМ!$B$39:$B$782,D$47)+'СЕТ СН'!$F$14+СВЦЭМ!$D$10+'СЕТ СН'!$F$6-'СЕТ СН'!$F$26</f>
        <v>1439.96771184</v>
      </c>
      <c r="E78" s="36">
        <f>SUMIFS(СВЦЭМ!$D$39:$D$782,СВЦЭМ!$A$39:$A$782,$A78,СВЦЭМ!$B$39:$B$782,E$47)+'СЕТ СН'!$F$14+СВЦЭМ!$D$10+'СЕТ СН'!$F$6-'СЕТ СН'!$F$26</f>
        <v>1514.9013179900001</v>
      </c>
      <c r="F78" s="36">
        <f>SUMIFS(СВЦЭМ!$D$39:$D$782,СВЦЭМ!$A$39:$A$782,$A78,СВЦЭМ!$B$39:$B$782,F$47)+'СЕТ СН'!$F$14+СВЦЭМ!$D$10+'СЕТ СН'!$F$6-'СЕТ СН'!$F$26</f>
        <v>1512.28457761</v>
      </c>
      <c r="G78" s="36">
        <f>SUMIFS(СВЦЭМ!$D$39:$D$782,СВЦЭМ!$A$39:$A$782,$A78,СВЦЭМ!$B$39:$B$782,G$47)+'СЕТ СН'!$F$14+СВЦЭМ!$D$10+'СЕТ СН'!$F$6-'СЕТ СН'!$F$26</f>
        <v>1507.3003915199999</v>
      </c>
      <c r="H78" s="36">
        <f>SUMIFS(СВЦЭМ!$D$39:$D$782,СВЦЭМ!$A$39:$A$782,$A78,СВЦЭМ!$B$39:$B$782,H$47)+'СЕТ СН'!$F$14+СВЦЭМ!$D$10+'СЕТ СН'!$F$6-'СЕТ СН'!$F$26</f>
        <v>1449.1959144099999</v>
      </c>
      <c r="I78" s="36">
        <f>SUMIFS(СВЦЭМ!$D$39:$D$782,СВЦЭМ!$A$39:$A$782,$A78,СВЦЭМ!$B$39:$B$782,I$47)+'СЕТ СН'!$F$14+СВЦЭМ!$D$10+'СЕТ СН'!$F$6-'СЕТ СН'!$F$26</f>
        <v>1372.76565555</v>
      </c>
      <c r="J78" s="36">
        <f>SUMIFS(СВЦЭМ!$D$39:$D$782,СВЦЭМ!$A$39:$A$782,$A78,СВЦЭМ!$B$39:$B$782,J$47)+'СЕТ СН'!$F$14+СВЦЭМ!$D$10+'СЕТ СН'!$F$6-'СЕТ СН'!$F$26</f>
        <v>1339.3235952099999</v>
      </c>
      <c r="K78" s="36">
        <f>SUMIFS(СВЦЭМ!$D$39:$D$782,СВЦЭМ!$A$39:$A$782,$A78,СВЦЭМ!$B$39:$B$782,K$47)+'СЕТ СН'!$F$14+СВЦЭМ!$D$10+'СЕТ СН'!$F$6-'СЕТ СН'!$F$26</f>
        <v>1337.6154257000001</v>
      </c>
      <c r="L78" s="36">
        <f>SUMIFS(СВЦЭМ!$D$39:$D$782,СВЦЭМ!$A$39:$A$782,$A78,СВЦЭМ!$B$39:$B$782,L$47)+'СЕТ СН'!$F$14+СВЦЭМ!$D$10+'СЕТ СН'!$F$6-'СЕТ СН'!$F$26</f>
        <v>1367.4853009999999</v>
      </c>
      <c r="M78" s="36">
        <f>SUMIFS(СВЦЭМ!$D$39:$D$782,СВЦЭМ!$A$39:$A$782,$A78,СВЦЭМ!$B$39:$B$782,M$47)+'СЕТ СН'!$F$14+СВЦЭМ!$D$10+'СЕТ СН'!$F$6-'СЕТ СН'!$F$26</f>
        <v>1397.25768651</v>
      </c>
      <c r="N78" s="36">
        <f>SUMIFS(СВЦЭМ!$D$39:$D$782,СВЦЭМ!$A$39:$A$782,$A78,СВЦЭМ!$B$39:$B$782,N$47)+'СЕТ СН'!$F$14+СВЦЭМ!$D$10+'СЕТ СН'!$F$6-'СЕТ СН'!$F$26</f>
        <v>1425.4918877600001</v>
      </c>
      <c r="O78" s="36">
        <f>SUMIFS(СВЦЭМ!$D$39:$D$782,СВЦЭМ!$A$39:$A$782,$A78,СВЦЭМ!$B$39:$B$782,O$47)+'СЕТ СН'!$F$14+СВЦЭМ!$D$10+'СЕТ СН'!$F$6-'СЕТ СН'!$F$26</f>
        <v>1468.85015189</v>
      </c>
      <c r="P78" s="36">
        <f>SUMIFS(СВЦЭМ!$D$39:$D$782,СВЦЭМ!$A$39:$A$782,$A78,СВЦЭМ!$B$39:$B$782,P$47)+'СЕТ СН'!$F$14+СВЦЭМ!$D$10+'СЕТ СН'!$F$6-'СЕТ СН'!$F$26</f>
        <v>1492.47622817</v>
      </c>
      <c r="Q78" s="36">
        <f>SUMIFS(СВЦЭМ!$D$39:$D$782,СВЦЭМ!$A$39:$A$782,$A78,СВЦЭМ!$B$39:$B$782,Q$47)+'СЕТ СН'!$F$14+СВЦЭМ!$D$10+'СЕТ СН'!$F$6-'СЕТ СН'!$F$26</f>
        <v>1461.2214986199999</v>
      </c>
      <c r="R78" s="36">
        <f>SUMIFS(СВЦЭМ!$D$39:$D$782,СВЦЭМ!$A$39:$A$782,$A78,СВЦЭМ!$B$39:$B$782,R$47)+'СЕТ СН'!$F$14+СВЦЭМ!$D$10+'СЕТ СН'!$F$6-'СЕТ СН'!$F$26</f>
        <v>1351.31597846</v>
      </c>
      <c r="S78" s="36">
        <f>SUMIFS(СВЦЭМ!$D$39:$D$782,СВЦЭМ!$A$39:$A$782,$A78,СВЦЭМ!$B$39:$B$782,S$47)+'СЕТ СН'!$F$14+СВЦЭМ!$D$10+'СЕТ СН'!$F$6-'СЕТ СН'!$F$26</f>
        <v>1229.3139242</v>
      </c>
      <c r="T78" s="36">
        <f>SUMIFS(СВЦЭМ!$D$39:$D$782,СВЦЭМ!$A$39:$A$782,$A78,СВЦЭМ!$B$39:$B$782,T$47)+'СЕТ СН'!$F$14+СВЦЭМ!$D$10+'СЕТ СН'!$F$6-'СЕТ СН'!$F$26</f>
        <v>1135.63092693</v>
      </c>
      <c r="U78" s="36">
        <f>SUMIFS(СВЦЭМ!$D$39:$D$782,СВЦЭМ!$A$39:$A$782,$A78,СВЦЭМ!$B$39:$B$782,U$47)+'СЕТ СН'!$F$14+СВЦЭМ!$D$10+'СЕТ СН'!$F$6-'СЕТ СН'!$F$26</f>
        <v>1166.9691294899999</v>
      </c>
      <c r="V78" s="36">
        <f>SUMIFS(СВЦЭМ!$D$39:$D$782,СВЦЭМ!$A$39:$A$782,$A78,СВЦЭМ!$B$39:$B$782,V$47)+'СЕТ СН'!$F$14+СВЦЭМ!$D$10+'СЕТ СН'!$F$6-'СЕТ СН'!$F$26</f>
        <v>1222.2054906399999</v>
      </c>
      <c r="W78" s="36">
        <f>SUMIFS(СВЦЭМ!$D$39:$D$782,СВЦЭМ!$A$39:$A$782,$A78,СВЦЭМ!$B$39:$B$782,W$47)+'СЕТ СН'!$F$14+СВЦЭМ!$D$10+'СЕТ СН'!$F$6-'СЕТ СН'!$F$26</f>
        <v>1320.4230233000001</v>
      </c>
      <c r="X78" s="36">
        <f>SUMIFS(СВЦЭМ!$D$39:$D$782,СВЦЭМ!$A$39:$A$782,$A78,СВЦЭМ!$B$39:$B$782,X$47)+'СЕТ СН'!$F$14+СВЦЭМ!$D$10+'СЕТ СН'!$F$6-'СЕТ СН'!$F$26</f>
        <v>1354.72160631</v>
      </c>
      <c r="Y78" s="36">
        <f>SUMIFS(СВЦЭМ!$D$39:$D$782,СВЦЭМ!$A$39:$A$782,$A78,СВЦЭМ!$B$39:$B$782,Y$47)+'СЕТ СН'!$F$14+СВЦЭМ!$D$10+'СЕТ СН'!$F$6-'СЕТ СН'!$F$26</f>
        <v>1390.9609157099999</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01.03.2022</v>
      </c>
      <c r="B84" s="36">
        <f>SUMIFS(СВЦЭМ!$D$39:$D$782,СВЦЭМ!$A$39:$A$782,$A84,СВЦЭМ!$B$39:$B$782,B$83)+'СЕТ СН'!$G$14+СВЦЭМ!$D$10+'СЕТ СН'!$G$6-'СЕТ СН'!$G$26</f>
        <v>1906.6103511400001</v>
      </c>
      <c r="C84" s="36">
        <f>SUMIFS(СВЦЭМ!$D$39:$D$782,СВЦЭМ!$A$39:$A$782,$A84,СВЦЭМ!$B$39:$B$782,C$83)+'СЕТ СН'!$G$14+СВЦЭМ!$D$10+'СЕТ СН'!$G$6-'СЕТ СН'!$G$26</f>
        <v>1944.74805823</v>
      </c>
      <c r="D84" s="36">
        <f>SUMIFS(СВЦЭМ!$D$39:$D$782,СВЦЭМ!$A$39:$A$782,$A84,СВЦЭМ!$B$39:$B$782,D$83)+'СЕТ СН'!$G$14+СВЦЭМ!$D$10+'СЕТ СН'!$G$6-'СЕТ СН'!$G$26</f>
        <v>1971.4620293600001</v>
      </c>
      <c r="E84" s="36">
        <f>SUMIFS(СВЦЭМ!$D$39:$D$782,СВЦЭМ!$A$39:$A$782,$A84,СВЦЭМ!$B$39:$B$782,E$83)+'СЕТ СН'!$G$14+СВЦЭМ!$D$10+'СЕТ СН'!$G$6-'СЕТ СН'!$G$26</f>
        <v>1962.90699883</v>
      </c>
      <c r="F84" s="36">
        <f>SUMIFS(СВЦЭМ!$D$39:$D$782,СВЦЭМ!$A$39:$A$782,$A84,СВЦЭМ!$B$39:$B$782,F$83)+'СЕТ СН'!$G$14+СВЦЭМ!$D$10+'СЕТ СН'!$G$6-'СЕТ СН'!$G$26</f>
        <v>1957.03483626</v>
      </c>
      <c r="G84" s="36">
        <f>SUMIFS(СВЦЭМ!$D$39:$D$782,СВЦЭМ!$A$39:$A$782,$A84,СВЦЭМ!$B$39:$B$782,G$83)+'СЕТ СН'!$G$14+СВЦЭМ!$D$10+'СЕТ СН'!$G$6-'СЕТ СН'!$G$26</f>
        <v>1952.6058901800002</v>
      </c>
      <c r="H84" s="36">
        <f>SUMIFS(СВЦЭМ!$D$39:$D$782,СВЦЭМ!$A$39:$A$782,$A84,СВЦЭМ!$B$39:$B$782,H$83)+'СЕТ СН'!$G$14+СВЦЭМ!$D$10+'СЕТ СН'!$G$6-'СЕТ СН'!$G$26</f>
        <v>1888.3672515800001</v>
      </c>
      <c r="I84" s="36">
        <f>SUMIFS(СВЦЭМ!$D$39:$D$782,СВЦЭМ!$A$39:$A$782,$A84,СВЦЭМ!$B$39:$B$782,I$83)+'СЕТ СН'!$G$14+СВЦЭМ!$D$10+'СЕТ СН'!$G$6-'СЕТ СН'!$G$26</f>
        <v>1859.17396596</v>
      </c>
      <c r="J84" s="36">
        <f>SUMIFS(СВЦЭМ!$D$39:$D$782,СВЦЭМ!$A$39:$A$782,$A84,СВЦЭМ!$B$39:$B$782,J$83)+'СЕТ СН'!$G$14+СВЦЭМ!$D$10+'СЕТ СН'!$G$6-'СЕТ СН'!$G$26</f>
        <v>1814.0748026700001</v>
      </c>
      <c r="K84" s="36">
        <f>SUMIFS(СВЦЭМ!$D$39:$D$782,СВЦЭМ!$A$39:$A$782,$A84,СВЦЭМ!$B$39:$B$782,K$83)+'СЕТ СН'!$G$14+СВЦЭМ!$D$10+'СЕТ СН'!$G$6-'СЕТ СН'!$G$26</f>
        <v>1827.78289784</v>
      </c>
      <c r="L84" s="36">
        <f>SUMIFS(СВЦЭМ!$D$39:$D$782,СВЦЭМ!$A$39:$A$782,$A84,СВЦЭМ!$B$39:$B$782,L$83)+'СЕТ СН'!$G$14+СВЦЭМ!$D$10+'СЕТ СН'!$G$6-'СЕТ СН'!$G$26</f>
        <v>1813.92164417</v>
      </c>
      <c r="M84" s="36">
        <f>SUMIFS(СВЦЭМ!$D$39:$D$782,СВЦЭМ!$A$39:$A$782,$A84,СВЦЭМ!$B$39:$B$782,M$83)+'СЕТ СН'!$G$14+СВЦЭМ!$D$10+'СЕТ СН'!$G$6-'СЕТ СН'!$G$26</f>
        <v>1853.37245097</v>
      </c>
      <c r="N84" s="36">
        <f>SUMIFS(СВЦЭМ!$D$39:$D$782,СВЦЭМ!$A$39:$A$782,$A84,СВЦЭМ!$B$39:$B$782,N$83)+'СЕТ СН'!$G$14+СВЦЭМ!$D$10+'СЕТ СН'!$G$6-'СЕТ СН'!$G$26</f>
        <v>1894.39932681</v>
      </c>
      <c r="O84" s="36">
        <f>SUMIFS(СВЦЭМ!$D$39:$D$782,СВЦЭМ!$A$39:$A$782,$A84,СВЦЭМ!$B$39:$B$782,O$83)+'СЕТ СН'!$G$14+СВЦЭМ!$D$10+'СЕТ СН'!$G$6-'СЕТ СН'!$G$26</f>
        <v>1923.2243408900001</v>
      </c>
      <c r="P84" s="36">
        <f>SUMIFS(СВЦЭМ!$D$39:$D$782,СВЦЭМ!$A$39:$A$782,$A84,СВЦЭМ!$B$39:$B$782,P$83)+'СЕТ СН'!$G$14+СВЦЭМ!$D$10+'СЕТ СН'!$G$6-'СЕТ СН'!$G$26</f>
        <v>1929.30206763</v>
      </c>
      <c r="Q84" s="36">
        <f>SUMIFS(СВЦЭМ!$D$39:$D$782,СВЦЭМ!$A$39:$A$782,$A84,СВЦЭМ!$B$39:$B$782,Q$83)+'СЕТ СН'!$G$14+СВЦЭМ!$D$10+'СЕТ СН'!$G$6-'СЕТ СН'!$G$26</f>
        <v>1916.8282400600001</v>
      </c>
      <c r="R84" s="36">
        <f>SUMIFS(СВЦЭМ!$D$39:$D$782,СВЦЭМ!$A$39:$A$782,$A84,СВЦЭМ!$B$39:$B$782,R$83)+'СЕТ СН'!$G$14+СВЦЭМ!$D$10+'СЕТ СН'!$G$6-'СЕТ СН'!$G$26</f>
        <v>1883.5539317700002</v>
      </c>
      <c r="S84" s="36">
        <f>SUMIFS(СВЦЭМ!$D$39:$D$782,СВЦЭМ!$A$39:$A$782,$A84,СВЦЭМ!$B$39:$B$782,S$83)+'СЕТ СН'!$G$14+СВЦЭМ!$D$10+'СЕТ СН'!$G$6-'СЕТ СН'!$G$26</f>
        <v>1852.8150780600001</v>
      </c>
      <c r="T84" s="36">
        <f>SUMIFS(СВЦЭМ!$D$39:$D$782,СВЦЭМ!$A$39:$A$782,$A84,СВЦЭМ!$B$39:$B$782,T$83)+'СЕТ СН'!$G$14+СВЦЭМ!$D$10+'СЕТ СН'!$G$6-'СЕТ СН'!$G$26</f>
        <v>1802.96467269</v>
      </c>
      <c r="U84" s="36">
        <f>SUMIFS(СВЦЭМ!$D$39:$D$782,СВЦЭМ!$A$39:$A$782,$A84,СВЦЭМ!$B$39:$B$782,U$83)+'СЕТ СН'!$G$14+СВЦЭМ!$D$10+'СЕТ СН'!$G$6-'СЕТ СН'!$G$26</f>
        <v>1784.2099307200001</v>
      </c>
      <c r="V84" s="36">
        <f>SUMIFS(СВЦЭМ!$D$39:$D$782,СВЦЭМ!$A$39:$A$782,$A84,СВЦЭМ!$B$39:$B$782,V$83)+'СЕТ СН'!$G$14+СВЦЭМ!$D$10+'СЕТ СН'!$G$6-'СЕТ СН'!$G$26</f>
        <v>1798.1419322900001</v>
      </c>
      <c r="W84" s="36">
        <f>SUMIFS(СВЦЭМ!$D$39:$D$782,СВЦЭМ!$A$39:$A$782,$A84,СВЦЭМ!$B$39:$B$782,W$83)+'СЕТ СН'!$G$14+СВЦЭМ!$D$10+'СЕТ СН'!$G$6-'СЕТ СН'!$G$26</f>
        <v>1808.2344802700002</v>
      </c>
      <c r="X84" s="36">
        <f>SUMIFS(СВЦЭМ!$D$39:$D$782,СВЦЭМ!$A$39:$A$782,$A84,СВЦЭМ!$B$39:$B$782,X$83)+'СЕТ СН'!$G$14+СВЦЭМ!$D$10+'СЕТ СН'!$G$6-'СЕТ СН'!$G$26</f>
        <v>1846.7984277800001</v>
      </c>
      <c r="Y84" s="36">
        <f>SUMIFS(СВЦЭМ!$D$39:$D$782,СВЦЭМ!$A$39:$A$782,$A84,СВЦЭМ!$B$39:$B$782,Y$83)+'СЕТ СН'!$G$14+СВЦЭМ!$D$10+'СЕТ СН'!$G$6-'СЕТ СН'!$G$26</f>
        <v>1889.3542427300001</v>
      </c>
      <c r="AA84" s="45"/>
    </row>
    <row r="85" spans="1:27" ht="15.75" x14ac:dyDescent="0.2">
      <c r="A85" s="35">
        <f>A84+1</f>
        <v>44622</v>
      </c>
      <c r="B85" s="36">
        <f>SUMIFS(СВЦЭМ!$D$39:$D$782,СВЦЭМ!$A$39:$A$782,$A85,СВЦЭМ!$B$39:$B$782,B$83)+'СЕТ СН'!$G$14+СВЦЭМ!$D$10+'СЕТ СН'!$G$6-'СЕТ СН'!$G$26</f>
        <v>1921.67377392</v>
      </c>
      <c r="C85" s="36">
        <f>SUMIFS(СВЦЭМ!$D$39:$D$782,СВЦЭМ!$A$39:$A$782,$A85,СВЦЭМ!$B$39:$B$782,C$83)+'СЕТ СН'!$G$14+СВЦЭМ!$D$10+'СЕТ СН'!$G$6-'СЕТ СН'!$G$26</f>
        <v>1969.80386509</v>
      </c>
      <c r="D85" s="36">
        <f>SUMIFS(СВЦЭМ!$D$39:$D$782,СВЦЭМ!$A$39:$A$782,$A85,СВЦЭМ!$B$39:$B$782,D$83)+'СЕТ СН'!$G$14+СВЦЭМ!$D$10+'СЕТ СН'!$G$6-'СЕТ СН'!$G$26</f>
        <v>2017.8934116200001</v>
      </c>
      <c r="E85" s="36">
        <f>SUMIFS(СВЦЭМ!$D$39:$D$782,СВЦЭМ!$A$39:$A$782,$A85,СВЦЭМ!$B$39:$B$782,E$83)+'СЕТ СН'!$G$14+СВЦЭМ!$D$10+'СЕТ СН'!$G$6-'СЕТ СН'!$G$26</f>
        <v>2045.31659115</v>
      </c>
      <c r="F85" s="36">
        <f>SUMIFS(СВЦЭМ!$D$39:$D$782,СВЦЭМ!$A$39:$A$782,$A85,СВЦЭМ!$B$39:$B$782,F$83)+'СЕТ СН'!$G$14+СВЦЭМ!$D$10+'СЕТ СН'!$G$6-'СЕТ СН'!$G$26</f>
        <v>2072.9461463500002</v>
      </c>
      <c r="G85" s="36">
        <f>SUMIFS(СВЦЭМ!$D$39:$D$782,СВЦЭМ!$A$39:$A$782,$A85,СВЦЭМ!$B$39:$B$782,G$83)+'СЕТ СН'!$G$14+СВЦЭМ!$D$10+'СЕТ СН'!$G$6-'СЕТ СН'!$G$26</f>
        <v>2024.31435416</v>
      </c>
      <c r="H85" s="36">
        <f>SUMIFS(СВЦЭМ!$D$39:$D$782,СВЦЭМ!$A$39:$A$782,$A85,СВЦЭМ!$B$39:$B$782,H$83)+'СЕТ СН'!$G$14+СВЦЭМ!$D$10+'СЕТ СН'!$G$6-'СЕТ СН'!$G$26</f>
        <v>1942.0275871400002</v>
      </c>
      <c r="I85" s="36">
        <f>SUMIFS(СВЦЭМ!$D$39:$D$782,СВЦЭМ!$A$39:$A$782,$A85,СВЦЭМ!$B$39:$B$782,I$83)+'СЕТ СН'!$G$14+СВЦЭМ!$D$10+'СЕТ СН'!$G$6-'СЕТ СН'!$G$26</f>
        <v>1891.7929277000001</v>
      </c>
      <c r="J85" s="36">
        <f>SUMIFS(СВЦЭМ!$D$39:$D$782,СВЦЭМ!$A$39:$A$782,$A85,СВЦЭМ!$B$39:$B$782,J$83)+'СЕТ СН'!$G$14+СВЦЭМ!$D$10+'СЕТ СН'!$G$6-'СЕТ СН'!$G$26</f>
        <v>1832.6354593200001</v>
      </c>
      <c r="K85" s="36">
        <f>SUMIFS(СВЦЭМ!$D$39:$D$782,СВЦЭМ!$A$39:$A$782,$A85,СВЦЭМ!$B$39:$B$782,K$83)+'СЕТ СН'!$G$14+СВЦЭМ!$D$10+'СЕТ СН'!$G$6-'СЕТ СН'!$G$26</f>
        <v>1819.3919776600001</v>
      </c>
      <c r="L85" s="36">
        <f>SUMIFS(СВЦЭМ!$D$39:$D$782,СВЦЭМ!$A$39:$A$782,$A85,СВЦЭМ!$B$39:$B$782,L$83)+'СЕТ СН'!$G$14+СВЦЭМ!$D$10+'СЕТ СН'!$G$6-'СЕТ СН'!$G$26</f>
        <v>1827.5060233500001</v>
      </c>
      <c r="M85" s="36">
        <f>SUMIFS(СВЦЭМ!$D$39:$D$782,СВЦЭМ!$A$39:$A$782,$A85,СВЦЭМ!$B$39:$B$782,M$83)+'СЕТ СН'!$G$14+СВЦЭМ!$D$10+'СЕТ СН'!$G$6-'СЕТ СН'!$G$26</f>
        <v>1868.8572984900002</v>
      </c>
      <c r="N85" s="36">
        <f>SUMIFS(СВЦЭМ!$D$39:$D$782,СВЦЭМ!$A$39:$A$782,$A85,СВЦЭМ!$B$39:$B$782,N$83)+'СЕТ СН'!$G$14+СВЦЭМ!$D$10+'СЕТ СН'!$G$6-'СЕТ СН'!$G$26</f>
        <v>1916.45264535</v>
      </c>
      <c r="O85" s="36">
        <f>SUMIFS(СВЦЭМ!$D$39:$D$782,СВЦЭМ!$A$39:$A$782,$A85,СВЦЭМ!$B$39:$B$782,O$83)+'СЕТ СН'!$G$14+СВЦЭМ!$D$10+'СЕТ СН'!$G$6-'СЕТ СН'!$G$26</f>
        <v>1960.6912903500001</v>
      </c>
      <c r="P85" s="36">
        <f>SUMIFS(СВЦЭМ!$D$39:$D$782,СВЦЭМ!$A$39:$A$782,$A85,СВЦЭМ!$B$39:$B$782,P$83)+'СЕТ СН'!$G$14+СВЦЭМ!$D$10+'СЕТ СН'!$G$6-'СЕТ СН'!$G$26</f>
        <v>1982.4079608100001</v>
      </c>
      <c r="Q85" s="36">
        <f>SUMIFS(СВЦЭМ!$D$39:$D$782,СВЦЭМ!$A$39:$A$782,$A85,СВЦЭМ!$B$39:$B$782,Q$83)+'СЕТ СН'!$G$14+СВЦЭМ!$D$10+'СЕТ СН'!$G$6-'СЕТ СН'!$G$26</f>
        <v>1966.0538490400002</v>
      </c>
      <c r="R85" s="36">
        <f>SUMIFS(СВЦЭМ!$D$39:$D$782,СВЦЭМ!$A$39:$A$782,$A85,СВЦЭМ!$B$39:$B$782,R$83)+'СЕТ СН'!$G$14+СВЦЭМ!$D$10+'СЕТ СН'!$G$6-'СЕТ СН'!$G$26</f>
        <v>1929.38191368</v>
      </c>
      <c r="S85" s="36">
        <f>SUMIFS(СВЦЭМ!$D$39:$D$782,СВЦЭМ!$A$39:$A$782,$A85,СВЦЭМ!$B$39:$B$782,S$83)+'СЕТ СН'!$G$14+СВЦЭМ!$D$10+'СЕТ СН'!$G$6-'СЕТ СН'!$G$26</f>
        <v>1882.8035933400001</v>
      </c>
      <c r="T85" s="36">
        <f>SUMIFS(СВЦЭМ!$D$39:$D$782,СВЦЭМ!$A$39:$A$782,$A85,СВЦЭМ!$B$39:$B$782,T$83)+'СЕТ СН'!$G$14+СВЦЭМ!$D$10+'СЕТ СН'!$G$6-'СЕТ СН'!$G$26</f>
        <v>1829.5096619800001</v>
      </c>
      <c r="U85" s="36">
        <f>SUMIFS(СВЦЭМ!$D$39:$D$782,СВЦЭМ!$A$39:$A$782,$A85,СВЦЭМ!$B$39:$B$782,U$83)+'СЕТ СН'!$G$14+СВЦЭМ!$D$10+'СЕТ СН'!$G$6-'СЕТ СН'!$G$26</f>
        <v>1798.7747038900002</v>
      </c>
      <c r="V85" s="36">
        <f>SUMIFS(СВЦЭМ!$D$39:$D$782,СВЦЭМ!$A$39:$A$782,$A85,СВЦЭМ!$B$39:$B$782,V$83)+'СЕТ СН'!$G$14+СВЦЭМ!$D$10+'СЕТ СН'!$G$6-'СЕТ СН'!$G$26</f>
        <v>1811.2458382900002</v>
      </c>
      <c r="W85" s="36">
        <f>SUMIFS(СВЦЭМ!$D$39:$D$782,СВЦЭМ!$A$39:$A$782,$A85,СВЦЭМ!$B$39:$B$782,W$83)+'СЕТ СН'!$G$14+СВЦЭМ!$D$10+'СЕТ СН'!$G$6-'СЕТ СН'!$G$26</f>
        <v>1842.87140045</v>
      </c>
      <c r="X85" s="36">
        <f>SUMIFS(СВЦЭМ!$D$39:$D$782,СВЦЭМ!$A$39:$A$782,$A85,СВЦЭМ!$B$39:$B$782,X$83)+'СЕТ СН'!$G$14+СВЦЭМ!$D$10+'СЕТ СН'!$G$6-'СЕТ СН'!$G$26</f>
        <v>1885.8111212800002</v>
      </c>
      <c r="Y85" s="36">
        <f>SUMIFS(СВЦЭМ!$D$39:$D$782,СВЦЭМ!$A$39:$A$782,$A85,СВЦЭМ!$B$39:$B$782,Y$83)+'СЕТ СН'!$G$14+СВЦЭМ!$D$10+'СЕТ СН'!$G$6-'СЕТ СН'!$G$26</f>
        <v>1928.28754426</v>
      </c>
    </row>
    <row r="86" spans="1:27" ht="15.75" x14ac:dyDescent="0.2">
      <c r="A86" s="35">
        <f t="shared" ref="A86:A114" si="2">A85+1</f>
        <v>44623</v>
      </c>
      <c r="B86" s="36">
        <f>SUMIFS(СВЦЭМ!$D$39:$D$782,СВЦЭМ!$A$39:$A$782,$A86,СВЦЭМ!$B$39:$B$782,B$83)+'СЕТ СН'!$G$14+СВЦЭМ!$D$10+'СЕТ СН'!$G$6-'СЕТ СН'!$G$26</f>
        <v>1922.9510017800001</v>
      </c>
      <c r="C86" s="36">
        <f>SUMIFS(СВЦЭМ!$D$39:$D$782,СВЦЭМ!$A$39:$A$782,$A86,СВЦЭМ!$B$39:$B$782,C$83)+'СЕТ СН'!$G$14+СВЦЭМ!$D$10+'СЕТ СН'!$G$6-'СЕТ СН'!$G$26</f>
        <v>1965.36819868</v>
      </c>
      <c r="D86" s="36">
        <f>SUMIFS(СВЦЭМ!$D$39:$D$782,СВЦЭМ!$A$39:$A$782,$A86,СВЦЭМ!$B$39:$B$782,D$83)+'СЕТ СН'!$G$14+СВЦЭМ!$D$10+'СЕТ СН'!$G$6-'СЕТ СН'!$G$26</f>
        <v>2012.0852618800002</v>
      </c>
      <c r="E86" s="36">
        <f>SUMIFS(СВЦЭМ!$D$39:$D$782,СВЦЭМ!$A$39:$A$782,$A86,СВЦЭМ!$B$39:$B$782,E$83)+'СЕТ СН'!$G$14+СВЦЭМ!$D$10+'СЕТ СН'!$G$6-'СЕТ СН'!$G$26</f>
        <v>2028.5446516100001</v>
      </c>
      <c r="F86" s="36">
        <f>SUMIFS(СВЦЭМ!$D$39:$D$782,СВЦЭМ!$A$39:$A$782,$A86,СВЦЭМ!$B$39:$B$782,F$83)+'СЕТ СН'!$G$14+СВЦЭМ!$D$10+'СЕТ СН'!$G$6-'СЕТ СН'!$G$26</f>
        <v>2032.4285174900001</v>
      </c>
      <c r="G86" s="36">
        <f>SUMIFS(СВЦЭМ!$D$39:$D$782,СВЦЭМ!$A$39:$A$782,$A86,СВЦЭМ!$B$39:$B$782,G$83)+'СЕТ СН'!$G$14+СВЦЭМ!$D$10+'СЕТ СН'!$G$6-'СЕТ СН'!$G$26</f>
        <v>2015.8670839500001</v>
      </c>
      <c r="H86" s="36">
        <f>SUMIFS(СВЦЭМ!$D$39:$D$782,СВЦЭМ!$A$39:$A$782,$A86,СВЦЭМ!$B$39:$B$782,H$83)+'СЕТ СН'!$G$14+СВЦЭМ!$D$10+'СЕТ СН'!$G$6-'СЕТ СН'!$G$26</f>
        <v>1929.1162800900001</v>
      </c>
      <c r="I86" s="36">
        <f>SUMIFS(СВЦЭМ!$D$39:$D$782,СВЦЭМ!$A$39:$A$782,$A86,СВЦЭМ!$B$39:$B$782,I$83)+'СЕТ СН'!$G$14+СВЦЭМ!$D$10+'СЕТ СН'!$G$6-'СЕТ СН'!$G$26</f>
        <v>1884.9619109500002</v>
      </c>
      <c r="J86" s="36">
        <f>SUMIFS(СВЦЭМ!$D$39:$D$782,СВЦЭМ!$A$39:$A$782,$A86,СВЦЭМ!$B$39:$B$782,J$83)+'СЕТ СН'!$G$14+СВЦЭМ!$D$10+'СЕТ СН'!$G$6-'СЕТ СН'!$G$26</f>
        <v>1861.0998570100001</v>
      </c>
      <c r="K86" s="36">
        <f>SUMIFS(СВЦЭМ!$D$39:$D$782,СВЦЭМ!$A$39:$A$782,$A86,СВЦЭМ!$B$39:$B$782,K$83)+'СЕТ СН'!$G$14+СВЦЭМ!$D$10+'СЕТ СН'!$G$6-'СЕТ СН'!$G$26</f>
        <v>1839.0065933800001</v>
      </c>
      <c r="L86" s="36">
        <f>SUMIFS(СВЦЭМ!$D$39:$D$782,СВЦЭМ!$A$39:$A$782,$A86,СВЦЭМ!$B$39:$B$782,L$83)+'СЕТ СН'!$G$14+СВЦЭМ!$D$10+'СЕТ СН'!$G$6-'СЕТ СН'!$G$26</f>
        <v>1844.2285837000002</v>
      </c>
      <c r="M86" s="36">
        <f>SUMIFS(СВЦЭМ!$D$39:$D$782,СВЦЭМ!$A$39:$A$782,$A86,СВЦЭМ!$B$39:$B$782,M$83)+'СЕТ СН'!$G$14+СВЦЭМ!$D$10+'СЕТ СН'!$G$6-'СЕТ СН'!$G$26</f>
        <v>1898.9990300200002</v>
      </c>
      <c r="N86" s="36">
        <f>SUMIFS(СВЦЭМ!$D$39:$D$782,СВЦЭМ!$A$39:$A$782,$A86,СВЦЭМ!$B$39:$B$782,N$83)+'СЕТ СН'!$G$14+СВЦЭМ!$D$10+'СЕТ СН'!$G$6-'СЕТ СН'!$G$26</f>
        <v>1945.39736371</v>
      </c>
      <c r="O86" s="36">
        <f>SUMIFS(СВЦЭМ!$D$39:$D$782,СВЦЭМ!$A$39:$A$782,$A86,СВЦЭМ!$B$39:$B$782,O$83)+'СЕТ СН'!$G$14+СВЦЭМ!$D$10+'СЕТ СН'!$G$6-'СЕТ СН'!$G$26</f>
        <v>1990.99866939</v>
      </c>
      <c r="P86" s="36">
        <f>SUMIFS(СВЦЭМ!$D$39:$D$782,СВЦЭМ!$A$39:$A$782,$A86,СВЦЭМ!$B$39:$B$782,P$83)+'СЕТ СН'!$G$14+СВЦЭМ!$D$10+'СЕТ СН'!$G$6-'СЕТ СН'!$G$26</f>
        <v>1990.3389468400001</v>
      </c>
      <c r="Q86" s="36">
        <f>SUMIFS(СВЦЭМ!$D$39:$D$782,СВЦЭМ!$A$39:$A$782,$A86,СВЦЭМ!$B$39:$B$782,Q$83)+'СЕТ СН'!$G$14+СВЦЭМ!$D$10+'СЕТ СН'!$G$6-'СЕТ СН'!$G$26</f>
        <v>1963.3211708200001</v>
      </c>
      <c r="R86" s="36">
        <f>SUMIFS(СВЦЭМ!$D$39:$D$782,СВЦЭМ!$A$39:$A$782,$A86,СВЦЭМ!$B$39:$B$782,R$83)+'СЕТ СН'!$G$14+СВЦЭМ!$D$10+'СЕТ СН'!$G$6-'СЕТ СН'!$G$26</f>
        <v>1927.5064696900001</v>
      </c>
      <c r="S86" s="36">
        <f>SUMIFS(СВЦЭМ!$D$39:$D$782,СВЦЭМ!$A$39:$A$782,$A86,СВЦЭМ!$B$39:$B$782,S$83)+'СЕТ СН'!$G$14+СВЦЭМ!$D$10+'СЕТ СН'!$G$6-'СЕТ СН'!$G$26</f>
        <v>1871.5324639100002</v>
      </c>
      <c r="T86" s="36">
        <f>SUMIFS(СВЦЭМ!$D$39:$D$782,СВЦЭМ!$A$39:$A$782,$A86,СВЦЭМ!$B$39:$B$782,T$83)+'СЕТ СН'!$G$14+СВЦЭМ!$D$10+'СЕТ СН'!$G$6-'СЕТ СН'!$G$26</f>
        <v>1813.7598772400002</v>
      </c>
      <c r="U86" s="36">
        <f>SUMIFS(СВЦЭМ!$D$39:$D$782,СВЦЭМ!$A$39:$A$782,$A86,СВЦЭМ!$B$39:$B$782,U$83)+'СЕТ СН'!$G$14+СВЦЭМ!$D$10+'СЕТ СН'!$G$6-'СЕТ СН'!$G$26</f>
        <v>1813.1455594400002</v>
      </c>
      <c r="V86" s="36">
        <f>SUMIFS(СВЦЭМ!$D$39:$D$782,СВЦЭМ!$A$39:$A$782,$A86,СВЦЭМ!$B$39:$B$782,V$83)+'СЕТ СН'!$G$14+СВЦЭМ!$D$10+'СЕТ СН'!$G$6-'СЕТ СН'!$G$26</f>
        <v>1819.0925815300002</v>
      </c>
      <c r="W86" s="36">
        <f>SUMIFS(СВЦЭМ!$D$39:$D$782,СВЦЭМ!$A$39:$A$782,$A86,СВЦЭМ!$B$39:$B$782,W$83)+'СЕТ СН'!$G$14+СВЦЭМ!$D$10+'СЕТ СН'!$G$6-'СЕТ СН'!$G$26</f>
        <v>1847.4517417100001</v>
      </c>
      <c r="X86" s="36">
        <f>SUMIFS(СВЦЭМ!$D$39:$D$782,СВЦЭМ!$A$39:$A$782,$A86,СВЦЭМ!$B$39:$B$782,X$83)+'СЕТ СН'!$G$14+СВЦЭМ!$D$10+'СЕТ СН'!$G$6-'СЕТ СН'!$G$26</f>
        <v>1860.6984062700001</v>
      </c>
      <c r="Y86" s="36">
        <f>SUMIFS(СВЦЭМ!$D$39:$D$782,СВЦЭМ!$A$39:$A$782,$A86,СВЦЭМ!$B$39:$B$782,Y$83)+'СЕТ СН'!$G$14+СВЦЭМ!$D$10+'СЕТ СН'!$G$6-'СЕТ СН'!$G$26</f>
        <v>1892.7241483400001</v>
      </c>
    </row>
    <row r="87" spans="1:27" ht="15.75" x14ac:dyDescent="0.2">
      <c r="A87" s="35">
        <f t="shared" si="2"/>
        <v>44624</v>
      </c>
      <c r="B87" s="36">
        <f>SUMIFS(СВЦЭМ!$D$39:$D$782,СВЦЭМ!$A$39:$A$782,$A87,СВЦЭМ!$B$39:$B$782,B$83)+'СЕТ СН'!$G$14+СВЦЭМ!$D$10+'СЕТ СН'!$G$6-'СЕТ СН'!$G$26</f>
        <v>1912.4643561600001</v>
      </c>
      <c r="C87" s="36">
        <f>SUMIFS(СВЦЭМ!$D$39:$D$782,СВЦЭМ!$A$39:$A$782,$A87,СВЦЭМ!$B$39:$B$782,C$83)+'СЕТ СН'!$G$14+СВЦЭМ!$D$10+'СЕТ СН'!$G$6-'СЕТ СН'!$G$26</f>
        <v>1950.7008900100002</v>
      </c>
      <c r="D87" s="36">
        <f>SUMIFS(СВЦЭМ!$D$39:$D$782,СВЦЭМ!$A$39:$A$782,$A87,СВЦЭМ!$B$39:$B$782,D$83)+'СЕТ СН'!$G$14+СВЦЭМ!$D$10+'СЕТ СН'!$G$6-'СЕТ СН'!$G$26</f>
        <v>2006.5222787700002</v>
      </c>
      <c r="E87" s="36">
        <f>SUMIFS(СВЦЭМ!$D$39:$D$782,СВЦЭМ!$A$39:$A$782,$A87,СВЦЭМ!$B$39:$B$782,E$83)+'СЕТ СН'!$G$14+СВЦЭМ!$D$10+'СЕТ СН'!$G$6-'СЕТ СН'!$G$26</f>
        <v>2022.7832348500001</v>
      </c>
      <c r="F87" s="36">
        <f>SUMIFS(СВЦЭМ!$D$39:$D$782,СВЦЭМ!$A$39:$A$782,$A87,СВЦЭМ!$B$39:$B$782,F$83)+'СЕТ СН'!$G$14+СВЦЭМ!$D$10+'СЕТ СН'!$G$6-'СЕТ СН'!$G$26</f>
        <v>2027.72926809</v>
      </c>
      <c r="G87" s="36">
        <f>SUMIFS(СВЦЭМ!$D$39:$D$782,СВЦЭМ!$A$39:$A$782,$A87,СВЦЭМ!$B$39:$B$782,G$83)+'СЕТ СН'!$G$14+СВЦЭМ!$D$10+'СЕТ СН'!$G$6-'СЕТ СН'!$G$26</f>
        <v>1993.2688350400001</v>
      </c>
      <c r="H87" s="36">
        <f>SUMIFS(СВЦЭМ!$D$39:$D$782,СВЦЭМ!$A$39:$A$782,$A87,СВЦЭМ!$B$39:$B$782,H$83)+'СЕТ СН'!$G$14+СВЦЭМ!$D$10+'СЕТ СН'!$G$6-'СЕТ СН'!$G$26</f>
        <v>1915.73099611</v>
      </c>
      <c r="I87" s="36">
        <f>SUMIFS(СВЦЭМ!$D$39:$D$782,СВЦЭМ!$A$39:$A$782,$A87,СВЦЭМ!$B$39:$B$782,I$83)+'СЕТ СН'!$G$14+СВЦЭМ!$D$10+'СЕТ СН'!$G$6-'СЕТ СН'!$G$26</f>
        <v>1859.60988516</v>
      </c>
      <c r="J87" s="36">
        <f>SUMIFS(СВЦЭМ!$D$39:$D$782,СВЦЭМ!$A$39:$A$782,$A87,СВЦЭМ!$B$39:$B$782,J$83)+'СЕТ СН'!$G$14+СВЦЭМ!$D$10+'СЕТ СН'!$G$6-'СЕТ СН'!$G$26</f>
        <v>1845.65593803</v>
      </c>
      <c r="K87" s="36">
        <f>SUMIFS(СВЦЭМ!$D$39:$D$782,СВЦЭМ!$A$39:$A$782,$A87,СВЦЭМ!$B$39:$B$782,K$83)+'СЕТ СН'!$G$14+СВЦЭМ!$D$10+'СЕТ СН'!$G$6-'СЕТ СН'!$G$26</f>
        <v>1836.8453677900002</v>
      </c>
      <c r="L87" s="36">
        <f>SUMIFS(СВЦЭМ!$D$39:$D$782,СВЦЭМ!$A$39:$A$782,$A87,СВЦЭМ!$B$39:$B$782,L$83)+'СЕТ СН'!$G$14+СВЦЭМ!$D$10+'СЕТ СН'!$G$6-'СЕТ СН'!$G$26</f>
        <v>1847.30128358</v>
      </c>
      <c r="M87" s="36">
        <f>SUMIFS(СВЦЭМ!$D$39:$D$782,СВЦЭМ!$A$39:$A$782,$A87,СВЦЭМ!$B$39:$B$782,M$83)+'СЕТ СН'!$G$14+СВЦЭМ!$D$10+'СЕТ СН'!$G$6-'СЕТ СН'!$G$26</f>
        <v>1889.3795650100001</v>
      </c>
      <c r="N87" s="36">
        <f>SUMIFS(СВЦЭМ!$D$39:$D$782,СВЦЭМ!$A$39:$A$782,$A87,СВЦЭМ!$B$39:$B$782,N$83)+'СЕТ СН'!$G$14+СВЦЭМ!$D$10+'СЕТ СН'!$G$6-'СЕТ СН'!$G$26</f>
        <v>1936.78887912</v>
      </c>
      <c r="O87" s="36">
        <f>SUMIFS(СВЦЭМ!$D$39:$D$782,СВЦЭМ!$A$39:$A$782,$A87,СВЦЭМ!$B$39:$B$782,O$83)+'СЕТ СН'!$G$14+СВЦЭМ!$D$10+'СЕТ СН'!$G$6-'СЕТ СН'!$G$26</f>
        <v>1973.3720837000001</v>
      </c>
      <c r="P87" s="36">
        <f>SUMIFS(СВЦЭМ!$D$39:$D$782,СВЦЭМ!$A$39:$A$782,$A87,СВЦЭМ!$B$39:$B$782,P$83)+'СЕТ СН'!$G$14+СВЦЭМ!$D$10+'СЕТ СН'!$G$6-'СЕТ СН'!$G$26</f>
        <v>1973.9590097500002</v>
      </c>
      <c r="Q87" s="36">
        <f>SUMIFS(СВЦЭМ!$D$39:$D$782,СВЦЭМ!$A$39:$A$782,$A87,СВЦЭМ!$B$39:$B$782,Q$83)+'СЕТ СН'!$G$14+СВЦЭМ!$D$10+'СЕТ СН'!$G$6-'СЕТ СН'!$G$26</f>
        <v>1955.7195508500001</v>
      </c>
      <c r="R87" s="36">
        <f>SUMIFS(СВЦЭМ!$D$39:$D$782,СВЦЭМ!$A$39:$A$782,$A87,СВЦЭМ!$B$39:$B$782,R$83)+'СЕТ СН'!$G$14+СВЦЭМ!$D$10+'СЕТ СН'!$G$6-'СЕТ СН'!$G$26</f>
        <v>1914.9095669400001</v>
      </c>
      <c r="S87" s="36">
        <f>SUMIFS(СВЦЭМ!$D$39:$D$782,СВЦЭМ!$A$39:$A$782,$A87,СВЦЭМ!$B$39:$B$782,S$83)+'СЕТ СН'!$G$14+СВЦЭМ!$D$10+'СЕТ СН'!$G$6-'СЕТ СН'!$G$26</f>
        <v>1853.7813500500001</v>
      </c>
      <c r="T87" s="36">
        <f>SUMIFS(СВЦЭМ!$D$39:$D$782,СВЦЭМ!$A$39:$A$782,$A87,СВЦЭМ!$B$39:$B$782,T$83)+'СЕТ СН'!$G$14+СВЦЭМ!$D$10+'СЕТ СН'!$G$6-'СЕТ СН'!$G$26</f>
        <v>1803.1386355300001</v>
      </c>
      <c r="U87" s="36">
        <f>SUMIFS(СВЦЭМ!$D$39:$D$782,СВЦЭМ!$A$39:$A$782,$A87,СВЦЭМ!$B$39:$B$782,U$83)+'СЕТ СН'!$G$14+СВЦЭМ!$D$10+'СЕТ СН'!$G$6-'СЕТ СН'!$G$26</f>
        <v>1795.0353170200001</v>
      </c>
      <c r="V87" s="36">
        <f>SUMIFS(СВЦЭМ!$D$39:$D$782,СВЦЭМ!$A$39:$A$782,$A87,СВЦЭМ!$B$39:$B$782,V$83)+'СЕТ СН'!$G$14+СВЦЭМ!$D$10+'СЕТ СН'!$G$6-'СЕТ СН'!$G$26</f>
        <v>1822.4846599300001</v>
      </c>
      <c r="W87" s="36">
        <f>SUMIFS(СВЦЭМ!$D$39:$D$782,СВЦЭМ!$A$39:$A$782,$A87,СВЦЭМ!$B$39:$B$782,W$83)+'СЕТ СН'!$G$14+СВЦЭМ!$D$10+'СЕТ СН'!$G$6-'СЕТ СН'!$G$26</f>
        <v>1851.4421635200001</v>
      </c>
      <c r="X87" s="36">
        <f>SUMIFS(СВЦЭМ!$D$39:$D$782,СВЦЭМ!$A$39:$A$782,$A87,СВЦЭМ!$B$39:$B$782,X$83)+'СЕТ СН'!$G$14+СВЦЭМ!$D$10+'СЕТ СН'!$G$6-'СЕТ СН'!$G$26</f>
        <v>1881.0718209200002</v>
      </c>
      <c r="Y87" s="36">
        <f>SUMIFS(СВЦЭМ!$D$39:$D$782,СВЦЭМ!$A$39:$A$782,$A87,СВЦЭМ!$B$39:$B$782,Y$83)+'СЕТ СН'!$G$14+СВЦЭМ!$D$10+'СЕТ СН'!$G$6-'СЕТ СН'!$G$26</f>
        <v>1890.8298090000001</v>
      </c>
    </row>
    <row r="88" spans="1:27" ht="15.75" x14ac:dyDescent="0.2">
      <c r="A88" s="35">
        <f t="shared" si="2"/>
        <v>44625</v>
      </c>
      <c r="B88" s="36">
        <f>SUMIFS(СВЦЭМ!$D$39:$D$782,СВЦЭМ!$A$39:$A$782,$A88,СВЦЭМ!$B$39:$B$782,B$83)+'СЕТ СН'!$G$14+СВЦЭМ!$D$10+'СЕТ СН'!$G$6-'СЕТ СН'!$G$26</f>
        <v>1898.9449474300002</v>
      </c>
      <c r="C88" s="36">
        <f>SUMIFS(СВЦЭМ!$D$39:$D$782,СВЦЭМ!$A$39:$A$782,$A88,СВЦЭМ!$B$39:$B$782,C$83)+'СЕТ СН'!$G$14+СВЦЭМ!$D$10+'СЕТ СН'!$G$6-'СЕТ СН'!$G$26</f>
        <v>1932.51579326</v>
      </c>
      <c r="D88" s="36">
        <f>SUMIFS(СВЦЭМ!$D$39:$D$782,СВЦЭМ!$A$39:$A$782,$A88,СВЦЭМ!$B$39:$B$782,D$83)+'СЕТ СН'!$G$14+СВЦЭМ!$D$10+'СЕТ СН'!$G$6-'СЕТ СН'!$G$26</f>
        <v>1972.5300449400002</v>
      </c>
      <c r="E88" s="36">
        <f>SUMIFS(СВЦЭМ!$D$39:$D$782,СВЦЭМ!$A$39:$A$782,$A88,СВЦЭМ!$B$39:$B$782,E$83)+'СЕТ СН'!$G$14+СВЦЭМ!$D$10+'СЕТ СН'!$G$6-'СЕТ СН'!$G$26</f>
        <v>1992.2733090300001</v>
      </c>
      <c r="F88" s="36">
        <f>SUMIFS(СВЦЭМ!$D$39:$D$782,СВЦЭМ!$A$39:$A$782,$A88,СВЦЭМ!$B$39:$B$782,F$83)+'СЕТ СН'!$G$14+СВЦЭМ!$D$10+'СЕТ СН'!$G$6-'СЕТ СН'!$G$26</f>
        <v>2005.87790995</v>
      </c>
      <c r="G88" s="36">
        <f>SUMIFS(СВЦЭМ!$D$39:$D$782,СВЦЭМ!$A$39:$A$782,$A88,СВЦЭМ!$B$39:$B$782,G$83)+'СЕТ СН'!$G$14+СВЦЭМ!$D$10+'СЕТ СН'!$G$6-'СЕТ СН'!$G$26</f>
        <v>1972.4635330900001</v>
      </c>
      <c r="H88" s="36">
        <f>SUMIFS(СВЦЭМ!$D$39:$D$782,СВЦЭМ!$A$39:$A$782,$A88,СВЦЭМ!$B$39:$B$782,H$83)+'СЕТ СН'!$G$14+СВЦЭМ!$D$10+'СЕТ СН'!$G$6-'СЕТ СН'!$G$26</f>
        <v>1906.1120095000001</v>
      </c>
      <c r="I88" s="36">
        <f>SUMIFS(СВЦЭМ!$D$39:$D$782,СВЦЭМ!$A$39:$A$782,$A88,СВЦЭМ!$B$39:$B$782,I$83)+'СЕТ СН'!$G$14+СВЦЭМ!$D$10+'СЕТ СН'!$G$6-'СЕТ СН'!$G$26</f>
        <v>1832.9575161100001</v>
      </c>
      <c r="J88" s="36">
        <f>SUMIFS(СВЦЭМ!$D$39:$D$782,СВЦЭМ!$A$39:$A$782,$A88,СВЦЭМ!$B$39:$B$782,J$83)+'СЕТ СН'!$G$14+СВЦЭМ!$D$10+'СЕТ СН'!$G$6-'СЕТ СН'!$G$26</f>
        <v>1821.4101443100001</v>
      </c>
      <c r="K88" s="36">
        <f>SUMIFS(СВЦЭМ!$D$39:$D$782,СВЦЭМ!$A$39:$A$782,$A88,СВЦЭМ!$B$39:$B$782,K$83)+'СЕТ СН'!$G$14+СВЦЭМ!$D$10+'СЕТ СН'!$G$6-'СЕТ СН'!$G$26</f>
        <v>1829.8683095200001</v>
      </c>
      <c r="L88" s="36">
        <f>SUMIFS(СВЦЭМ!$D$39:$D$782,СВЦЭМ!$A$39:$A$782,$A88,СВЦЭМ!$B$39:$B$782,L$83)+'СЕТ СН'!$G$14+СВЦЭМ!$D$10+'СЕТ СН'!$G$6-'СЕТ СН'!$G$26</f>
        <v>1834.5454930800001</v>
      </c>
      <c r="M88" s="36">
        <f>SUMIFS(СВЦЭМ!$D$39:$D$782,СВЦЭМ!$A$39:$A$782,$A88,СВЦЭМ!$B$39:$B$782,M$83)+'СЕТ СН'!$G$14+СВЦЭМ!$D$10+'СЕТ СН'!$G$6-'СЕТ СН'!$G$26</f>
        <v>1857.9039093700001</v>
      </c>
      <c r="N88" s="36">
        <f>SUMIFS(СВЦЭМ!$D$39:$D$782,СВЦЭМ!$A$39:$A$782,$A88,СВЦЭМ!$B$39:$B$782,N$83)+'СЕТ СН'!$G$14+СВЦЭМ!$D$10+'СЕТ СН'!$G$6-'СЕТ СН'!$G$26</f>
        <v>1892.3228311</v>
      </c>
      <c r="O88" s="36">
        <f>SUMIFS(СВЦЭМ!$D$39:$D$782,СВЦЭМ!$A$39:$A$782,$A88,СВЦЭМ!$B$39:$B$782,O$83)+'СЕТ СН'!$G$14+СВЦЭМ!$D$10+'СЕТ СН'!$G$6-'СЕТ СН'!$G$26</f>
        <v>1945.0960791800001</v>
      </c>
      <c r="P88" s="36">
        <f>SUMIFS(СВЦЭМ!$D$39:$D$782,СВЦЭМ!$A$39:$A$782,$A88,СВЦЭМ!$B$39:$B$782,P$83)+'СЕТ СН'!$G$14+СВЦЭМ!$D$10+'СЕТ СН'!$G$6-'СЕТ СН'!$G$26</f>
        <v>1956.9291166600001</v>
      </c>
      <c r="Q88" s="36">
        <f>SUMIFS(СВЦЭМ!$D$39:$D$782,СВЦЭМ!$A$39:$A$782,$A88,СВЦЭМ!$B$39:$B$782,Q$83)+'СЕТ СН'!$G$14+СВЦЭМ!$D$10+'СЕТ СН'!$G$6-'СЕТ СН'!$G$26</f>
        <v>1938.7313860400002</v>
      </c>
      <c r="R88" s="36">
        <f>SUMIFS(СВЦЭМ!$D$39:$D$782,СВЦЭМ!$A$39:$A$782,$A88,СВЦЭМ!$B$39:$B$782,R$83)+'СЕТ СН'!$G$14+СВЦЭМ!$D$10+'СЕТ СН'!$G$6-'СЕТ СН'!$G$26</f>
        <v>1889.85464503</v>
      </c>
      <c r="S88" s="36">
        <f>SUMIFS(СВЦЭМ!$D$39:$D$782,СВЦЭМ!$A$39:$A$782,$A88,СВЦЭМ!$B$39:$B$782,S$83)+'СЕТ СН'!$G$14+СВЦЭМ!$D$10+'СЕТ СН'!$G$6-'СЕТ СН'!$G$26</f>
        <v>1838.53592503</v>
      </c>
      <c r="T88" s="36">
        <f>SUMIFS(СВЦЭМ!$D$39:$D$782,СВЦЭМ!$A$39:$A$782,$A88,СВЦЭМ!$B$39:$B$782,T$83)+'СЕТ СН'!$G$14+СВЦЭМ!$D$10+'СЕТ СН'!$G$6-'СЕТ СН'!$G$26</f>
        <v>1797.50392392</v>
      </c>
      <c r="U88" s="36">
        <f>SUMIFS(СВЦЭМ!$D$39:$D$782,СВЦЭМ!$A$39:$A$782,$A88,СВЦЭМ!$B$39:$B$782,U$83)+'СЕТ СН'!$G$14+СВЦЭМ!$D$10+'СЕТ СН'!$G$6-'СЕТ СН'!$G$26</f>
        <v>1788.8761587600002</v>
      </c>
      <c r="V88" s="36">
        <f>SUMIFS(СВЦЭМ!$D$39:$D$782,СВЦЭМ!$A$39:$A$782,$A88,СВЦЭМ!$B$39:$B$782,V$83)+'СЕТ СН'!$G$14+СВЦЭМ!$D$10+'СЕТ СН'!$G$6-'СЕТ СН'!$G$26</f>
        <v>1802.0852115100001</v>
      </c>
      <c r="W88" s="36">
        <f>SUMIFS(СВЦЭМ!$D$39:$D$782,СВЦЭМ!$A$39:$A$782,$A88,СВЦЭМ!$B$39:$B$782,W$83)+'СЕТ СН'!$G$14+СВЦЭМ!$D$10+'СЕТ СН'!$G$6-'СЕТ СН'!$G$26</f>
        <v>1824.6353525000002</v>
      </c>
      <c r="X88" s="36">
        <f>SUMIFS(СВЦЭМ!$D$39:$D$782,СВЦЭМ!$A$39:$A$782,$A88,СВЦЭМ!$B$39:$B$782,X$83)+'СЕТ СН'!$G$14+СВЦЭМ!$D$10+'СЕТ СН'!$G$6-'СЕТ СН'!$G$26</f>
        <v>1844.54862796</v>
      </c>
      <c r="Y88" s="36">
        <f>SUMIFS(СВЦЭМ!$D$39:$D$782,СВЦЭМ!$A$39:$A$782,$A88,СВЦЭМ!$B$39:$B$782,Y$83)+'СЕТ СН'!$G$14+СВЦЭМ!$D$10+'СЕТ СН'!$G$6-'СЕТ СН'!$G$26</f>
        <v>1813.6906316000002</v>
      </c>
    </row>
    <row r="89" spans="1:27" ht="15.75" x14ac:dyDescent="0.2">
      <c r="A89" s="35">
        <f t="shared" si="2"/>
        <v>44626</v>
      </c>
      <c r="B89" s="36">
        <f>SUMIFS(СВЦЭМ!$D$39:$D$782,СВЦЭМ!$A$39:$A$782,$A89,СВЦЭМ!$B$39:$B$782,B$83)+'СЕТ СН'!$G$14+СВЦЭМ!$D$10+'СЕТ СН'!$G$6-'СЕТ СН'!$G$26</f>
        <v>1823.7797922300001</v>
      </c>
      <c r="C89" s="36">
        <f>SUMIFS(СВЦЭМ!$D$39:$D$782,СВЦЭМ!$A$39:$A$782,$A89,СВЦЭМ!$B$39:$B$782,C$83)+'СЕТ СН'!$G$14+СВЦЭМ!$D$10+'СЕТ СН'!$G$6-'СЕТ СН'!$G$26</f>
        <v>1839.4146493600001</v>
      </c>
      <c r="D89" s="36">
        <f>SUMIFS(СВЦЭМ!$D$39:$D$782,СВЦЭМ!$A$39:$A$782,$A89,СВЦЭМ!$B$39:$B$782,D$83)+'СЕТ СН'!$G$14+СВЦЭМ!$D$10+'СЕТ СН'!$G$6-'СЕТ СН'!$G$26</f>
        <v>1912.9924537300001</v>
      </c>
      <c r="E89" s="36">
        <f>SUMIFS(СВЦЭМ!$D$39:$D$782,СВЦЭМ!$A$39:$A$782,$A89,СВЦЭМ!$B$39:$B$782,E$83)+'СЕТ СН'!$G$14+СВЦЭМ!$D$10+'СЕТ СН'!$G$6-'СЕТ СН'!$G$26</f>
        <v>1958.5454640600001</v>
      </c>
      <c r="F89" s="36">
        <f>SUMIFS(СВЦЭМ!$D$39:$D$782,СВЦЭМ!$A$39:$A$782,$A89,СВЦЭМ!$B$39:$B$782,F$83)+'СЕТ СН'!$G$14+СВЦЭМ!$D$10+'СЕТ СН'!$G$6-'СЕТ СН'!$G$26</f>
        <v>1964.1274704900002</v>
      </c>
      <c r="G89" s="36">
        <f>SUMIFS(СВЦЭМ!$D$39:$D$782,СВЦЭМ!$A$39:$A$782,$A89,СВЦЭМ!$B$39:$B$782,G$83)+'СЕТ СН'!$G$14+СВЦЭМ!$D$10+'СЕТ СН'!$G$6-'СЕТ СН'!$G$26</f>
        <v>1960.2328257400002</v>
      </c>
      <c r="H89" s="36">
        <f>SUMIFS(СВЦЭМ!$D$39:$D$782,СВЦЭМ!$A$39:$A$782,$A89,СВЦЭМ!$B$39:$B$782,H$83)+'СЕТ СН'!$G$14+СВЦЭМ!$D$10+'СЕТ СН'!$G$6-'СЕТ СН'!$G$26</f>
        <v>1933.7145742700002</v>
      </c>
      <c r="I89" s="36">
        <f>SUMIFS(СВЦЭМ!$D$39:$D$782,СВЦЭМ!$A$39:$A$782,$A89,СВЦЭМ!$B$39:$B$782,I$83)+'СЕТ СН'!$G$14+СВЦЭМ!$D$10+'СЕТ СН'!$G$6-'СЕТ СН'!$G$26</f>
        <v>1821.9417552800001</v>
      </c>
      <c r="J89" s="36">
        <f>SUMIFS(СВЦЭМ!$D$39:$D$782,СВЦЭМ!$A$39:$A$782,$A89,СВЦЭМ!$B$39:$B$782,J$83)+'СЕТ СН'!$G$14+СВЦЭМ!$D$10+'СЕТ СН'!$G$6-'СЕТ СН'!$G$26</f>
        <v>1760.3811477400002</v>
      </c>
      <c r="K89" s="36">
        <f>SUMIFS(СВЦЭМ!$D$39:$D$782,СВЦЭМ!$A$39:$A$782,$A89,СВЦЭМ!$B$39:$B$782,K$83)+'СЕТ СН'!$G$14+СВЦЭМ!$D$10+'СЕТ СН'!$G$6-'СЕТ СН'!$G$26</f>
        <v>1731.9405156500002</v>
      </c>
      <c r="L89" s="36">
        <f>SUMIFS(СВЦЭМ!$D$39:$D$782,СВЦЭМ!$A$39:$A$782,$A89,СВЦЭМ!$B$39:$B$782,L$83)+'СЕТ СН'!$G$14+СВЦЭМ!$D$10+'СЕТ СН'!$G$6-'СЕТ СН'!$G$26</f>
        <v>1741.1462172400002</v>
      </c>
      <c r="M89" s="36">
        <f>SUMIFS(СВЦЭМ!$D$39:$D$782,СВЦЭМ!$A$39:$A$782,$A89,СВЦЭМ!$B$39:$B$782,M$83)+'СЕТ СН'!$G$14+СВЦЭМ!$D$10+'СЕТ СН'!$G$6-'СЕТ СН'!$G$26</f>
        <v>1758.3790810400001</v>
      </c>
      <c r="N89" s="36">
        <f>SUMIFS(СВЦЭМ!$D$39:$D$782,СВЦЭМ!$A$39:$A$782,$A89,СВЦЭМ!$B$39:$B$782,N$83)+'СЕТ СН'!$G$14+СВЦЭМ!$D$10+'СЕТ СН'!$G$6-'СЕТ СН'!$G$26</f>
        <v>1825.7039872600001</v>
      </c>
      <c r="O89" s="36">
        <f>SUMIFS(СВЦЭМ!$D$39:$D$782,СВЦЭМ!$A$39:$A$782,$A89,СВЦЭМ!$B$39:$B$782,O$83)+'СЕТ СН'!$G$14+СВЦЭМ!$D$10+'СЕТ СН'!$G$6-'СЕТ СН'!$G$26</f>
        <v>1879.3820807500001</v>
      </c>
      <c r="P89" s="36">
        <f>SUMIFS(СВЦЭМ!$D$39:$D$782,СВЦЭМ!$A$39:$A$782,$A89,СВЦЭМ!$B$39:$B$782,P$83)+'СЕТ СН'!$G$14+СВЦЭМ!$D$10+'СЕТ СН'!$G$6-'СЕТ СН'!$G$26</f>
        <v>1896.5231633400001</v>
      </c>
      <c r="Q89" s="36">
        <f>SUMIFS(СВЦЭМ!$D$39:$D$782,СВЦЭМ!$A$39:$A$782,$A89,СВЦЭМ!$B$39:$B$782,Q$83)+'СЕТ СН'!$G$14+СВЦЭМ!$D$10+'СЕТ СН'!$G$6-'СЕТ СН'!$G$26</f>
        <v>1882.80178845</v>
      </c>
      <c r="R89" s="36">
        <f>SUMIFS(СВЦЭМ!$D$39:$D$782,СВЦЭМ!$A$39:$A$782,$A89,СВЦЭМ!$B$39:$B$782,R$83)+'СЕТ СН'!$G$14+СВЦЭМ!$D$10+'СЕТ СН'!$G$6-'СЕТ СН'!$G$26</f>
        <v>1839.59814194</v>
      </c>
      <c r="S89" s="36">
        <f>SUMIFS(СВЦЭМ!$D$39:$D$782,СВЦЭМ!$A$39:$A$782,$A89,СВЦЭМ!$B$39:$B$782,S$83)+'СЕТ СН'!$G$14+СВЦЭМ!$D$10+'СЕТ СН'!$G$6-'СЕТ СН'!$G$26</f>
        <v>1781.86287741</v>
      </c>
      <c r="T89" s="36">
        <f>SUMIFS(СВЦЭМ!$D$39:$D$782,СВЦЭМ!$A$39:$A$782,$A89,СВЦЭМ!$B$39:$B$782,T$83)+'СЕТ СН'!$G$14+СВЦЭМ!$D$10+'СЕТ СН'!$G$6-'СЕТ СН'!$G$26</f>
        <v>1743.4026060000001</v>
      </c>
      <c r="U89" s="36">
        <f>SUMIFS(СВЦЭМ!$D$39:$D$782,СВЦЭМ!$A$39:$A$782,$A89,СВЦЭМ!$B$39:$B$782,U$83)+'СЕТ СН'!$G$14+СВЦЭМ!$D$10+'СЕТ СН'!$G$6-'СЕТ СН'!$G$26</f>
        <v>1712.3695795800002</v>
      </c>
      <c r="V89" s="36">
        <f>SUMIFS(СВЦЭМ!$D$39:$D$782,СВЦЭМ!$A$39:$A$782,$A89,СВЦЭМ!$B$39:$B$782,V$83)+'СЕТ СН'!$G$14+СВЦЭМ!$D$10+'СЕТ СН'!$G$6-'СЕТ СН'!$G$26</f>
        <v>1714.15865261</v>
      </c>
      <c r="W89" s="36">
        <f>SUMIFS(СВЦЭМ!$D$39:$D$782,СВЦЭМ!$A$39:$A$782,$A89,СВЦЭМ!$B$39:$B$782,W$83)+'СЕТ СН'!$G$14+СВЦЭМ!$D$10+'СЕТ СН'!$G$6-'СЕТ СН'!$G$26</f>
        <v>1729.33112527</v>
      </c>
      <c r="X89" s="36">
        <f>SUMIFS(СВЦЭМ!$D$39:$D$782,СВЦЭМ!$A$39:$A$782,$A89,СВЦЭМ!$B$39:$B$782,X$83)+'СЕТ СН'!$G$14+СВЦЭМ!$D$10+'СЕТ СН'!$G$6-'СЕТ СН'!$G$26</f>
        <v>1761.7264806200001</v>
      </c>
      <c r="Y89" s="36">
        <f>SUMIFS(СВЦЭМ!$D$39:$D$782,СВЦЭМ!$A$39:$A$782,$A89,СВЦЭМ!$B$39:$B$782,Y$83)+'СЕТ СН'!$G$14+СВЦЭМ!$D$10+'СЕТ СН'!$G$6-'СЕТ СН'!$G$26</f>
        <v>1783.3766555300001</v>
      </c>
    </row>
    <row r="90" spans="1:27" ht="15.75" x14ac:dyDescent="0.2">
      <c r="A90" s="35">
        <f t="shared" si="2"/>
        <v>44627</v>
      </c>
      <c r="B90" s="36">
        <f>SUMIFS(СВЦЭМ!$D$39:$D$782,СВЦЭМ!$A$39:$A$782,$A90,СВЦЭМ!$B$39:$B$782,B$83)+'СЕТ СН'!$G$14+СВЦЭМ!$D$10+'СЕТ СН'!$G$6-'СЕТ СН'!$G$26</f>
        <v>1795.5735601900001</v>
      </c>
      <c r="C90" s="36">
        <f>SUMIFS(СВЦЭМ!$D$39:$D$782,СВЦЭМ!$A$39:$A$782,$A90,СВЦЭМ!$B$39:$B$782,C$83)+'СЕТ СН'!$G$14+СВЦЭМ!$D$10+'СЕТ СН'!$G$6-'СЕТ СН'!$G$26</f>
        <v>1845.36235308</v>
      </c>
      <c r="D90" s="36">
        <f>SUMIFS(СВЦЭМ!$D$39:$D$782,СВЦЭМ!$A$39:$A$782,$A90,СВЦЭМ!$B$39:$B$782,D$83)+'СЕТ СН'!$G$14+СВЦЭМ!$D$10+'СЕТ СН'!$G$6-'СЕТ СН'!$G$26</f>
        <v>1910.8359296200001</v>
      </c>
      <c r="E90" s="36">
        <f>SUMIFS(СВЦЭМ!$D$39:$D$782,СВЦЭМ!$A$39:$A$782,$A90,СВЦЭМ!$B$39:$B$782,E$83)+'СЕТ СН'!$G$14+СВЦЭМ!$D$10+'СЕТ СН'!$G$6-'СЕТ СН'!$G$26</f>
        <v>1950.6540753300001</v>
      </c>
      <c r="F90" s="36">
        <f>SUMIFS(СВЦЭМ!$D$39:$D$782,СВЦЭМ!$A$39:$A$782,$A90,СВЦЭМ!$B$39:$B$782,F$83)+'СЕТ СН'!$G$14+СВЦЭМ!$D$10+'СЕТ СН'!$G$6-'СЕТ СН'!$G$26</f>
        <v>1964.4018535500002</v>
      </c>
      <c r="G90" s="36">
        <f>SUMIFS(СВЦЭМ!$D$39:$D$782,СВЦЭМ!$A$39:$A$782,$A90,СВЦЭМ!$B$39:$B$782,G$83)+'СЕТ СН'!$G$14+СВЦЭМ!$D$10+'СЕТ СН'!$G$6-'СЕТ СН'!$G$26</f>
        <v>1953.09943593</v>
      </c>
      <c r="H90" s="36">
        <f>SUMIFS(СВЦЭМ!$D$39:$D$782,СВЦЭМ!$A$39:$A$782,$A90,СВЦЭМ!$B$39:$B$782,H$83)+'СЕТ СН'!$G$14+СВЦЭМ!$D$10+'СЕТ СН'!$G$6-'СЕТ СН'!$G$26</f>
        <v>1916.2101932100002</v>
      </c>
      <c r="I90" s="36">
        <f>SUMIFS(СВЦЭМ!$D$39:$D$782,СВЦЭМ!$A$39:$A$782,$A90,СВЦЭМ!$B$39:$B$782,I$83)+'СЕТ СН'!$G$14+СВЦЭМ!$D$10+'СЕТ СН'!$G$6-'СЕТ СН'!$G$26</f>
        <v>1832.78229027</v>
      </c>
      <c r="J90" s="36">
        <f>SUMIFS(СВЦЭМ!$D$39:$D$782,СВЦЭМ!$A$39:$A$782,$A90,СВЦЭМ!$B$39:$B$782,J$83)+'СЕТ СН'!$G$14+СВЦЭМ!$D$10+'СЕТ СН'!$G$6-'СЕТ СН'!$G$26</f>
        <v>1753.5241152000001</v>
      </c>
      <c r="K90" s="36">
        <f>SUMIFS(СВЦЭМ!$D$39:$D$782,СВЦЭМ!$A$39:$A$782,$A90,СВЦЭМ!$B$39:$B$782,K$83)+'СЕТ СН'!$G$14+СВЦЭМ!$D$10+'СЕТ СН'!$G$6-'СЕТ СН'!$G$26</f>
        <v>1738.0138898800001</v>
      </c>
      <c r="L90" s="36">
        <f>SUMIFS(СВЦЭМ!$D$39:$D$782,СВЦЭМ!$A$39:$A$782,$A90,СВЦЭМ!$B$39:$B$782,L$83)+'СЕТ СН'!$G$14+СВЦЭМ!$D$10+'СЕТ СН'!$G$6-'СЕТ СН'!$G$26</f>
        <v>1736.1977629200001</v>
      </c>
      <c r="M90" s="36">
        <f>SUMIFS(СВЦЭМ!$D$39:$D$782,СВЦЭМ!$A$39:$A$782,$A90,СВЦЭМ!$B$39:$B$782,M$83)+'СЕТ СН'!$G$14+СВЦЭМ!$D$10+'СЕТ СН'!$G$6-'СЕТ СН'!$G$26</f>
        <v>1787.2148855100002</v>
      </c>
      <c r="N90" s="36">
        <f>SUMIFS(СВЦЭМ!$D$39:$D$782,СВЦЭМ!$A$39:$A$782,$A90,СВЦЭМ!$B$39:$B$782,N$83)+'СЕТ СН'!$G$14+СВЦЭМ!$D$10+'СЕТ СН'!$G$6-'СЕТ СН'!$G$26</f>
        <v>1862.13057067</v>
      </c>
      <c r="O90" s="36">
        <f>SUMIFS(СВЦЭМ!$D$39:$D$782,СВЦЭМ!$A$39:$A$782,$A90,СВЦЭМ!$B$39:$B$782,O$83)+'СЕТ СН'!$G$14+СВЦЭМ!$D$10+'СЕТ СН'!$G$6-'СЕТ СН'!$G$26</f>
        <v>1918.7623389800001</v>
      </c>
      <c r="P90" s="36">
        <f>SUMIFS(СВЦЭМ!$D$39:$D$782,СВЦЭМ!$A$39:$A$782,$A90,СВЦЭМ!$B$39:$B$782,P$83)+'СЕТ СН'!$G$14+СВЦЭМ!$D$10+'СЕТ СН'!$G$6-'СЕТ СН'!$G$26</f>
        <v>1919.13194389</v>
      </c>
      <c r="Q90" s="36">
        <f>SUMIFS(СВЦЭМ!$D$39:$D$782,СВЦЭМ!$A$39:$A$782,$A90,СВЦЭМ!$B$39:$B$782,Q$83)+'СЕТ СН'!$G$14+СВЦЭМ!$D$10+'СЕТ СН'!$G$6-'СЕТ СН'!$G$26</f>
        <v>1892.9128235200001</v>
      </c>
      <c r="R90" s="36">
        <f>SUMIFS(СВЦЭМ!$D$39:$D$782,СВЦЭМ!$A$39:$A$782,$A90,СВЦЭМ!$B$39:$B$782,R$83)+'СЕТ СН'!$G$14+СВЦЭМ!$D$10+'СЕТ СН'!$G$6-'СЕТ СН'!$G$26</f>
        <v>1847.0750587</v>
      </c>
      <c r="S90" s="36">
        <f>SUMIFS(СВЦЭМ!$D$39:$D$782,СВЦЭМ!$A$39:$A$782,$A90,СВЦЭМ!$B$39:$B$782,S$83)+'СЕТ СН'!$G$14+СВЦЭМ!$D$10+'СЕТ СН'!$G$6-'СЕТ СН'!$G$26</f>
        <v>1802.1562994200001</v>
      </c>
      <c r="T90" s="36">
        <f>SUMIFS(СВЦЭМ!$D$39:$D$782,СВЦЭМ!$A$39:$A$782,$A90,СВЦЭМ!$B$39:$B$782,T$83)+'СЕТ СН'!$G$14+СВЦЭМ!$D$10+'СЕТ СН'!$G$6-'СЕТ СН'!$G$26</f>
        <v>1767.0447610400001</v>
      </c>
      <c r="U90" s="36">
        <f>SUMIFS(СВЦЭМ!$D$39:$D$782,СВЦЭМ!$A$39:$A$782,$A90,СВЦЭМ!$B$39:$B$782,U$83)+'СЕТ СН'!$G$14+СВЦЭМ!$D$10+'СЕТ СН'!$G$6-'СЕТ СН'!$G$26</f>
        <v>1728.8183210300001</v>
      </c>
      <c r="V90" s="36">
        <f>SUMIFS(СВЦЭМ!$D$39:$D$782,СВЦЭМ!$A$39:$A$782,$A90,СВЦЭМ!$B$39:$B$782,V$83)+'СЕТ СН'!$G$14+СВЦЭМ!$D$10+'СЕТ СН'!$G$6-'СЕТ СН'!$G$26</f>
        <v>1726.3996909900002</v>
      </c>
      <c r="W90" s="36">
        <f>SUMIFS(СВЦЭМ!$D$39:$D$782,СВЦЭМ!$A$39:$A$782,$A90,СВЦЭМ!$B$39:$B$782,W$83)+'СЕТ СН'!$G$14+СВЦЭМ!$D$10+'СЕТ СН'!$G$6-'СЕТ СН'!$G$26</f>
        <v>1749.0684632500001</v>
      </c>
      <c r="X90" s="36">
        <f>SUMIFS(СВЦЭМ!$D$39:$D$782,СВЦЭМ!$A$39:$A$782,$A90,СВЦЭМ!$B$39:$B$782,X$83)+'СЕТ СН'!$G$14+СВЦЭМ!$D$10+'СЕТ СН'!$G$6-'СЕТ СН'!$G$26</f>
        <v>1784.8717365500002</v>
      </c>
      <c r="Y90" s="36">
        <f>SUMIFS(СВЦЭМ!$D$39:$D$782,СВЦЭМ!$A$39:$A$782,$A90,СВЦЭМ!$B$39:$B$782,Y$83)+'СЕТ СН'!$G$14+СВЦЭМ!$D$10+'СЕТ СН'!$G$6-'СЕТ СН'!$G$26</f>
        <v>1819.4524054600001</v>
      </c>
    </row>
    <row r="91" spans="1:27" ht="15.75" x14ac:dyDescent="0.2">
      <c r="A91" s="35">
        <f t="shared" si="2"/>
        <v>44628</v>
      </c>
      <c r="B91" s="36">
        <f>SUMIFS(СВЦЭМ!$D$39:$D$782,СВЦЭМ!$A$39:$A$782,$A91,СВЦЭМ!$B$39:$B$782,B$83)+'СЕТ СН'!$G$14+СВЦЭМ!$D$10+'СЕТ СН'!$G$6-'СЕТ СН'!$G$26</f>
        <v>1801.0665725200001</v>
      </c>
      <c r="C91" s="36">
        <f>SUMIFS(СВЦЭМ!$D$39:$D$782,СВЦЭМ!$A$39:$A$782,$A91,СВЦЭМ!$B$39:$B$782,C$83)+'СЕТ СН'!$G$14+СВЦЭМ!$D$10+'СЕТ СН'!$G$6-'СЕТ СН'!$G$26</f>
        <v>1840.4499910000002</v>
      </c>
      <c r="D91" s="36">
        <f>SUMIFS(СВЦЭМ!$D$39:$D$782,СВЦЭМ!$A$39:$A$782,$A91,СВЦЭМ!$B$39:$B$782,D$83)+'СЕТ СН'!$G$14+СВЦЭМ!$D$10+'СЕТ СН'!$G$6-'СЕТ СН'!$G$26</f>
        <v>1892.9613571500001</v>
      </c>
      <c r="E91" s="36">
        <f>SUMIFS(СВЦЭМ!$D$39:$D$782,СВЦЭМ!$A$39:$A$782,$A91,СВЦЭМ!$B$39:$B$782,E$83)+'СЕТ СН'!$G$14+СВЦЭМ!$D$10+'СЕТ СН'!$G$6-'СЕТ СН'!$G$26</f>
        <v>1929.0251312100002</v>
      </c>
      <c r="F91" s="36">
        <f>SUMIFS(СВЦЭМ!$D$39:$D$782,СВЦЭМ!$A$39:$A$782,$A91,СВЦЭМ!$B$39:$B$782,F$83)+'СЕТ СН'!$G$14+СВЦЭМ!$D$10+'СЕТ СН'!$G$6-'СЕТ СН'!$G$26</f>
        <v>1946.36255525</v>
      </c>
      <c r="G91" s="36">
        <f>SUMIFS(СВЦЭМ!$D$39:$D$782,СВЦЭМ!$A$39:$A$782,$A91,СВЦЭМ!$B$39:$B$782,G$83)+'СЕТ СН'!$G$14+СВЦЭМ!$D$10+'СЕТ СН'!$G$6-'СЕТ СН'!$G$26</f>
        <v>1941.83691047</v>
      </c>
      <c r="H91" s="36">
        <f>SUMIFS(СВЦЭМ!$D$39:$D$782,СВЦЭМ!$A$39:$A$782,$A91,СВЦЭМ!$B$39:$B$782,H$83)+'СЕТ СН'!$G$14+СВЦЭМ!$D$10+'СЕТ СН'!$G$6-'СЕТ СН'!$G$26</f>
        <v>1917.15948697</v>
      </c>
      <c r="I91" s="36">
        <f>SUMIFS(СВЦЭМ!$D$39:$D$782,СВЦЭМ!$A$39:$A$782,$A91,СВЦЭМ!$B$39:$B$782,I$83)+'СЕТ СН'!$G$14+СВЦЭМ!$D$10+'СЕТ СН'!$G$6-'СЕТ СН'!$G$26</f>
        <v>1828.92710392</v>
      </c>
      <c r="J91" s="36">
        <f>SUMIFS(СВЦЭМ!$D$39:$D$782,СВЦЭМ!$A$39:$A$782,$A91,СВЦЭМ!$B$39:$B$782,J$83)+'СЕТ СН'!$G$14+СВЦЭМ!$D$10+'СЕТ СН'!$G$6-'СЕТ СН'!$G$26</f>
        <v>1743.3063672200001</v>
      </c>
      <c r="K91" s="36">
        <f>SUMIFS(СВЦЭМ!$D$39:$D$782,СВЦЭМ!$A$39:$A$782,$A91,СВЦЭМ!$B$39:$B$782,K$83)+'СЕТ СН'!$G$14+СВЦЭМ!$D$10+'СЕТ СН'!$G$6-'СЕТ СН'!$G$26</f>
        <v>1736.3447480300001</v>
      </c>
      <c r="L91" s="36">
        <f>SUMIFS(СВЦЭМ!$D$39:$D$782,СВЦЭМ!$A$39:$A$782,$A91,СВЦЭМ!$B$39:$B$782,L$83)+'СЕТ СН'!$G$14+СВЦЭМ!$D$10+'СЕТ СН'!$G$6-'СЕТ СН'!$G$26</f>
        <v>1736.2150834400002</v>
      </c>
      <c r="M91" s="36">
        <f>SUMIFS(СВЦЭМ!$D$39:$D$782,СВЦЭМ!$A$39:$A$782,$A91,СВЦЭМ!$B$39:$B$782,M$83)+'СЕТ СН'!$G$14+СВЦЭМ!$D$10+'СЕТ СН'!$G$6-'СЕТ СН'!$G$26</f>
        <v>1802.4383019900001</v>
      </c>
      <c r="N91" s="36">
        <f>SUMIFS(СВЦЭМ!$D$39:$D$782,СВЦЭМ!$A$39:$A$782,$A91,СВЦЭМ!$B$39:$B$782,N$83)+'СЕТ СН'!$G$14+СВЦЭМ!$D$10+'СЕТ СН'!$G$6-'СЕТ СН'!$G$26</f>
        <v>1885.50315929</v>
      </c>
      <c r="O91" s="36">
        <f>SUMIFS(СВЦЭМ!$D$39:$D$782,СВЦЭМ!$A$39:$A$782,$A91,СВЦЭМ!$B$39:$B$782,O$83)+'СЕТ СН'!$G$14+СВЦЭМ!$D$10+'СЕТ СН'!$G$6-'СЕТ СН'!$G$26</f>
        <v>1925.8437250500001</v>
      </c>
      <c r="P91" s="36">
        <f>SUMIFS(СВЦЭМ!$D$39:$D$782,СВЦЭМ!$A$39:$A$782,$A91,СВЦЭМ!$B$39:$B$782,P$83)+'СЕТ СН'!$G$14+СВЦЭМ!$D$10+'СЕТ СН'!$G$6-'СЕТ СН'!$G$26</f>
        <v>1928.05671671</v>
      </c>
      <c r="Q91" s="36">
        <f>SUMIFS(СВЦЭМ!$D$39:$D$782,СВЦЭМ!$A$39:$A$782,$A91,СВЦЭМ!$B$39:$B$782,Q$83)+'СЕТ СН'!$G$14+СВЦЭМ!$D$10+'СЕТ СН'!$G$6-'СЕТ СН'!$G$26</f>
        <v>1907.9665572900001</v>
      </c>
      <c r="R91" s="36">
        <f>SUMIFS(СВЦЭМ!$D$39:$D$782,СВЦЭМ!$A$39:$A$782,$A91,СВЦЭМ!$B$39:$B$782,R$83)+'СЕТ СН'!$G$14+СВЦЭМ!$D$10+'СЕТ СН'!$G$6-'СЕТ СН'!$G$26</f>
        <v>1851.0657065600001</v>
      </c>
      <c r="S91" s="36">
        <f>SUMIFS(СВЦЭМ!$D$39:$D$782,СВЦЭМ!$A$39:$A$782,$A91,СВЦЭМ!$B$39:$B$782,S$83)+'СЕТ СН'!$G$14+СВЦЭМ!$D$10+'СЕТ СН'!$G$6-'СЕТ СН'!$G$26</f>
        <v>1795.8470388600001</v>
      </c>
      <c r="T91" s="36">
        <f>SUMIFS(СВЦЭМ!$D$39:$D$782,СВЦЭМ!$A$39:$A$782,$A91,СВЦЭМ!$B$39:$B$782,T$83)+'СЕТ СН'!$G$14+СВЦЭМ!$D$10+'СЕТ СН'!$G$6-'СЕТ СН'!$G$26</f>
        <v>1750.2747568700001</v>
      </c>
      <c r="U91" s="36">
        <f>SUMIFS(СВЦЭМ!$D$39:$D$782,СВЦЭМ!$A$39:$A$782,$A91,СВЦЭМ!$B$39:$B$782,U$83)+'СЕТ СН'!$G$14+СВЦЭМ!$D$10+'СЕТ СН'!$G$6-'СЕТ СН'!$G$26</f>
        <v>1725.8941812200001</v>
      </c>
      <c r="V91" s="36">
        <f>SUMIFS(СВЦЭМ!$D$39:$D$782,СВЦЭМ!$A$39:$A$782,$A91,СВЦЭМ!$B$39:$B$782,V$83)+'СЕТ СН'!$G$14+СВЦЭМ!$D$10+'СЕТ СН'!$G$6-'СЕТ СН'!$G$26</f>
        <v>1731.79572336</v>
      </c>
      <c r="W91" s="36">
        <f>SUMIFS(СВЦЭМ!$D$39:$D$782,СВЦЭМ!$A$39:$A$782,$A91,СВЦЭМ!$B$39:$B$782,W$83)+'СЕТ СН'!$G$14+СВЦЭМ!$D$10+'СЕТ СН'!$G$6-'СЕТ СН'!$G$26</f>
        <v>1747.7763331200001</v>
      </c>
      <c r="X91" s="36">
        <f>SUMIFS(СВЦЭМ!$D$39:$D$782,СВЦЭМ!$A$39:$A$782,$A91,СВЦЭМ!$B$39:$B$782,X$83)+'СЕТ СН'!$G$14+СВЦЭМ!$D$10+'СЕТ СН'!$G$6-'СЕТ СН'!$G$26</f>
        <v>1778.3288474400001</v>
      </c>
      <c r="Y91" s="36">
        <f>SUMIFS(СВЦЭМ!$D$39:$D$782,СВЦЭМ!$A$39:$A$782,$A91,СВЦЭМ!$B$39:$B$782,Y$83)+'СЕТ СН'!$G$14+СВЦЭМ!$D$10+'СЕТ СН'!$G$6-'СЕТ СН'!$G$26</f>
        <v>1818.0644171500001</v>
      </c>
    </row>
    <row r="92" spans="1:27" ht="15.75" x14ac:dyDescent="0.2">
      <c r="A92" s="35">
        <f t="shared" si="2"/>
        <v>44629</v>
      </c>
      <c r="B92" s="36">
        <f>SUMIFS(СВЦЭМ!$D$39:$D$782,СВЦЭМ!$A$39:$A$782,$A92,СВЦЭМ!$B$39:$B$782,B$83)+'СЕТ СН'!$G$14+СВЦЭМ!$D$10+'СЕТ СН'!$G$6-'СЕТ СН'!$G$26</f>
        <v>1809.2441921100001</v>
      </c>
      <c r="C92" s="36">
        <f>SUMIFS(СВЦЭМ!$D$39:$D$782,СВЦЭМ!$A$39:$A$782,$A92,СВЦЭМ!$B$39:$B$782,C$83)+'СЕТ СН'!$G$14+СВЦЭМ!$D$10+'СЕТ СН'!$G$6-'СЕТ СН'!$G$26</f>
        <v>1867.5208856700001</v>
      </c>
      <c r="D92" s="36">
        <f>SUMIFS(СВЦЭМ!$D$39:$D$782,СВЦЭМ!$A$39:$A$782,$A92,СВЦЭМ!$B$39:$B$782,D$83)+'СЕТ СН'!$G$14+СВЦЭМ!$D$10+'СЕТ СН'!$G$6-'СЕТ СН'!$G$26</f>
        <v>1911.7771981000001</v>
      </c>
      <c r="E92" s="36">
        <f>SUMIFS(СВЦЭМ!$D$39:$D$782,СВЦЭМ!$A$39:$A$782,$A92,СВЦЭМ!$B$39:$B$782,E$83)+'СЕТ СН'!$G$14+СВЦЭМ!$D$10+'СЕТ СН'!$G$6-'СЕТ СН'!$G$26</f>
        <v>1940.9207892200002</v>
      </c>
      <c r="F92" s="36">
        <f>SUMIFS(СВЦЭМ!$D$39:$D$782,СВЦЭМ!$A$39:$A$782,$A92,СВЦЭМ!$B$39:$B$782,F$83)+'СЕТ СН'!$G$14+СВЦЭМ!$D$10+'СЕТ СН'!$G$6-'СЕТ СН'!$G$26</f>
        <v>1976.32942404</v>
      </c>
      <c r="G92" s="36">
        <f>SUMIFS(СВЦЭМ!$D$39:$D$782,СВЦЭМ!$A$39:$A$782,$A92,СВЦЭМ!$B$39:$B$782,G$83)+'СЕТ СН'!$G$14+СВЦЭМ!$D$10+'СЕТ СН'!$G$6-'СЕТ СН'!$G$26</f>
        <v>1966.91691403</v>
      </c>
      <c r="H92" s="36">
        <f>SUMIFS(СВЦЭМ!$D$39:$D$782,СВЦЭМ!$A$39:$A$782,$A92,СВЦЭМ!$B$39:$B$782,H$83)+'СЕТ СН'!$G$14+СВЦЭМ!$D$10+'СЕТ СН'!$G$6-'СЕТ СН'!$G$26</f>
        <v>1902.76775503</v>
      </c>
      <c r="I92" s="36">
        <f>SUMIFS(СВЦЭМ!$D$39:$D$782,СВЦЭМ!$A$39:$A$782,$A92,СВЦЭМ!$B$39:$B$782,I$83)+'СЕТ СН'!$G$14+СВЦЭМ!$D$10+'СЕТ СН'!$G$6-'СЕТ СН'!$G$26</f>
        <v>1862.5310033600001</v>
      </c>
      <c r="J92" s="36">
        <f>SUMIFS(СВЦЭМ!$D$39:$D$782,СВЦЭМ!$A$39:$A$782,$A92,СВЦЭМ!$B$39:$B$782,J$83)+'СЕТ СН'!$G$14+СВЦЭМ!$D$10+'СЕТ СН'!$G$6-'СЕТ СН'!$G$26</f>
        <v>1837.8039136</v>
      </c>
      <c r="K92" s="36">
        <f>SUMIFS(СВЦЭМ!$D$39:$D$782,СВЦЭМ!$A$39:$A$782,$A92,СВЦЭМ!$B$39:$B$782,K$83)+'СЕТ СН'!$G$14+СВЦЭМ!$D$10+'СЕТ СН'!$G$6-'СЕТ СН'!$G$26</f>
        <v>1826.37312122</v>
      </c>
      <c r="L92" s="36">
        <f>SUMIFS(СВЦЭМ!$D$39:$D$782,СВЦЭМ!$A$39:$A$782,$A92,СВЦЭМ!$B$39:$B$782,L$83)+'СЕТ СН'!$G$14+СВЦЭМ!$D$10+'СЕТ СН'!$G$6-'СЕТ СН'!$G$26</f>
        <v>1835.2236179600002</v>
      </c>
      <c r="M92" s="36">
        <f>SUMIFS(СВЦЭМ!$D$39:$D$782,СВЦЭМ!$A$39:$A$782,$A92,СВЦЭМ!$B$39:$B$782,M$83)+'СЕТ СН'!$G$14+СВЦЭМ!$D$10+'СЕТ СН'!$G$6-'СЕТ СН'!$G$26</f>
        <v>1881.5130568100001</v>
      </c>
      <c r="N92" s="36">
        <f>SUMIFS(СВЦЭМ!$D$39:$D$782,СВЦЭМ!$A$39:$A$782,$A92,СВЦЭМ!$B$39:$B$782,N$83)+'СЕТ СН'!$G$14+СВЦЭМ!$D$10+'СЕТ СН'!$G$6-'СЕТ СН'!$G$26</f>
        <v>1915.3759948500001</v>
      </c>
      <c r="O92" s="36">
        <f>SUMIFS(СВЦЭМ!$D$39:$D$782,СВЦЭМ!$A$39:$A$782,$A92,СВЦЭМ!$B$39:$B$782,O$83)+'СЕТ СН'!$G$14+СВЦЭМ!$D$10+'СЕТ СН'!$G$6-'СЕТ СН'!$G$26</f>
        <v>1961.31676788</v>
      </c>
      <c r="P92" s="36">
        <f>SUMIFS(СВЦЭМ!$D$39:$D$782,СВЦЭМ!$A$39:$A$782,$A92,СВЦЭМ!$B$39:$B$782,P$83)+'СЕТ СН'!$G$14+СВЦЭМ!$D$10+'СЕТ СН'!$G$6-'СЕТ СН'!$G$26</f>
        <v>1968.61673666</v>
      </c>
      <c r="Q92" s="36">
        <f>SUMIFS(СВЦЭМ!$D$39:$D$782,СВЦЭМ!$A$39:$A$782,$A92,СВЦЭМ!$B$39:$B$782,Q$83)+'СЕТ СН'!$G$14+СВЦЭМ!$D$10+'СЕТ СН'!$G$6-'СЕТ СН'!$G$26</f>
        <v>1956.08310607</v>
      </c>
      <c r="R92" s="36">
        <f>SUMIFS(СВЦЭМ!$D$39:$D$782,СВЦЭМ!$A$39:$A$782,$A92,СВЦЭМ!$B$39:$B$782,R$83)+'СЕТ СН'!$G$14+СВЦЭМ!$D$10+'СЕТ СН'!$G$6-'СЕТ СН'!$G$26</f>
        <v>1915.0055883900002</v>
      </c>
      <c r="S92" s="36">
        <f>SUMIFS(СВЦЭМ!$D$39:$D$782,СВЦЭМ!$A$39:$A$782,$A92,СВЦЭМ!$B$39:$B$782,S$83)+'СЕТ СН'!$G$14+СВЦЭМ!$D$10+'СЕТ СН'!$G$6-'СЕТ СН'!$G$26</f>
        <v>1862.2698871500002</v>
      </c>
      <c r="T92" s="36">
        <f>SUMIFS(СВЦЭМ!$D$39:$D$782,СВЦЭМ!$A$39:$A$782,$A92,СВЦЭМ!$B$39:$B$782,T$83)+'СЕТ СН'!$G$14+СВЦЭМ!$D$10+'СЕТ СН'!$G$6-'СЕТ СН'!$G$26</f>
        <v>1820.6808296500001</v>
      </c>
      <c r="U92" s="36">
        <f>SUMIFS(СВЦЭМ!$D$39:$D$782,СВЦЭМ!$A$39:$A$782,$A92,СВЦЭМ!$B$39:$B$782,U$83)+'СЕТ СН'!$G$14+СВЦЭМ!$D$10+'СЕТ СН'!$G$6-'СЕТ СН'!$G$26</f>
        <v>1793.75590708</v>
      </c>
      <c r="V92" s="36">
        <f>SUMIFS(СВЦЭМ!$D$39:$D$782,СВЦЭМ!$A$39:$A$782,$A92,СВЦЭМ!$B$39:$B$782,V$83)+'СЕТ СН'!$G$14+СВЦЭМ!$D$10+'СЕТ СН'!$G$6-'СЕТ СН'!$G$26</f>
        <v>1808.6735089000001</v>
      </c>
      <c r="W92" s="36">
        <f>SUMIFS(СВЦЭМ!$D$39:$D$782,СВЦЭМ!$A$39:$A$782,$A92,СВЦЭМ!$B$39:$B$782,W$83)+'СЕТ СН'!$G$14+СВЦЭМ!$D$10+'СЕТ СН'!$G$6-'СЕТ СН'!$G$26</f>
        <v>1825.4669846700001</v>
      </c>
      <c r="X92" s="36">
        <f>SUMIFS(СВЦЭМ!$D$39:$D$782,СВЦЭМ!$A$39:$A$782,$A92,СВЦЭМ!$B$39:$B$782,X$83)+'СЕТ СН'!$G$14+СВЦЭМ!$D$10+'СЕТ СН'!$G$6-'СЕТ СН'!$G$26</f>
        <v>1851.9736376200001</v>
      </c>
      <c r="Y92" s="36">
        <f>SUMIFS(СВЦЭМ!$D$39:$D$782,СВЦЭМ!$A$39:$A$782,$A92,СВЦЭМ!$B$39:$B$782,Y$83)+'СЕТ СН'!$G$14+СВЦЭМ!$D$10+'СЕТ СН'!$G$6-'СЕТ СН'!$G$26</f>
        <v>1867.9759778300001</v>
      </c>
    </row>
    <row r="93" spans="1:27" ht="15.75" x14ac:dyDescent="0.2">
      <c r="A93" s="35">
        <f t="shared" si="2"/>
        <v>44630</v>
      </c>
      <c r="B93" s="36">
        <f>SUMIFS(СВЦЭМ!$D$39:$D$782,СВЦЭМ!$A$39:$A$782,$A93,СВЦЭМ!$B$39:$B$782,B$83)+'СЕТ СН'!$G$14+СВЦЭМ!$D$10+'СЕТ СН'!$G$6-'СЕТ СН'!$G$26</f>
        <v>1869.2337170200001</v>
      </c>
      <c r="C93" s="36">
        <f>SUMIFS(СВЦЭМ!$D$39:$D$782,СВЦЭМ!$A$39:$A$782,$A93,СВЦЭМ!$B$39:$B$782,C$83)+'СЕТ СН'!$G$14+СВЦЭМ!$D$10+'СЕТ СН'!$G$6-'СЕТ СН'!$G$26</f>
        <v>1930.20819041</v>
      </c>
      <c r="D93" s="36">
        <f>SUMIFS(СВЦЭМ!$D$39:$D$782,СВЦЭМ!$A$39:$A$782,$A93,СВЦЭМ!$B$39:$B$782,D$83)+'СЕТ СН'!$G$14+СВЦЭМ!$D$10+'СЕТ СН'!$G$6-'СЕТ СН'!$G$26</f>
        <v>1965.5554400400001</v>
      </c>
      <c r="E93" s="36">
        <f>SUMIFS(СВЦЭМ!$D$39:$D$782,СВЦЭМ!$A$39:$A$782,$A93,СВЦЭМ!$B$39:$B$782,E$83)+'СЕТ СН'!$G$14+СВЦЭМ!$D$10+'СЕТ СН'!$G$6-'СЕТ СН'!$G$26</f>
        <v>2000.91103434</v>
      </c>
      <c r="F93" s="36">
        <f>SUMIFS(СВЦЭМ!$D$39:$D$782,СВЦЭМ!$A$39:$A$782,$A93,СВЦЭМ!$B$39:$B$782,F$83)+'СЕТ СН'!$G$14+СВЦЭМ!$D$10+'СЕТ СН'!$G$6-'СЕТ СН'!$G$26</f>
        <v>2013.17661649</v>
      </c>
      <c r="G93" s="36">
        <f>SUMIFS(СВЦЭМ!$D$39:$D$782,СВЦЭМ!$A$39:$A$782,$A93,СВЦЭМ!$B$39:$B$782,G$83)+'СЕТ СН'!$G$14+СВЦЭМ!$D$10+'СЕТ СН'!$G$6-'СЕТ СН'!$G$26</f>
        <v>1988.9145789500001</v>
      </c>
      <c r="H93" s="36">
        <f>SUMIFS(СВЦЭМ!$D$39:$D$782,СВЦЭМ!$A$39:$A$782,$A93,СВЦЭМ!$B$39:$B$782,H$83)+'СЕТ СН'!$G$14+СВЦЭМ!$D$10+'СЕТ СН'!$G$6-'СЕТ СН'!$G$26</f>
        <v>1924.66869404</v>
      </c>
      <c r="I93" s="36">
        <f>SUMIFS(СВЦЭМ!$D$39:$D$782,СВЦЭМ!$A$39:$A$782,$A93,СВЦЭМ!$B$39:$B$782,I$83)+'СЕТ СН'!$G$14+СВЦЭМ!$D$10+'СЕТ СН'!$G$6-'СЕТ СН'!$G$26</f>
        <v>1843.1965192</v>
      </c>
      <c r="J93" s="36">
        <f>SUMIFS(СВЦЭМ!$D$39:$D$782,СВЦЭМ!$A$39:$A$782,$A93,СВЦЭМ!$B$39:$B$782,J$83)+'СЕТ СН'!$G$14+СВЦЭМ!$D$10+'СЕТ СН'!$G$6-'СЕТ СН'!$G$26</f>
        <v>1804.7949548300001</v>
      </c>
      <c r="K93" s="36">
        <f>SUMIFS(СВЦЭМ!$D$39:$D$782,СВЦЭМ!$A$39:$A$782,$A93,СВЦЭМ!$B$39:$B$782,K$83)+'СЕТ СН'!$G$14+СВЦЭМ!$D$10+'СЕТ СН'!$G$6-'СЕТ СН'!$G$26</f>
        <v>1825.1372193100001</v>
      </c>
      <c r="L93" s="36">
        <f>SUMIFS(СВЦЭМ!$D$39:$D$782,СВЦЭМ!$A$39:$A$782,$A93,СВЦЭМ!$B$39:$B$782,L$83)+'СЕТ СН'!$G$14+СВЦЭМ!$D$10+'СЕТ СН'!$G$6-'СЕТ СН'!$G$26</f>
        <v>1831.41858897</v>
      </c>
      <c r="M93" s="36">
        <f>SUMIFS(СВЦЭМ!$D$39:$D$782,СВЦЭМ!$A$39:$A$782,$A93,СВЦЭМ!$B$39:$B$782,M$83)+'СЕТ СН'!$G$14+СВЦЭМ!$D$10+'СЕТ СН'!$G$6-'СЕТ СН'!$G$26</f>
        <v>1858.60375477</v>
      </c>
      <c r="N93" s="36">
        <f>SUMIFS(СВЦЭМ!$D$39:$D$782,СВЦЭМ!$A$39:$A$782,$A93,СВЦЭМ!$B$39:$B$782,N$83)+'СЕТ СН'!$G$14+СВЦЭМ!$D$10+'СЕТ СН'!$G$6-'СЕТ СН'!$G$26</f>
        <v>1909.22551004</v>
      </c>
      <c r="O93" s="36">
        <f>SUMIFS(СВЦЭМ!$D$39:$D$782,СВЦЭМ!$A$39:$A$782,$A93,СВЦЭМ!$B$39:$B$782,O$83)+'СЕТ СН'!$G$14+СВЦЭМ!$D$10+'СЕТ СН'!$G$6-'СЕТ СН'!$G$26</f>
        <v>1952.70212947</v>
      </c>
      <c r="P93" s="36">
        <f>SUMIFS(СВЦЭМ!$D$39:$D$782,СВЦЭМ!$A$39:$A$782,$A93,СВЦЭМ!$B$39:$B$782,P$83)+'СЕТ СН'!$G$14+СВЦЭМ!$D$10+'СЕТ СН'!$G$6-'СЕТ СН'!$G$26</f>
        <v>1968.1132817800001</v>
      </c>
      <c r="Q93" s="36">
        <f>SUMIFS(СВЦЭМ!$D$39:$D$782,СВЦЭМ!$A$39:$A$782,$A93,СВЦЭМ!$B$39:$B$782,Q$83)+'СЕТ СН'!$G$14+СВЦЭМ!$D$10+'СЕТ СН'!$G$6-'СЕТ СН'!$G$26</f>
        <v>1944.08954696</v>
      </c>
      <c r="R93" s="36">
        <f>SUMIFS(СВЦЭМ!$D$39:$D$782,СВЦЭМ!$A$39:$A$782,$A93,СВЦЭМ!$B$39:$B$782,R$83)+'СЕТ СН'!$G$14+СВЦЭМ!$D$10+'СЕТ СН'!$G$6-'СЕТ СН'!$G$26</f>
        <v>1900.22732391</v>
      </c>
      <c r="S93" s="36">
        <f>SUMIFS(СВЦЭМ!$D$39:$D$782,СВЦЭМ!$A$39:$A$782,$A93,СВЦЭМ!$B$39:$B$782,S$83)+'СЕТ СН'!$G$14+СВЦЭМ!$D$10+'СЕТ СН'!$G$6-'СЕТ СН'!$G$26</f>
        <v>1844.98075255</v>
      </c>
      <c r="T93" s="36">
        <f>SUMIFS(СВЦЭМ!$D$39:$D$782,СВЦЭМ!$A$39:$A$782,$A93,СВЦЭМ!$B$39:$B$782,T$83)+'СЕТ СН'!$G$14+СВЦЭМ!$D$10+'СЕТ СН'!$G$6-'СЕТ СН'!$G$26</f>
        <v>1809.3846307000001</v>
      </c>
      <c r="U93" s="36">
        <f>SUMIFS(СВЦЭМ!$D$39:$D$782,СВЦЭМ!$A$39:$A$782,$A93,СВЦЭМ!$B$39:$B$782,U$83)+'СЕТ СН'!$G$14+СВЦЭМ!$D$10+'СЕТ СН'!$G$6-'СЕТ СН'!$G$26</f>
        <v>1764.80838769</v>
      </c>
      <c r="V93" s="36">
        <f>SUMIFS(СВЦЭМ!$D$39:$D$782,СВЦЭМ!$A$39:$A$782,$A93,СВЦЭМ!$B$39:$B$782,V$83)+'СЕТ СН'!$G$14+СВЦЭМ!$D$10+'СЕТ СН'!$G$6-'СЕТ СН'!$G$26</f>
        <v>1779.5034649300001</v>
      </c>
      <c r="W93" s="36">
        <f>SUMIFS(СВЦЭМ!$D$39:$D$782,СВЦЭМ!$A$39:$A$782,$A93,СВЦЭМ!$B$39:$B$782,W$83)+'СЕТ СН'!$G$14+СВЦЭМ!$D$10+'СЕТ СН'!$G$6-'СЕТ СН'!$G$26</f>
        <v>1810.4406052900001</v>
      </c>
      <c r="X93" s="36">
        <f>SUMIFS(СВЦЭМ!$D$39:$D$782,СВЦЭМ!$A$39:$A$782,$A93,СВЦЭМ!$B$39:$B$782,X$83)+'СЕТ СН'!$G$14+СВЦЭМ!$D$10+'СЕТ СН'!$G$6-'СЕТ СН'!$G$26</f>
        <v>1837.5234724300001</v>
      </c>
      <c r="Y93" s="36">
        <f>SUMIFS(СВЦЭМ!$D$39:$D$782,СВЦЭМ!$A$39:$A$782,$A93,СВЦЭМ!$B$39:$B$782,Y$83)+'СЕТ СН'!$G$14+СВЦЭМ!$D$10+'СЕТ СН'!$G$6-'СЕТ СН'!$G$26</f>
        <v>1859.8263386200001</v>
      </c>
    </row>
    <row r="94" spans="1:27" ht="15.75" x14ac:dyDescent="0.2">
      <c r="A94" s="35">
        <f t="shared" si="2"/>
        <v>44631</v>
      </c>
      <c r="B94" s="36">
        <f>SUMIFS(СВЦЭМ!$D$39:$D$782,СВЦЭМ!$A$39:$A$782,$A94,СВЦЭМ!$B$39:$B$782,B$83)+'СЕТ СН'!$G$14+СВЦЭМ!$D$10+'СЕТ СН'!$G$6-'СЕТ СН'!$G$26</f>
        <v>1846.1161157500001</v>
      </c>
      <c r="C94" s="36">
        <f>SUMIFS(СВЦЭМ!$D$39:$D$782,СВЦЭМ!$A$39:$A$782,$A94,СВЦЭМ!$B$39:$B$782,C$83)+'СЕТ СН'!$G$14+СВЦЭМ!$D$10+'СЕТ СН'!$G$6-'СЕТ СН'!$G$26</f>
        <v>1897.9193537900001</v>
      </c>
      <c r="D94" s="36">
        <f>SUMIFS(СВЦЭМ!$D$39:$D$782,СВЦЭМ!$A$39:$A$782,$A94,СВЦЭМ!$B$39:$B$782,D$83)+'СЕТ СН'!$G$14+СВЦЭМ!$D$10+'СЕТ СН'!$G$6-'СЕТ СН'!$G$26</f>
        <v>1965.51532395</v>
      </c>
      <c r="E94" s="36">
        <f>SUMIFS(СВЦЭМ!$D$39:$D$782,СВЦЭМ!$A$39:$A$782,$A94,СВЦЭМ!$B$39:$B$782,E$83)+'СЕТ СН'!$G$14+СВЦЭМ!$D$10+'СЕТ СН'!$G$6-'СЕТ СН'!$G$26</f>
        <v>2004.31371188</v>
      </c>
      <c r="F94" s="36">
        <f>SUMIFS(СВЦЭМ!$D$39:$D$782,СВЦЭМ!$A$39:$A$782,$A94,СВЦЭМ!$B$39:$B$782,F$83)+'СЕТ СН'!$G$14+СВЦЭМ!$D$10+'СЕТ СН'!$G$6-'СЕТ СН'!$G$26</f>
        <v>2022.6196478300001</v>
      </c>
      <c r="G94" s="36">
        <f>SUMIFS(СВЦЭМ!$D$39:$D$782,СВЦЭМ!$A$39:$A$782,$A94,СВЦЭМ!$B$39:$B$782,G$83)+'СЕТ СН'!$G$14+СВЦЭМ!$D$10+'СЕТ СН'!$G$6-'СЕТ СН'!$G$26</f>
        <v>1990.5122609800001</v>
      </c>
      <c r="H94" s="36">
        <f>SUMIFS(СВЦЭМ!$D$39:$D$782,СВЦЭМ!$A$39:$A$782,$A94,СВЦЭМ!$B$39:$B$782,H$83)+'СЕТ СН'!$G$14+СВЦЭМ!$D$10+'СЕТ СН'!$G$6-'СЕТ СН'!$G$26</f>
        <v>1931.5053840800001</v>
      </c>
      <c r="I94" s="36">
        <f>SUMIFS(СВЦЭМ!$D$39:$D$782,СВЦЭМ!$A$39:$A$782,$A94,СВЦЭМ!$B$39:$B$782,I$83)+'СЕТ СН'!$G$14+СВЦЭМ!$D$10+'СЕТ СН'!$G$6-'СЕТ СН'!$G$26</f>
        <v>1848.66812607</v>
      </c>
      <c r="J94" s="36">
        <f>SUMIFS(СВЦЭМ!$D$39:$D$782,СВЦЭМ!$A$39:$A$782,$A94,СВЦЭМ!$B$39:$B$782,J$83)+'СЕТ СН'!$G$14+СВЦЭМ!$D$10+'СЕТ СН'!$G$6-'СЕТ СН'!$G$26</f>
        <v>1799.0399976000001</v>
      </c>
      <c r="K94" s="36">
        <f>SUMIFS(СВЦЭМ!$D$39:$D$782,СВЦЭМ!$A$39:$A$782,$A94,СВЦЭМ!$B$39:$B$782,K$83)+'СЕТ СН'!$G$14+СВЦЭМ!$D$10+'СЕТ СН'!$G$6-'СЕТ СН'!$G$26</f>
        <v>1790.2846355300001</v>
      </c>
      <c r="L94" s="36">
        <f>SUMIFS(СВЦЭМ!$D$39:$D$782,СВЦЭМ!$A$39:$A$782,$A94,СВЦЭМ!$B$39:$B$782,L$83)+'СЕТ СН'!$G$14+СВЦЭМ!$D$10+'СЕТ СН'!$G$6-'СЕТ СН'!$G$26</f>
        <v>1800.73080301</v>
      </c>
      <c r="M94" s="36">
        <f>SUMIFS(СВЦЭМ!$D$39:$D$782,СВЦЭМ!$A$39:$A$782,$A94,СВЦЭМ!$B$39:$B$782,M$83)+'СЕТ СН'!$G$14+СВЦЭМ!$D$10+'СЕТ СН'!$G$6-'СЕТ СН'!$G$26</f>
        <v>1872.6152458600002</v>
      </c>
      <c r="N94" s="36">
        <f>SUMIFS(СВЦЭМ!$D$39:$D$782,СВЦЭМ!$A$39:$A$782,$A94,СВЦЭМ!$B$39:$B$782,N$83)+'СЕТ СН'!$G$14+СВЦЭМ!$D$10+'СЕТ СН'!$G$6-'СЕТ СН'!$G$26</f>
        <v>1929.6690883700001</v>
      </c>
      <c r="O94" s="36">
        <f>SUMIFS(СВЦЭМ!$D$39:$D$782,СВЦЭМ!$A$39:$A$782,$A94,СВЦЭМ!$B$39:$B$782,O$83)+'СЕТ СН'!$G$14+СВЦЭМ!$D$10+'СЕТ СН'!$G$6-'СЕТ СН'!$G$26</f>
        <v>1953.7127719500002</v>
      </c>
      <c r="P94" s="36">
        <f>SUMIFS(СВЦЭМ!$D$39:$D$782,СВЦЭМ!$A$39:$A$782,$A94,СВЦЭМ!$B$39:$B$782,P$83)+'СЕТ СН'!$G$14+СВЦЭМ!$D$10+'СЕТ СН'!$G$6-'СЕТ СН'!$G$26</f>
        <v>1965.10160389</v>
      </c>
      <c r="Q94" s="36">
        <f>SUMIFS(СВЦЭМ!$D$39:$D$782,СВЦЭМ!$A$39:$A$782,$A94,СВЦЭМ!$B$39:$B$782,Q$83)+'СЕТ СН'!$G$14+СВЦЭМ!$D$10+'СЕТ СН'!$G$6-'СЕТ СН'!$G$26</f>
        <v>1953.8358784900001</v>
      </c>
      <c r="R94" s="36">
        <f>SUMIFS(СВЦЭМ!$D$39:$D$782,СВЦЭМ!$A$39:$A$782,$A94,СВЦЭМ!$B$39:$B$782,R$83)+'СЕТ СН'!$G$14+СВЦЭМ!$D$10+'СЕТ СН'!$G$6-'СЕТ СН'!$G$26</f>
        <v>1918.4028174100001</v>
      </c>
      <c r="S94" s="36">
        <f>SUMIFS(СВЦЭМ!$D$39:$D$782,СВЦЭМ!$A$39:$A$782,$A94,СВЦЭМ!$B$39:$B$782,S$83)+'СЕТ СН'!$G$14+СВЦЭМ!$D$10+'СЕТ СН'!$G$6-'СЕТ СН'!$G$26</f>
        <v>1869.4751591400002</v>
      </c>
      <c r="T94" s="36">
        <f>SUMIFS(СВЦЭМ!$D$39:$D$782,СВЦЭМ!$A$39:$A$782,$A94,СВЦЭМ!$B$39:$B$782,T$83)+'СЕТ СН'!$G$14+СВЦЭМ!$D$10+'СЕТ СН'!$G$6-'СЕТ СН'!$G$26</f>
        <v>1800.6954799600001</v>
      </c>
      <c r="U94" s="36">
        <f>SUMIFS(СВЦЭМ!$D$39:$D$782,СВЦЭМ!$A$39:$A$782,$A94,СВЦЭМ!$B$39:$B$782,U$83)+'СЕТ СН'!$G$14+СВЦЭМ!$D$10+'СЕТ СН'!$G$6-'СЕТ СН'!$G$26</f>
        <v>1792.6795795300002</v>
      </c>
      <c r="V94" s="36">
        <f>SUMIFS(СВЦЭМ!$D$39:$D$782,СВЦЭМ!$A$39:$A$782,$A94,СВЦЭМ!$B$39:$B$782,V$83)+'СЕТ СН'!$G$14+СВЦЭМ!$D$10+'СЕТ СН'!$G$6-'СЕТ СН'!$G$26</f>
        <v>1806.4518813500001</v>
      </c>
      <c r="W94" s="36">
        <f>SUMIFS(СВЦЭМ!$D$39:$D$782,СВЦЭМ!$A$39:$A$782,$A94,СВЦЭМ!$B$39:$B$782,W$83)+'СЕТ СН'!$G$14+СВЦЭМ!$D$10+'СЕТ СН'!$G$6-'СЕТ СН'!$G$26</f>
        <v>1838.8591362900002</v>
      </c>
      <c r="X94" s="36">
        <f>SUMIFS(СВЦЭМ!$D$39:$D$782,СВЦЭМ!$A$39:$A$782,$A94,СВЦЭМ!$B$39:$B$782,X$83)+'СЕТ СН'!$G$14+СВЦЭМ!$D$10+'СЕТ СН'!$G$6-'СЕТ СН'!$G$26</f>
        <v>1856.2106234600001</v>
      </c>
      <c r="Y94" s="36">
        <f>SUMIFS(СВЦЭМ!$D$39:$D$782,СВЦЭМ!$A$39:$A$782,$A94,СВЦЭМ!$B$39:$B$782,Y$83)+'СЕТ СН'!$G$14+СВЦЭМ!$D$10+'СЕТ СН'!$G$6-'СЕТ СН'!$G$26</f>
        <v>1883.7126175800001</v>
      </c>
    </row>
    <row r="95" spans="1:27" ht="15.75" x14ac:dyDescent="0.2">
      <c r="A95" s="35">
        <f t="shared" si="2"/>
        <v>44632</v>
      </c>
      <c r="B95" s="36">
        <f>SUMIFS(СВЦЭМ!$D$39:$D$782,СВЦЭМ!$A$39:$A$782,$A95,СВЦЭМ!$B$39:$B$782,B$83)+'СЕТ СН'!$G$14+СВЦЭМ!$D$10+'СЕТ СН'!$G$6-'СЕТ СН'!$G$26</f>
        <v>1869.06557503</v>
      </c>
      <c r="C95" s="36">
        <f>SUMIFS(СВЦЭМ!$D$39:$D$782,СВЦЭМ!$A$39:$A$782,$A95,СВЦЭМ!$B$39:$B$782,C$83)+'СЕТ СН'!$G$14+СВЦЭМ!$D$10+'СЕТ СН'!$G$6-'СЕТ СН'!$G$26</f>
        <v>1949.3760852</v>
      </c>
      <c r="D95" s="36">
        <f>SUMIFS(СВЦЭМ!$D$39:$D$782,СВЦЭМ!$A$39:$A$782,$A95,СВЦЭМ!$B$39:$B$782,D$83)+'СЕТ СН'!$G$14+СВЦЭМ!$D$10+'СЕТ СН'!$G$6-'СЕТ СН'!$G$26</f>
        <v>2011.1249051700001</v>
      </c>
      <c r="E95" s="36">
        <f>SUMIFS(СВЦЭМ!$D$39:$D$782,СВЦЭМ!$A$39:$A$782,$A95,СВЦЭМ!$B$39:$B$782,E$83)+'СЕТ СН'!$G$14+СВЦЭМ!$D$10+'СЕТ СН'!$G$6-'СЕТ СН'!$G$26</f>
        <v>2038.74698483</v>
      </c>
      <c r="F95" s="36">
        <f>SUMIFS(СВЦЭМ!$D$39:$D$782,СВЦЭМ!$A$39:$A$782,$A95,СВЦЭМ!$B$39:$B$782,F$83)+'СЕТ СН'!$G$14+СВЦЭМ!$D$10+'СЕТ СН'!$G$6-'СЕТ СН'!$G$26</f>
        <v>2043.80963524</v>
      </c>
      <c r="G95" s="36">
        <f>SUMIFS(СВЦЭМ!$D$39:$D$782,СВЦЭМ!$A$39:$A$782,$A95,СВЦЭМ!$B$39:$B$782,G$83)+'СЕТ СН'!$G$14+СВЦЭМ!$D$10+'СЕТ СН'!$G$6-'СЕТ СН'!$G$26</f>
        <v>2039.58579452</v>
      </c>
      <c r="H95" s="36">
        <f>SUMIFS(СВЦЭМ!$D$39:$D$782,СВЦЭМ!$A$39:$A$782,$A95,СВЦЭМ!$B$39:$B$782,H$83)+'СЕТ СН'!$G$14+СВЦЭМ!$D$10+'СЕТ СН'!$G$6-'СЕТ СН'!$G$26</f>
        <v>1998.61054545</v>
      </c>
      <c r="I95" s="36">
        <f>SUMIFS(СВЦЭМ!$D$39:$D$782,СВЦЭМ!$A$39:$A$782,$A95,СВЦЭМ!$B$39:$B$782,I$83)+'СЕТ СН'!$G$14+СВЦЭМ!$D$10+'СЕТ СН'!$G$6-'СЕТ СН'!$G$26</f>
        <v>1902.20947557</v>
      </c>
      <c r="J95" s="36">
        <f>SUMIFS(СВЦЭМ!$D$39:$D$782,СВЦЭМ!$A$39:$A$782,$A95,СВЦЭМ!$B$39:$B$782,J$83)+'СЕТ СН'!$G$14+СВЦЭМ!$D$10+'СЕТ СН'!$G$6-'СЕТ СН'!$G$26</f>
        <v>1813.3683993700001</v>
      </c>
      <c r="K95" s="36">
        <f>SUMIFS(СВЦЭМ!$D$39:$D$782,СВЦЭМ!$A$39:$A$782,$A95,СВЦЭМ!$B$39:$B$782,K$83)+'СЕТ СН'!$G$14+СВЦЭМ!$D$10+'СЕТ СН'!$G$6-'СЕТ СН'!$G$26</f>
        <v>1798.2096974000001</v>
      </c>
      <c r="L95" s="36">
        <f>SUMIFS(СВЦЭМ!$D$39:$D$782,СВЦЭМ!$A$39:$A$782,$A95,СВЦЭМ!$B$39:$B$782,L$83)+'СЕТ СН'!$G$14+СВЦЭМ!$D$10+'СЕТ СН'!$G$6-'СЕТ СН'!$G$26</f>
        <v>1795.86681776</v>
      </c>
      <c r="M95" s="36">
        <f>SUMIFS(СВЦЭМ!$D$39:$D$782,СВЦЭМ!$A$39:$A$782,$A95,СВЦЭМ!$B$39:$B$782,M$83)+'СЕТ СН'!$G$14+СВЦЭМ!$D$10+'СЕТ СН'!$G$6-'СЕТ СН'!$G$26</f>
        <v>1856.8919755700001</v>
      </c>
      <c r="N95" s="36">
        <f>SUMIFS(СВЦЭМ!$D$39:$D$782,СВЦЭМ!$A$39:$A$782,$A95,СВЦЭМ!$B$39:$B$782,N$83)+'СЕТ СН'!$G$14+СВЦЭМ!$D$10+'СЕТ СН'!$G$6-'СЕТ СН'!$G$26</f>
        <v>1909.6122721300001</v>
      </c>
      <c r="O95" s="36">
        <f>SUMIFS(СВЦЭМ!$D$39:$D$782,СВЦЭМ!$A$39:$A$782,$A95,СВЦЭМ!$B$39:$B$782,O$83)+'СЕТ СН'!$G$14+СВЦЭМ!$D$10+'СЕТ СН'!$G$6-'СЕТ СН'!$G$26</f>
        <v>1966.93167687</v>
      </c>
      <c r="P95" s="36">
        <f>SUMIFS(СВЦЭМ!$D$39:$D$782,СВЦЭМ!$A$39:$A$782,$A95,СВЦЭМ!$B$39:$B$782,P$83)+'СЕТ СН'!$G$14+СВЦЭМ!$D$10+'СЕТ СН'!$G$6-'СЕТ СН'!$G$26</f>
        <v>1983.08187851</v>
      </c>
      <c r="Q95" s="36">
        <f>SUMIFS(СВЦЭМ!$D$39:$D$782,СВЦЭМ!$A$39:$A$782,$A95,СВЦЭМ!$B$39:$B$782,Q$83)+'СЕТ СН'!$G$14+СВЦЭМ!$D$10+'СЕТ СН'!$G$6-'СЕТ СН'!$G$26</f>
        <v>1957.46475338</v>
      </c>
      <c r="R95" s="36">
        <f>SUMIFS(СВЦЭМ!$D$39:$D$782,СВЦЭМ!$A$39:$A$782,$A95,СВЦЭМ!$B$39:$B$782,R$83)+'СЕТ СН'!$G$14+СВЦЭМ!$D$10+'СЕТ СН'!$G$6-'СЕТ СН'!$G$26</f>
        <v>1918.58813661</v>
      </c>
      <c r="S95" s="36">
        <f>SUMIFS(СВЦЭМ!$D$39:$D$782,СВЦЭМ!$A$39:$A$782,$A95,СВЦЭМ!$B$39:$B$782,S$83)+'СЕТ СН'!$G$14+СВЦЭМ!$D$10+'СЕТ СН'!$G$6-'СЕТ СН'!$G$26</f>
        <v>1867.3397058400001</v>
      </c>
      <c r="T95" s="36">
        <f>SUMIFS(СВЦЭМ!$D$39:$D$782,СВЦЭМ!$A$39:$A$782,$A95,СВЦЭМ!$B$39:$B$782,T$83)+'СЕТ СН'!$G$14+СВЦЭМ!$D$10+'СЕТ СН'!$G$6-'СЕТ СН'!$G$26</f>
        <v>1820.42564186</v>
      </c>
      <c r="U95" s="36">
        <f>SUMIFS(СВЦЭМ!$D$39:$D$782,СВЦЭМ!$A$39:$A$782,$A95,СВЦЭМ!$B$39:$B$782,U$83)+'СЕТ СН'!$G$14+СВЦЭМ!$D$10+'СЕТ СН'!$G$6-'СЕТ СН'!$G$26</f>
        <v>1790.1568652800001</v>
      </c>
      <c r="V95" s="36">
        <f>SUMIFS(СВЦЭМ!$D$39:$D$782,СВЦЭМ!$A$39:$A$782,$A95,СВЦЭМ!$B$39:$B$782,V$83)+'СЕТ СН'!$G$14+СВЦЭМ!$D$10+'СЕТ СН'!$G$6-'СЕТ СН'!$G$26</f>
        <v>1802.4305279500002</v>
      </c>
      <c r="W95" s="36">
        <f>SUMIFS(СВЦЭМ!$D$39:$D$782,СВЦЭМ!$A$39:$A$782,$A95,СВЦЭМ!$B$39:$B$782,W$83)+'СЕТ СН'!$G$14+СВЦЭМ!$D$10+'СЕТ СН'!$G$6-'СЕТ СН'!$G$26</f>
        <v>1824.6485849800001</v>
      </c>
      <c r="X95" s="36">
        <f>SUMIFS(СВЦЭМ!$D$39:$D$782,СВЦЭМ!$A$39:$A$782,$A95,СВЦЭМ!$B$39:$B$782,X$83)+'СЕТ СН'!$G$14+СВЦЭМ!$D$10+'СЕТ СН'!$G$6-'СЕТ СН'!$G$26</f>
        <v>1847.0963767600001</v>
      </c>
      <c r="Y95" s="36">
        <f>SUMIFS(СВЦЭМ!$D$39:$D$782,СВЦЭМ!$A$39:$A$782,$A95,СВЦЭМ!$B$39:$B$782,Y$83)+'СЕТ СН'!$G$14+СВЦЭМ!$D$10+'СЕТ СН'!$G$6-'СЕТ СН'!$G$26</f>
        <v>1883.67787948</v>
      </c>
    </row>
    <row r="96" spans="1:27" ht="15.75" x14ac:dyDescent="0.2">
      <c r="A96" s="35">
        <f t="shared" si="2"/>
        <v>44633</v>
      </c>
      <c r="B96" s="36">
        <f>SUMIFS(СВЦЭМ!$D$39:$D$782,СВЦЭМ!$A$39:$A$782,$A96,СВЦЭМ!$B$39:$B$782,B$83)+'СЕТ СН'!$G$14+СВЦЭМ!$D$10+'СЕТ СН'!$G$6-'СЕТ СН'!$G$26</f>
        <v>1899.9091527800001</v>
      </c>
      <c r="C96" s="36">
        <f>SUMIFS(СВЦЭМ!$D$39:$D$782,СВЦЭМ!$A$39:$A$782,$A96,СВЦЭМ!$B$39:$B$782,C$83)+'СЕТ СН'!$G$14+СВЦЭМ!$D$10+'СЕТ СН'!$G$6-'СЕТ СН'!$G$26</f>
        <v>1960.6063394400001</v>
      </c>
      <c r="D96" s="36">
        <f>SUMIFS(СВЦЭМ!$D$39:$D$782,СВЦЭМ!$A$39:$A$782,$A96,СВЦЭМ!$B$39:$B$782,D$83)+'СЕТ СН'!$G$14+СВЦЭМ!$D$10+'СЕТ СН'!$G$6-'СЕТ СН'!$G$26</f>
        <v>2014.3709864500001</v>
      </c>
      <c r="E96" s="36">
        <f>SUMIFS(СВЦЭМ!$D$39:$D$782,СВЦЭМ!$A$39:$A$782,$A96,СВЦЭМ!$B$39:$B$782,E$83)+'СЕТ СН'!$G$14+СВЦЭМ!$D$10+'СЕТ СН'!$G$6-'СЕТ СН'!$G$26</f>
        <v>2044.37998141</v>
      </c>
      <c r="F96" s="36">
        <f>SUMIFS(СВЦЭМ!$D$39:$D$782,СВЦЭМ!$A$39:$A$782,$A96,СВЦЭМ!$B$39:$B$782,F$83)+'СЕТ СН'!$G$14+СВЦЭМ!$D$10+'СЕТ СН'!$G$6-'СЕТ СН'!$G$26</f>
        <v>2074.7281010500001</v>
      </c>
      <c r="G96" s="36">
        <f>SUMIFS(СВЦЭМ!$D$39:$D$782,СВЦЭМ!$A$39:$A$782,$A96,СВЦЭМ!$B$39:$B$782,G$83)+'СЕТ СН'!$G$14+СВЦЭМ!$D$10+'СЕТ СН'!$G$6-'СЕТ СН'!$G$26</f>
        <v>2069.6484238000003</v>
      </c>
      <c r="H96" s="36">
        <f>SUMIFS(СВЦЭМ!$D$39:$D$782,СВЦЭМ!$A$39:$A$782,$A96,СВЦЭМ!$B$39:$B$782,H$83)+'СЕТ СН'!$G$14+СВЦЭМ!$D$10+'СЕТ СН'!$G$6-'СЕТ СН'!$G$26</f>
        <v>2032.9717783000001</v>
      </c>
      <c r="I96" s="36">
        <f>SUMIFS(СВЦЭМ!$D$39:$D$782,СВЦЭМ!$A$39:$A$782,$A96,СВЦЭМ!$B$39:$B$782,I$83)+'СЕТ СН'!$G$14+СВЦЭМ!$D$10+'СЕТ СН'!$G$6-'СЕТ СН'!$G$26</f>
        <v>1940.2478212200001</v>
      </c>
      <c r="J96" s="36">
        <f>SUMIFS(СВЦЭМ!$D$39:$D$782,СВЦЭМ!$A$39:$A$782,$A96,СВЦЭМ!$B$39:$B$782,J$83)+'СЕТ СН'!$G$14+СВЦЭМ!$D$10+'СЕТ СН'!$G$6-'СЕТ СН'!$G$26</f>
        <v>1862.2825974700002</v>
      </c>
      <c r="K96" s="36">
        <f>SUMIFS(СВЦЭМ!$D$39:$D$782,СВЦЭМ!$A$39:$A$782,$A96,СВЦЭМ!$B$39:$B$782,K$83)+'СЕТ СН'!$G$14+СВЦЭМ!$D$10+'СЕТ СН'!$G$6-'СЕТ СН'!$G$26</f>
        <v>1821.92987969</v>
      </c>
      <c r="L96" s="36">
        <f>SUMIFS(СВЦЭМ!$D$39:$D$782,СВЦЭМ!$A$39:$A$782,$A96,СВЦЭМ!$B$39:$B$782,L$83)+'СЕТ СН'!$G$14+СВЦЭМ!$D$10+'СЕТ СН'!$G$6-'СЕТ СН'!$G$26</f>
        <v>1819.99872063</v>
      </c>
      <c r="M96" s="36">
        <f>SUMIFS(СВЦЭМ!$D$39:$D$782,СВЦЭМ!$A$39:$A$782,$A96,СВЦЭМ!$B$39:$B$782,M$83)+'СЕТ СН'!$G$14+СВЦЭМ!$D$10+'СЕТ СН'!$G$6-'СЕТ СН'!$G$26</f>
        <v>1869.49954142</v>
      </c>
      <c r="N96" s="36">
        <f>SUMIFS(СВЦЭМ!$D$39:$D$782,СВЦЭМ!$A$39:$A$782,$A96,СВЦЭМ!$B$39:$B$782,N$83)+'СЕТ СН'!$G$14+СВЦЭМ!$D$10+'СЕТ СН'!$G$6-'СЕТ СН'!$G$26</f>
        <v>1904.9618810700001</v>
      </c>
      <c r="O96" s="36">
        <f>SUMIFS(СВЦЭМ!$D$39:$D$782,СВЦЭМ!$A$39:$A$782,$A96,СВЦЭМ!$B$39:$B$782,O$83)+'СЕТ СН'!$G$14+СВЦЭМ!$D$10+'СЕТ СН'!$G$6-'СЕТ СН'!$G$26</f>
        <v>1944.5508682500001</v>
      </c>
      <c r="P96" s="36">
        <f>SUMIFS(СВЦЭМ!$D$39:$D$782,СВЦЭМ!$A$39:$A$782,$A96,СВЦЭМ!$B$39:$B$782,P$83)+'СЕТ СН'!$G$14+СВЦЭМ!$D$10+'СЕТ СН'!$G$6-'СЕТ СН'!$G$26</f>
        <v>1964.5052930400002</v>
      </c>
      <c r="Q96" s="36">
        <f>SUMIFS(СВЦЭМ!$D$39:$D$782,СВЦЭМ!$A$39:$A$782,$A96,СВЦЭМ!$B$39:$B$782,Q$83)+'СЕТ СН'!$G$14+СВЦЭМ!$D$10+'СЕТ СН'!$G$6-'СЕТ СН'!$G$26</f>
        <v>1933.71866028</v>
      </c>
      <c r="R96" s="36">
        <f>SUMIFS(СВЦЭМ!$D$39:$D$782,СВЦЭМ!$A$39:$A$782,$A96,СВЦЭМ!$B$39:$B$782,R$83)+'СЕТ СН'!$G$14+СВЦЭМ!$D$10+'СЕТ СН'!$G$6-'СЕТ СН'!$G$26</f>
        <v>1899.13480854</v>
      </c>
      <c r="S96" s="36">
        <f>SUMIFS(СВЦЭМ!$D$39:$D$782,СВЦЭМ!$A$39:$A$782,$A96,СВЦЭМ!$B$39:$B$782,S$83)+'СЕТ СН'!$G$14+СВЦЭМ!$D$10+'СЕТ СН'!$G$6-'СЕТ СН'!$G$26</f>
        <v>1853.77690418</v>
      </c>
      <c r="T96" s="36">
        <f>SUMIFS(СВЦЭМ!$D$39:$D$782,СВЦЭМ!$A$39:$A$782,$A96,СВЦЭМ!$B$39:$B$782,T$83)+'СЕТ СН'!$G$14+СВЦЭМ!$D$10+'СЕТ СН'!$G$6-'СЕТ СН'!$G$26</f>
        <v>1805.43829297</v>
      </c>
      <c r="U96" s="36">
        <f>SUMIFS(СВЦЭМ!$D$39:$D$782,СВЦЭМ!$A$39:$A$782,$A96,СВЦЭМ!$B$39:$B$782,U$83)+'СЕТ СН'!$G$14+СВЦЭМ!$D$10+'СЕТ СН'!$G$6-'СЕТ СН'!$G$26</f>
        <v>1786.6037122</v>
      </c>
      <c r="V96" s="36">
        <f>SUMIFS(СВЦЭМ!$D$39:$D$782,СВЦЭМ!$A$39:$A$782,$A96,СВЦЭМ!$B$39:$B$782,V$83)+'СЕТ СН'!$G$14+СВЦЭМ!$D$10+'СЕТ СН'!$G$6-'СЕТ СН'!$G$26</f>
        <v>1783.71143852</v>
      </c>
      <c r="W96" s="36">
        <f>SUMIFS(СВЦЭМ!$D$39:$D$782,СВЦЭМ!$A$39:$A$782,$A96,СВЦЭМ!$B$39:$B$782,W$83)+'СЕТ СН'!$G$14+СВЦЭМ!$D$10+'СЕТ СН'!$G$6-'СЕТ СН'!$G$26</f>
        <v>1796.72948277</v>
      </c>
      <c r="X96" s="36">
        <f>SUMIFS(СВЦЭМ!$D$39:$D$782,СВЦЭМ!$A$39:$A$782,$A96,СВЦЭМ!$B$39:$B$782,X$83)+'СЕТ СН'!$G$14+СВЦЭМ!$D$10+'СЕТ СН'!$G$6-'СЕТ СН'!$G$26</f>
        <v>1827.7178161500001</v>
      </c>
      <c r="Y96" s="36">
        <f>SUMIFS(СВЦЭМ!$D$39:$D$782,СВЦЭМ!$A$39:$A$782,$A96,СВЦЭМ!$B$39:$B$782,Y$83)+'СЕТ СН'!$G$14+СВЦЭМ!$D$10+'СЕТ СН'!$G$6-'СЕТ СН'!$G$26</f>
        <v>1848.3191298300001</v>
      </c>
    </row>
    <row r="97" spans="1:25" ht="15.75" x14ac:dyDescent="0.2">
      <c r="A97" s="35">
        <f t="shared" si="2"/>
        <v>44634</v>
      </c>
      <c r="B97" s="36">
        <f>SUMIFS(СВЦЭМ!$D$39:$D$782,СВЦЭМ!$A$39:$A$782,$A97,СВЦЭМ!$B$39:$B$782,B$83)+'СЕТ СН'!$G$14+СВЦЭМ!$D$10+'СЕТ СН'!$G$6-'СЕТ СН'!$G$26</f>
        <v>1898.4799546700001</v>
      </c>
      <c r="C97" s="36">
        <f>SUMIFS(СВЦЭМ!$D$39:$D$782,СВЦЭМ!$A$39:$A$782,$A97,СВЦЭМ!$B$39:$B$782,C$83)+'СЕТ СН'!$G$14+СВЦЭМ!$D$10+'СЕТ СН'!$G$6-'СЕТ СН'!$G$26</f>
        <v>1945.86711977</v>
      </c>
      <c r="D97" s="36">
        <f>SUMIFS(СВЦЭМ!$D$39:$D$782,СВЦЭМ!$A$39:$A$782,$A97,СВЦЭМ!$B$39:$B$782,D$83)+'СЕТ СН'!$G$14+СВЦЭМ!$D$10+'СЕТ СН'!$G$6-'СЕТ СН'!$G$26</f>
        <v>2007.5123676400001</v>
      </c>
      <c r="E97" s="36">
        <f>SUMIFS(СВЦЭМ!$D$39:$D$782,СВЦЭМ!$A$39:$A$782,$A97,СВЦЭМ!$B$39:$B$782,E$83)+'СЕТ СН'!$G$14+СВЦЭМ!$D$10+'СЕТ СН'!$G$6-'СЕТ СН'!$G$26</f>
        <v>2032.58715069</v>
      </c>
      <c r="F97" s="36">
        <f>SUMIFS(СВЦЭМ!$D$39:$D$782,СВЦЭМ!$A$39:$A$782,$A97,СВЦЭМ!$B$39:$B$782,F$83)+'СЕТ СН'!$G$14+СВЦЭМ!$D$10+'СЕТ СН'!$G$6-'СЕТ СН'!$G$26</f>
        <v>2038.3570321300001</v>
      </c>
      <c r="G97" s="36">
        <f>SUMIFS(СВЦЭМ!$D$39:$D$782,СВЦЭМ!$A$39:$A$782,$A97,СВЦЭМ!$B$39:$B$782,G$83)+'СЕТ СН'!$G$14+СВЦЭМ!$D$10+'СЕТ СН'!$G$6-'СЕТ СН'!$G$26</f>
        <v>1986.0472703100002</v>
      </c>
      <c r="H97" s="36">
        <f>SUMIFS(СВЦЭМ!$D$39:$D$782,СВЦЭМ!$A$39:$A$782,$A97,СВЦЭМ!$B$39:$B$782,H$83)+'СЕТ СН'!$G$14+СВЦЭМ!$D$10+'СЕТ СН'!$G$6-'СЕТ СН'!$G$26</f>
        <v>1939.06230813</v>
      </c>
      <c r="I97" s="36">
        <f>SUMIFS(СВЦЭМ!$D$39:$D$782,СВЦЭМ!$A$39:$A$782,$A97,СВЦЭМ!$B$39:$B$782,I$83)+'СЕТ СН'!$G$14+СВЦЭМ!$D$10+'СЕТ СН'!$G$6-'СЕТ СН'!$G$26</f>
        <v>1855.6586129100001</v>
      </c>
      <c r="J97" s="36">
        <f>SUMIFS(СВЦЭМ!$D$39:$D$782,СВЦЭМ!$A$39:$A$782,$A97,СВЦЭМ!$B$39:$B$782,J$83)+'СЕТ СН'!$G$14+СВЦЭМ!$D$10+'СЕТ СН'!$G$6-'СЕТ СН'!$G$26</f>
        <v>1832.2613107900002</v>
      </c>
      <c r="K97" s="36">
        <f>SUMIFS(СВЦЭМ!$D$39:$D$782,СВЦЭМ!$A$39:$A$782,$A97,СВЦЭМ!$B$39:$B$782,K$83)+'СЕТ СН'!$G$14+СВЦЭМ!$D$10+'СЕТ СН'!$G$6-'СЕТ СН'!$G$26</f>
        <v>1818.95754046</v>
      </c>
      <c r="L97" s="36">
        <f>SUMIFS(СВЦЭМ!$D$39:$D$782,СВЦЭМ!$A$39:$A$782,$A97,СВЦЭМ!$B$39:$B$782,L$83)+'СЕТ СН'!$G$14+СВЦЭМ!$D$10+'СЕТ СН'!$G$6-'СЕТ СН'!$G$26</f>
        <v>1823.1862009900001</v>
      </c>
      <c r="M97" s="36">
        <f>SUMIFS(СВЦЭМ!$D$39:$D$782,СВЦЭМ!$A$39:$A$782,$A97,СВЦЭМ!$B$39:$B$782,M$83)+'СЕТ СН'!$G$14+СВЦЭМ!$D$10+'СЕТ СН'!$G$6-'СЕТ СН'!$G$26</f>
        <v>1864.87900117</v>
      </c>
      <c r="N97" s="36">
        <f>SUMIFS(СВЦЭМ!$D$39:$D$782,СВЦЭМ!$A$39:$A$782,$A97,СВЦЭМ!$B$39:$B$782,N$83)+'СЕТ СН'!$G$14+СВЦЭМ!$D$10+'СЕТ СН'!$G$6-'СЕТ СН'!$G$26</f>
        <v>1904.8201635500002</v>
      </c>
      <c r="O97" s="36">
        <f>SUMIFS(СВЦЭМ!$D$39:$D$782,СВЦЭМ!$A$39:$A$782,$A97,СВЦЭМ!$B$39:$B$782,O$83)+'СЕТ СН'!$G$14+СВЦЭМ!$D$10+'СЕТ СН'!$G$6-'СЕТ СН'!$G$26</f>
        <v>1936.7980437600002</v>
      </c>
      <c r="P97" s="36">
        <f>SUMIFS(СВЦЭМ!$D$39:$D$782,СВЦЭМ!$A$39:$A$782,$A97,СВЦЭМ!$B$39:$B$782,P$83)+'СЕТ СН'!$G$14+СВЦЭМ!$D$10+'СЕТ СН'!$G$6-'СЕТ СН'!$G$26</f>
        <v>1940.4293010600002</v>
      </c>
      <c r="Q97" s="36">
        <f>SUMIFS(СВЦЭМ!$D$39:$D$782,СВЦЭМ!$A$39:$A$782,$A97,СВЦЭМ!$B$39:$B$782,Q$83)+'СЕТ СН'!$G$14+СВЦЭМ!$D$10+'СЕТ СН'!$G$6-'СЕТ СН'!$G$26</f>
        <v>1913.94768987</v>
      </c>
      <c r="R97" s="36">
        <f>SUMIFS(СВЦЭМ!$D$39:$D$782,СВЦЭМ!$A$39:$A$782,$A97,СВЦЭМ!$B$39:$B$782,R$83)+'СЕТ СН'!$G$14+СВЦЭМ!$D$10+'СЕТ СН'!$G$6-'СЕТ СН'!$G$26</f>
        <v>1880.26017398</v>
      </c>
      <c r="S97" s="36">
        <f>SUMIFS(СВЦЭМ!$D$39:$D$782,СВЦЭМ!$A$39:$A$782,$A97,СВЦЭМ!$B$39:$B$782,S$83)+'СЕТ СН'!$G$14+СВЦЭМ!$D$10+'СЕТ СН'!$G$6-'СЕТ СН'!$G$26</f>
        <v>1845.15672294</v>
      </c>
      <c r="T97" s="36">
        <f>SUMIFS(СВЦЭМ!$D$39:$D$782,СВЦЭМ!$A$39:$A$782,$A97,СВЦЭМ!$B$39:$B$782,T$83)+'СЕТ СН'!$G$14+СВЦЭМ!$D$10+'СЕТ СН'!$G$6-'СЕТ СН'!$G$26</f>
        <v>1808.12346729</v>
      </c>
      <c r="U97" s="36">
        <f>SUMIFS(СВЦЭМ!$D$39:$D$782,СВЦЭМ!$A$39:$A$782,$A97,СВЦЭМ!$B$39:$B$782,U$83)+'СЕТ СН'!$G$14+СВЦЭМ!$D$10+'СЕТ СН'!$G$6-'СЕТ СН'!$G$26</f>
        <v>1799.3562119600001</v>
      </c>
      <c r="V97" s="36">
        <f>SUMIFS(СВЦЭМ!$D$39:$D$782,СВЦЭМ!$A$39:$A$782,$A97,СВЦЭМ!$B$39:$B$782,V$83)+'СЕТ СН'!$G$14+СВЦЭМ!$D$10+'СЕТ СН'!$G$6-'СЕТ СН'!$G$26</f>
        <v>1805.5315484800001</v>
      </c>
      <c r="W97" s="36">
        <f>SUMIFS(СВЦЭМ!$D$39:$D$782,СВЦЭМ!$A$39:$A$782,$A97,СВЦЭМ!$B$39:$B$782,W$83)+'СЕТ СН'!$G$14+СВЦЭМ!$D$10+'СЕТ СН'!$G$6-'СЕТ СН'!$G$26</f>
        <v>1807.77748963</v>
      </c>
      <c r="X97" s="36">
        <f>SUMIFS(СВЦЭМ!$D$39:$D$782,СВЦЭМ!$A$39:$A$782,$A97,СВЦЭМ!$B$39:$B$782,X$83)+'СЕТ СН'!$G$14+СВЦЭМ!$D$10+'СЕТ СН'!$G$6-'СЕТ СН'!$G$26</f>
        <v>1849.4749165800001</v>
      </c>
      <c r="Y97" s="36">
        <f>SUMIFS(СВЦЭМ!$D$39:$D$782,СВЦЭМ!$A$39:$A$782,$A97,СВЦЭМ!$B$39:$B$782,Y$83)+'СЕТ СН'!$G$14+СВЦЭМ!$D$10+'СЕТ СН'!$G$6-'СЕТ СН'!$G$26</f>
        <v>1888.81456553</v>
      </c>
    </row>
    <row r="98" spans="1:25" ht="15.75" x14ac:dyDescent="0.2">
      <c r="A98" s="35">
        <f t="shared" si="2"/>
        <v>44635</v>
      </c>
      <c r="B98" s="36">
        <f>SUMIFS(СВЦЭМ!$D$39:$D$782,СВЦЭМ!$A$39:$A$782,$A98,СВЦЭМ!$B$39:$B$782,B$83)+'СЕТ СН'!$G$14+СВЦЭМ!$D$10+'СЕТ СН'!$G$6-'СЕТ СН'!$G$26</f>
        <v>1912.37842297</v>
      </c>
      <c r="C98" s="36">
        <f>SUMIFS(СВЦЭМ!$D$39:$D$782,СВЦЭМ!$A$39:$A$782,$A98,СВЦЭМ!$B$39:$B$782,C$83)+'СЕТ СН'!$G$14+СВЦЭМ!$D$10+'СЕТ СН'!$G$6-'СЕТ СН'!$G$26</f>
        <v>1961.5754211000001</v>
      </c>
      <c r="D98" s="36">
        <f>SUMIFS(СВЦЭМ!$D$39:$D$782,СВЦЭМ!$A$39:$A$782,$A98,СВЦЭМ!$B$39:$B$782,D$83)+'СЕТ СН'!$G$14+СВЦЭМ!$D$10+'СЕТ СН'!$G$6-'СЕТ СН'!$G$26</f>
        <v>2018.7918413300001</v>
      </c>
      <c r="E98" s="36">
        <f>SUMIFS(СВЦЭМ!$D$39:$D$782,СВЦЭМ!$A$39:$A$782,$A98,СВЦЭМ!$B$39:$B$782,E$83)+'СЕТ СН'!$G$14+СВЦЭМ!$D$10+'СЕТ СН'!$G$6-'СЕТ СН'!$G$26</f>
        <v>2038.4791277900001</v>
      </c>
      <c r="F98" s="36">
        <f>SUMIFS(СВЦЭМ!$D$39:$D$782,СВЦЭМ!$A$39:$A$782,$A98,СВЦЭМ!$B$39:$B$782,F$83)+'СЕТ СН'!$G$14+СВЦЭМ!$D$10+'СЕТ СН'!$G$6-'СЕТ СН'!$G$26</f>
        <v>2044.8835318200001</v>
      </c>
      <c r="G98" s="36">
        <f>SUMIFS(СВЦЭМ!$D$39:$D$782,СВЦЭМ!$A$39:$A$782,$A98,СВЦЭМ!$B$39:$B$782,G$83)+'СЕТ СН'!$G$14+СВЦЭМ!$D$10+'СЕТ СН'!$G$6-'СЕТ СН'!$G$26</f>
        <v>2014.7997970200001</v>
      </c>
      <c r="H98" s="36">
        <f>SUMIFS(СВЦЭМ!$D$39:$D$782,СВЦЭМ!$A$39:$A$782,$A98,СВЦЭМ!$B$39:$B$782,H$83)+'СЕТ СН'!$G$14+СВЦЭМ!$D$10+'СЕТ СН'!$G$6-'СЕТ СН'!$G$26</f>
        <v>1926.2709231600002</v>
      </c>
      <c r="I98" s="36">
        <f>SUMIFS(СВЦЭМ!$D$39:$D$782,СВЦЭМ!$A$39:$A$782,$A98,СВЦЭМ!$B$39:$B$782,I$83)+'СЕТ СН'!$G$14+СВЦЭМ!$D$10+'СЕТ СН'!$G$6-'СЕТ СН'!$G$26</f>
        <v>1855.96944736</v>
      </c>
      <c r="J98" s="36">
        <f>SUMIFS(СВЦЭМ!$D$39:$D$782,СВЦЭМ!$A$39:$A$782,$A98,СВЦЭМ!$B$39:$B$782,J$83)+'СЕТ СН'!$G$14+СВЦЭМ!$D$10+'СЕТ СН'!$G$6-'СЕТ СН'!$G$26</f>
        <v>1807.33012295</v>
      </c>
      <c r="K98" s="36">
        <f>SUMIFS(СВЦЭМ!$D$39:$D$782,СВЦЭМ!$A$39:$A$782,$A98,СВЦЭМ!$B$39:$B$782,K$83)+'СЕТ СН'!$G$14+СВЦЭМ!$D$10+'СЕТ СН'!$G$6-'СЕТ СН'!$G$26</f>
        <v>1797.2342662900001</v>
      </c>
      <c r="L98" s="36">
        <f>SUMIFS(СВЦЭМ!$D$39:$D$782,СВЦЭМ!$A$39:$A$782,$A98,СВЦЭМ!$B$39:$B$782,L$83)+'СЕТ СН'!$G$14+СВЦЭМ!$D$10+'СЕТ СН'!$G$6-'СЕТ СН'!$G$26</f>
        <v>1802.3136961</v>
      </c>
      <c r="M98" s="36">
        <f>SUMIFS(СВЦЭМ!$D$39:$D$782,СВЦЭМ!$A$39:$A$782,$A98,СВЦЭМ!$B$39:$B$782,M$83)+'СЕТ СН'!$G$14+СВЦЭМ!$D$10+'СЕТ СН'!$G$6-'СЕТ СН'!$G$26</f>
        <v>1836.2429208800002</v>
      </c>
      <c r="N98" s="36">
        <f>SUMIFS(СВЦЭМ!$D$39:$D$782,СВЦЭМ!$A$39:$A$782,$A98,СВЦЭМ!$B$39:$B$782,N$83)+'СЕТ СН'!$G$14+СВЦЭМ!$D$10+'СЕТ СН'!$G$6-'СЕТ СН'!$G$26</f>
        <v>1880.84513975</v>
      </c>
      <c r="O98" s="36">
        <f>SUMIFS(СВЦЭМ!$D$39:$D$782,СВЦЭМ!$A$39:$A$782,$A98,СВЦЭМ!$B$39:$B$782,O$83)+'СЕТ СН'!$G$14+СВЦЭМ!$D$10+'СЕТ СН'!$G$6-'СЕТ СН'!$G$26</f>
        <v>1929.3028947600001</v>
      </c>
      <c r="P98" s="36">
        <f>SUMIFS(СВЦЭМ!$D$39:$D$782,СВЦЭМ!$A$39:$A$782,$A98,СВЦЭМ!$B$39:$B$782,P$83)+'СЕТ СН'!$G$14+СВЦЭМ!$D$10+'СЕТ СН'!$G$6-'СЕТ СН'!$G$26</f>
        <v>1945.2814206400001</v>
      </c>
      <c r="Q98" s="36">
        <f>SUMIFS(СВЦЭМ!$D$39:$D$782,СВЦЭМ!$A$39:$A$782,$A98,СВЦЭМ!$B$39:$B$782,Q$83)+'СЕТ СН'!$G$14+СВЦЭМ!$D$10+'СЕТ СН'!$G$6-'СЕТ СН'!$G$26</f>
        <v>1929.8456356500001</v>
      </c>
      <c r="R98" s="36">
        <f>SUMIFS(СВЦЭМ!$D$39:$D$782,СВЦЭМ!$A$39:$A$782,$A98,СВЦЭМ!$B$39:$B$782,R$83)+'СЕТ СН'!$G$14+СВЦЭМ!$D$10+'СЕТ СН'!$G$6-'СЕТ СН'!$G$26</f>
        <v>1880.9727789200001</v>
      </c>
      <c r="S98" s="36">
        <f>SUMIFS(СВЦЭМ!$D$39:$D$782,СВЦЭМ!$A$39:$A$782,$A98,СВЦЭМ!$B$39:$B$782,S$83)+'СЕТ СН'!$G$14+СВЦЭМ!$D$10+'СЕТ СН'!$G$6-'СЕТ СН'!$G$26</f>
        <v>1840.09096546</v>
      </c>
      <c r="T98" s="36">
        <f>SUMIFS(СВЦЭМ!$D$39:$D$782,СВЦЭМ!$A$39:$A$782,$A98,СВЦЭМ!$B$39:$B$782,T$83)+'СЕТ СН'!$G$14+СВЦЭМ!$D$10+'СЕТ СН'!$G$6-'СЕТ СН'!$G$26</f>
        <v>1799.7105580500001</v>
      </c>
      <c r="U98" s="36">
        <f>SUMIFS(СВЦЭМ!$D$39:$D$782,СВЦЭМ!$A$39:$A$782,$A98,СВЦЭМ!$B$39:$B$782,U$83)+'СЕТ СН'!$G$14+СВЦЭМ!$D$10+'СЕТ СН'!$G$6-'СЕТ СН'!$G$26</f>
        <v>1784.7369672900002</v>
      </c>
      <c r="V98" s="36">
        <f>SUMIFS(СВЦЭМ!$D$39:$D$782,СВЦЭМ!$A$39:$A$782,$A98,СВЦЭМ!$B$39:$B$782,V$83)+'СЕТ СН'!$G$14+СВЦЭМ!$D$10+'СЕТ СН'!$G$6-'СЕТ СН'!$G$26</f>
        <v>1802.3667354400002</v>
      </c>
      <c r="W98" s="36">
        <f>SUMIFS(СВЦЭМ!$D$39:$D$782,СВЦЭМ!$A$39:$A$782,$A98,СВЦЭМ!$B$39:$B$782,W$83)+'СЕТ СН'!$G$14+СВЦЭМ!$D$10+'СЕТ СН'!$G$6-'СЕТ СН'!$G$26</f>
        <v>1822.02172612</v>
      </c>
      <c r="X98" s="36">
        <f>SUMIFS(СВЦЭМ!$D$39:$D$782,СВЦЭМ!$A$39:$A$782,$A98,СВЦЭМ!$B$39:$B$782,X$83)+'СЕТ СН'!$G$14+СВЦЭМ!$D$10+'СЕТ СН'!$G$6-'СЕТ СН'!$G$26</f>
        <v>1849.4279146400002</v>
      </c>
      <c r="Y98" s="36">
        <f>SUMIFS(СВЦЭМ!$D$39:$D$782,СВЦЭМ!$A$39:$A$782,$A98,СВЦЭМ!$B$39:$B$782,Y$83)+'СЕТ СН'!$G$14+СВЦЭМ!$D$10+'СЕТ СН'!$G$6-'СЕТ СН'!$G$26</f>
        <v>1879.73637813</v>
      </c>
    </row>
    <row r="99" spans="1:25" ht="15.75" x14ac:dyDescent="0.2">
      <c r="A99" s="35">
        <f t="shared" si="2"/>
        <v>44636</v>
      </c>
      <c r="B99" s="36">
        <f>SUMIFS(СВЦЭМ!$D$39:$D$782,СВЦЭМ!$A$39:$A$782,$A99,СВЦЭМ!$B$39:$B$782,B$83)+'СЕТ СН'!$G$14+СВЦЭМ!$D$10+'СЕТ СН'!$G$6-'СЕТ СН'!$G$26</f>
        <v>1884.5099877600001</v>
      </c>
      <c r="C99" s="36">
        <f>SUMIFS(СВЦЭМ!$D$39:$D$782,СВЦЭМ!$A$39:$A$782,$A99,СВЦЭМ!$B$39:$B$782,C$83)+'СЕТ СН'!$G$14+СВЦЭМ!$D$10+'СЕТ СН'!$G$6-'СЕТ СН'!$G$26</f>
        <v>1950.44089581</v>
      </c>
      <c r="D99" s="36">
        <f>SUMIFS(СВЦЭМ!$D$39:$D$782,СВЦЭМ!$A$39:$A$782,$A99,СВЦЭМ!$B$39:$B$782,D$83)+'СЕТ СН'!$G$14+СВЦЭМ!$D$10+'СЕТ СН'!$G$6-'СЕТ СН'!$G$26</f>
        <v>2027.6059551100002</v>
      </c>
      <c r="E99" s="36">
        <f>SUMIFS(СВЦЭМ!$D$39:$D$782,СВЦЭМ!$A$39:$A$782,$A99,СВЦЭМ!$B$39:$B$782,E$83)+'СЕТ СН'!$G$14+СВЦЭМ!$D$10+'СЕТ СН'!$G$6-'СЕТ СН'!$G$26</f>
        <v>2043.7860715100001</v>
      </c>
      <c r="F99" s="36">
        <f>SUMIFS(СВЦЭМ!$D$39:$D$782,СВЦЭМ!$A$39:$A$782,$A99,СВЦЭМ!$B$39:$B$782,F$83)+'СЕТ СН'!$G$14+СВЦЭМ!$D$10+'СЕТ СН'!$G$6-'СЕТ СН'!$G$26</f>
        <v>2047.25747189</v>
      </c>
      <c r="G99" s="36">
        <f>SUMIFS(СВЦЭМ!$D$39:$D$782,СВЦЭМ!$A$39:$A$782,$A99,СВЦЭМ!$B$39:$B$782,G$83)+'СЕТ СН'!$G$14+СВЦЭМ!$D$10+'СЕТ СН'!$G$6-'СЕТ СН'!$G$26</f>
        <v>2016.6533056000001</v>
      </c>
      <c r="H99" s="36">
        <f>SUMIFS(СВЦЭМ!$D$39:$D$782,СВЦЭМ!$A$39:$A$782,$A99,СВЦЭМ!$B$39:$B$782,H$83)+'СЕТ СН'!$G$14+СВЦЭМ!$D$10+'СЕТ СН'!$G$6-'СЕТ СН'!$G$26</f>
        <v>1937.81896362</v>
      </c>
      <c r="I99" s="36">
        <f>SUMIFS(СВЦЭМ!$D$39:$D$782,СВЦЭМ!$A$39:$A$782,$A99,СВЦЭМ!$B$39:$B$782,I$83)+'СЕТ СН'!$G$14+СВЦЭМ!$D$10+'СЕТ СН'!$G$6-'СЕТ СН'!$G$26</f>
        <v>1868.76296858</v>
      </c>
      <c r="J99" s="36">
        <f>SUMIFS(СВЦЭМ!$D$39:$D$782,СВЦЭМ!$A$39:$A$782,$A99,СВЦЭМ!$B$39:$B$782,J$83)+'СЕТ СН'!$G$14+СВЦЭМ!$D$10+'СЕТ СН'!$G$6-'СЕТ СН'!$G$26</f>
        <v>1834.2972258300001</v>
      </c>
      <c r="K99" s="36">
        <f>SUMIFS(СВЦЭМ!$D$39:$D$782,СВЦЭМ!$A$39:$A$782,$A99,СВЦЭМ!$B$39:$B$782,K$83)+'СЕТ СН'!$G$14+СВЦЭМ!$D$10+'СЕТ СН'!$G$6-'СЕТ СН'!$G$26</f>
        <v>1828.7972252300001</v>
      </c>
      <c r="L99" s="36">
        <f>SUMIFS(СВЦЭМ!$D$39:$D$782,СВЦЭМ!$A$39:$A$782,$A99,СВЦЭМ!$B$39:$B$782,L$83)+'СЕТ СН'!$G$14+СВЦЭМ!$D$10+'СЕТ СН'!$G$6-'СЕТ СН'!$G$26</f>
        <v>1832.43838482</v>
      </c>
      <c r="M99" s="36">
        <f>SUMIFS(СВЦЭМ!$D$39:$D$782,СВЦЭМ!$A$39:$A$782,$A99,СВЦЭМ!$B$39:$B$782,M$83)+'СЕТ СН'!$G$14+СВЦЭМ!$D$10+'СЕТ СН'!$G$6-'СЕТ СН'!$G$26</f>
        <v>1883.6487553900001</v>
      </c>
      <c r="N99" s="36">
        <f>SUMIFS(СВЦЭМ!$D$39:$D$782,СВЦЭМ!$A$39:$A$782,$A99,СВЦЭМ!$B$39:$B$782,N$83)+'СЕТ СН'!$G$14+СВЦЭМ!$D$10+'СЕТ СН'!$G$6-'СЕТ СН'!$G$26</f>
        <v>1907.8726917000001</v>
      </c>
      <c r="O99" s="36">
        <f>SUMIFS(СВЦЭМ!$D$39:$D$782,СВЦЭМ!$A$39:$A$782,$A99,СВЦЭМ!$B$39:$B$782,O$83)+'СЕТ СН'!$G$14+СВЦЭМ!$D$10+'СЕТ СН'!$G$6-'СЕТ СН'!$G$26</f>
        <v>1955.5567670200001</v>
      </c>
      <c r="P99" s="36">
        <f>SUMIFS(СВЦЭМ!$D$39:$D$782,СВЦЭМ!$A$39:$A$782,$A99,СВЦЭМ!$B$39:$B$782,P$83)+'СЕТ СН'!$G$14+СВЦЭМ!$D$10+'СЕТ СН'!$G$6-'СЕТ СН'!$G$26</f>
        <v>1966.7356926800001</v>
      </c>
      <c r="Q99" s="36">
        <f>SUMIFS(СВЦЭМ!$D$39:$D$782,СВЦЭМ!$A$39:$A$782,$A99,СВЦЭМ!$B$39:$B$782,Q$83)+'СЕТ СН'!$G$14+СВЦЭМ!$D$10+'СЕТ СН'!$G$6-'СЕТ СН'!$G$26</f>
        <v>1932.35334074</v>
      </c>
      <c r="R99" s="36">
        <f>SUMIFS(СВЦЭМ!$D$39:$D$782,СВЦЭМ!$A$39:$A$782,$A99,СВЦЭМ!$B$39:$B$782,R$83)+'СЕТ СН'!$G$14+СВЦЭМ!$D$10+'СЕТ СН'!$G$6-'СЕТ СН'!$G$26</f>
        <v>1907.8095551200001</v>
      </c>
      <c r="S99" s="36">
        <f>SUMIFS(СВЦЭМ!$D$39:$D$782,СВЦЭМ!$A$39:$A$782,$A99,СВЦЭМ!$B$39:$B$782,S$83)+'СЕТ СН'!$G$14+СВЦЭМ!$D$10+'СЕТ СН'!$G$6-'СЕТ СН'!$G$26</f>
        <v>1859.77067429</v>
      </c>
      <c r="T99" s="36">
        <f>SUMIFS(СВЦЭМ!$D$39:$D$782,СВЦЭМ!$A$39:$A$782,$A99,СВЦЭМ!$B$39:$B$782,T$83)+'СЕТ СН'!$G$14+СВЦЭМ!$D$10+'СЕТ СН'!$G$6-'СЕТ СН'!$G$26</f>
        <v>1829.73859823</v>
      </c>
      <c r="U99" s="36">
        <f>SUMIFS(СВЦЭМ!$D$39:$D$782,СВЦЭМ!$A$39:$A$782,$A99,СВЦЭМ!$B$39:$B$782,U$83)+'СЕТ СН'!$G$14+СВЦЭМ!$D$10+'СЕТ СН'!$G$6-'СЕТ СН'!$G$26</f>
        <v>1801.9422372500001</v>
      </c>
      <c r="V99" s="36">
        <f>SUMIFS(СВЦЭМ!$D$39:$D$782,СВЦЭМ!$A$39:$A$782,$A99,СВЦЭМ!$B$39:$B$782,V$83)+'СЕТ СН'!$G$14+СВЦЭМ!$D$10+'СЕТ СН'!$G$6-'СЕТ СН'!$G$26</f>
        <v>1820.60449397</v>
      </c>
      <c r="W99" s="36">
        <f>SUMIFS(СВЦЭМ!$D$39:$D$782,СВЦЭМ!$A$39:$A$782,$A99,СВЦЭМ!$B$39:$B$782,W$83)+'СЕТ СН'!$G$14+СВЦЭМ!$D$10+'СЕТ СН'!$G$6-'СЕТ СН'!$G$26</f>
        <v>1857.1364206600001</v>
      </c>
      <c r="X99" s="36">
        <f>SUMIFS(СВЦЭМ!$D$39:$D$782,СВЦЭМ!$A$39:$A$782,$A99,СВЦЭМ!$B$39:$B$782,X$83)+'СЕТ СН'!$G$14+СВЦЭМ!$D$10+'СЕТ СН'!$G$6-'СЕТ СН'!$G$26</f>
        <v>1883.67732815</v>
      </c>
      <c r="Y99" s="36">
        <f>SUMIFS(СВЦЭМ!$D$39:$D$782,СВЦЭМ!$A$39:$A$782,$A99,СВЦЭМ!$B$39:$B$782,Y$83)+'СЕТ СН'!$G$14+СВЦЭМ!$D$10+'СЕТ СН'!$G$6-'СЕТ СН'!$G$26</f>
        <v>1901.6465252400001</v>
      </c>
    </row>
    <row r="100" spans="1:25" ht="15.75" x14ac:dyDescent="0.2">
      <c r="A100" s="35">
        <f t="shared" si="2"/>
        <v>44637</v>
      </c>
      <c r="B100" s="36">
        <f>SUMIFS(СВЦЭМ!$D$39:$D$782,СВЦЭМ!$A$39:$A$782,$A100,СВЦЭМ!$B$39:$B$782,B$83)+'СЕТ СН'!$G$14+СВЦЭМ!$D$10+'СЕТ СН'!$G$6-'СЕТ СН'!$G$26</f>
        <v>1922.4111867000001</v>
      </c>
      <c r="C100" s="36">
        <f>SUMIFS(СВЦЭМ!$D$39:$D$782,СВЦЭМ!$A$39:$A$782,$A100,СВЦЭМ!$B$39:$B$782,C$83)+'СЕТ СН'!$G$14+СВЦЭМ!$D$10+'СЕТ СН'!$G$6-'СЕТ СН'!$G$26</f>
        <v>1989.3993613800001</v>
      </c>
      <c r="D100" s="36">
        <f>SUMIFS(СВЦЭМ!$D$39:$D$782,СВЦЭМ!$A$39:$A$782,$A100,СВЦЭМ!$B$39:$B$782,D$83)+'СЕТ СН'!$G$14+СВЦЭМ!$D$10+'СЕТ СН'!$G$6-'СЕТ СН'!$G$26</f>
        <v>2057.0179985499999</v>
      </c>
      <c r="E100" s="36">
        <f>SUMIFS(СВЦЭМ!$D$39:$D$782,СВЦЭМ!$A$39:$A$782,$A100,СВЦЭМ!$B$39:$B$782,E$83)+'СЕТ СН'!$G$14+СВЦЭМ!$D$10+'СЕТ СН'!$G$6-'СЕТ СН'!$G$26</f>
        <v>2081.9876151400003</v>
      </c>
      <c r="F100" s="36">
        <f>SUMIFS(СВЦЭМ!$D$39:$D$782,СВЦЭМ!$A$39:$A$782,$A100,СВЦЭМ!$B$39:$B$782,F$83)+'СЕТ СН'!$G$14+СВЦЭМ!$D$10+'СЕТ СН'!$G$6-'СЕТ СН'!$G$26</f>
        <v>2077.37025868</v>
      </c>
      <c r="G100" s="36">
        <f>SUMIFS(СВЦЭМ!$D$39:$D$782,СВЦЭМ!$A$39:$A$782,$A100,СВЦЭМ!$B$39:$B$782,G$83)+'СЕТ СН'!$G$14+СВЦЭМ!$D$10+'СЕТ СН'!$G$6-'СЕТ СН'!$G$26</f>
        <v>2056.10711128</v>
      </c>
      <c r="H100" s="36">
        <f>SUMIFS(СВЦЭМ!$D$39:$D$782,СВЦЭМ!$A$39:$A$782,$A100,СВЦЭМ!$B$39:$B$782,H$83)+'СЕТ СН'!$G$14+СВЦЭМ!$D$10+'СЕТ СН'!$G$6-'СЕТ СН'!$G$26</f>
        <v>1971.4116140400001</v>
      </c>
      <c r="I100" s="36">
        <f>SUMIFS(СВЦЭМ!$D$39:$D$782,СВЦЭМ!$A$39:$A$782,$A100,СВЦЭМ!$B$39:$B$782,I$83)+'СЕТ СН'!$G$14+СВЦЭМ!$D$10+'СЕТ СН'!$G$6-'СЕТ СН'!$G$26</f>
        <v>1870.0037377600001</v>
      </c>
      <c r="J100" s="36">
        <f>SUMIFS(СВЦЭМ!$D$39:$D$782,СВЦЭМ!$A$39:$A$782,$A100,СВЦЭМ!$B$39:$B$782,J$83)+'СЕТ СН'!$G$14+СВЦЭМ!$D$10+'СЕТ СН'!$G$6-'СЕТ СН'!$G$26</f>
        <v>1822.1439567900002</v>
      </c>
      <c r="K100" s="36">
        <f>SUMIFS(СВЦЭМ!$D$39:$D$782,СВЦЭМ!$A$39:$A$782,$A100,СВЦЭМ!$B$39:$B$782,K$83)+'СЕТ СН'!$G$14+СВЦЭМ!$D$10+'СЕТ СН'!$G$6-'СЕТ СН'!$G$26</f>
        <v>1821.29346418</v>
      </c>
      <c r="L100" s="36">
        <f>SUMIFS(СВЦЭМ!$D$39:$D$782,СВЦЭМ!$A$39:$A$782,$A100,СВЦЭМ!$B$39:$B$782,L$83)+'СЕТ СН'!$G$14+СВЦЭМ!$D$10+'СЕТ СН'!$G$6-'СЕТ СН'!$G$26</f>
        <v>1823.5006851800001</v>
      </c>
      <c r="M100" s="36">
        <f>SUMIFS(СВЦЭМ!$D$39:$D$782,СВЦЭМ!$A$39:$A$782,$A100,СВЦЭМ!$B$39:$B$782,M$83)+'СЕТ СН'!$G$14+СВЦЭМ!$D$10+'СЕТ СН'!$G$6-'СЕТ СН'!$G$26</f>
        <v>1882.2939224400002</v>
      </c>
      <c r="N100" s="36">
        <f>SUMIFS(СВЦЭМ!$D$39:$D$782,СВЦЭМ!$A$39:$A$782,$A100,СВЦЭМ!$B$39:$B$782,N$83)+'СЕТ СН'!$G$14+СВЦЭМ!$D$10+'СЕТ СН'!$G$6-'СЕТ СН'!$G$26</f>
        <v>1922.1000334500002</v>
      </c>
      <c r="O100" s="36">
        <f>SUMIFS(СВЦЭМ!$D$39:$D$782,СВЦЭМ!$A$39:$A$782,$A100,СВЦЭМ!$B$39:$B$782,O$83)+'СЕТ СН'!$G$14+СВЦЭМ!$D$10+'СЕТ СН'!$G$6-'СЕТ СН'!$G$26</f>
        <v>1954.5638159500002</v>
      </c>
      <c r="P100" s="36">
        <f>SUMIFS(СВЦЭМ!$D$39:$D$782,СВЦЭМ!$A$39:$A$782,$A100,СВЦЭМ!$B$39:$B$782,P$83)+'СЕТ СН'!$G$14+СВЦЭМ!$D$10+'СЕТ СН'!$G$6-'СЕТ СН'!$G$26</f>
        <v>1979.9127749500001</v>
      </c>
      <c r="Q100" s="36">
        <f>SUMIFS(СВЦЭМ!$D$39:$D$782,СВЦЭМ!$A$39:$A$782,$A100,СВЦЭМ!$B$39:$B$782,Q$83)+'СЕТ СН'!$G$14+СВЦЭМ!$D$10+'СЕТ СН'!$G$6-'СЕТ СН'!$G$26</f>
        <v>1960.13274196</v>
      </c>
      <c r="R100" s="36">
        <f>SUMIFS(СВЦЭМ!$D$39:$D$782,СВЦЭМ!$A$39:$A$782,$A100,СВЦЭМ!$B$39:$B$782,R$83)+'СЕТ СН'!$G$14+СВЦЭМ!$D$10+'СЕТ СН'!$G$6-'СЕТ СН'!$G$26</f>
        <v>1921.8368379400001</v>
      </c>
      <c r="S100" s="36">
        <f>SUMIFS(СВЦЭМ!$D$39:$D$782,СВЦЭМ!$A$39:$A$782,$A100,СВЦЭМ!$B$39:$B$782,S$83)+'СЕТ СН'!$G$14+СВЦЭМ!$D$10+'СЕТ СН'!$G$6-'СЕТ СН'!$G$26</f>
        <v>1869.9906242100001</v>
      </c>
      <c r="T100" s="36">
        <f>SUMIFS(СВЦЭМ!$D$39:$D$782,СВЦЭМ!$A$39:$A$782,$A100,СВЦЭМ!$B$39:$B$782,T$83)+'СЕТ СН'!$G$14+СВЦЭМ!$D$10+'СЕТ СН'!$G$6-'СЕТ СН'!$G$26</f>
        <v>1833.1247319500001</v>
      </c>
      <c r="U100" s="36">
        <f>SUMIFS(СВЦЭМ!$D$39:$D$782,СВЦЭМ!$A$39:$A$782,$A100,СВЦЭМ!$B$39:$B$782,U$83)+'СЕТ СН'!$G$14+СВЦЭМ!$D$10+'СЕТ СН'!$G$6-'СЕТ СН'!$G$26</f>
        <v>1804.0932504100001</v>
      </c>
      <c r="V100" s="36">
        <f>SUMIFS(СВЦЭМ!$D$39:$D$782,СВЦЭМ!$A$39:$A$782,$A100,СВЦЭМ!$B$39:$B$782,V$83)+'СЕТ СН'!$G$14+СВЦЭМ!$D$10+'СЕТ СН'!$G$6-'СЕТ СН'!$G$26</f>
        <v>1841.91550562</v>
      </c>
      <c r="W100" s="36">
        <f>SUMIFS(СВЦЭМ!$D$39:$D$782,СВЦЭМ!$A$39:$A$782,$A100,СВЦЭМ!$B$39:$B$782,W$83)+'СЕТ СН'!$G$14+СВЦЭМ!$D$10+'СЕТ СН'!$G$6-'СЕТ СН'!$G$26</f>
        <v>1832.6907103000001</v>
      </c>
      <c r="X100" s="36">
        <f>SUMIFS(СВЦЭМ!$D$39:$D$782,СВЦЭМ!$A$39:$A$782,$A100,СВЦЭМ!$B$39:$B$782,X$83)+'СЕТ СН'!$G$14+СВЦЭМ!$D$10+'СЕТ СН'!$G$6-'СЕТ СН'!$G$26</f>
        <v>1831.3221016900002</v>
      </c>
      <c r="Y100" s="36">
        <f>SUMIFS(СВЦЭМ!$D$39:$D$782,СВЦЭМ!$A$39:$A$782,$A100,СВЦЭМ!$B$39:$B$782,Y$83)+'СЕТ СН'!$G$14+СВЦЭМ!$D$10+'СЕТ СН'!$G$6-'СЕТ СН'!$G$26</f>
        <v>1856.73058296</v>
      </c>
    </row>
    <row r="101" spans="1:25" ht="15.75" x14ac:dyDescent="0.2">
      <c r="A101" s="35">
        <f t="shared" si="2"/>
        <v>44638</v>
      </c>
      <c r="B101" s="36">
        <f>SUMIFS(СВЦЭМ!$D$39:$D$782,СВЦЭМ!$A$39:$A$782,$A101,СВЦЭМ!$B$39:$B$782,B$83)+'СЕТ СН'!$G$14+СВЦЭМ!$D$10+'СЕТ СН'!$G$6-'СЕТ СН'!$G$26</f>
        <v>1817.4851569800001</v>
      </c>
      <c r="C101" s="36">
        <f>SUMIFS(СВЦЭМ!$D$39:$D$782,СВЦЭМ!$A$39:$A$782,$A101,СВЦЭМ!$B$39:$B$782,C$83)+'СЕТ СН'!$G$14+СВЦЭМ!$D$10+'СЕТ СН'!$G$6-'СЕТ СН'!$G$26</f>
        <v>1838.79578315</v>
      </c>
      <c r="D101" s="36">
        <f>SUMIFS(СВЦЭМ!$D$39:$D$782,СВЦЭМ!$A$39:$A$782,$A101,СВЦЭМ!$B$39:$B$782,D$83)+'СЕТ СН'!$G$14+СВЦЭМ!$D$10+'СЕТ СН'!$G$6-'СЕТ СН'!$G$26</f>
        <v>1941.38677957</v>
      </c>
      <c r="E101" s="36">
        <f>SUMIFS(СВЦЭМ!$D$39:$D$782,СВЦЭМ!$A$39:$A$782,$A101,СВЦЭМ!$B$39:$B$782,E$83)+'СЕТ СН'!$G$14+СВЦЭМ!$D$10+'СЕТ СН'!$G$6-'СЕТ СН'!$G$26</f>
        <v>1971.5966481100002</v>
      </c>
      <c r="F101" s="36">
        <f>SUMIFS(СВЦЭМ!$D$39:$D$782,СВЦЭМ!$A$39:$A$782,$A101,СВЦЭМ!$B$39:$B$782,F$83)+'СЕТ СН'!$G$14+СВЦЭМ!$D$10+'СЕТ СН'!$G$6-'СЕТ СН'!$G$26</f>
        <v>1997.3678700400001</v>
      </c>
      <c r="G101" s="36">
        <f>SUMIFS(СВЦЭМ!$D$39:$D$782,СВЦЭМ!$A$39:$A$782,$A101,СВЦЭМ!$B$39:$B$782,G$83)+'СЕТ СН'!$G$14+СВЦЭМ!$D$10+'СЕТ СН'!$G$6-'СЕТ СН'!$G$26</f>
        <v>1973.6567196200001</v>
      </c>
      <c r="H101" s="36">
        <f>SUMIFS(СВЦЭМ!$D$39:$D$782,СВЦЭМ!$A$39:$A$782,$A101,СВЦЭМ!$B$39:$B$782,H$83)+'СЕТ СН'!$G$14+СВЦЭМ!$D$10+'СЕТ СН'!$G$6-'СЕТ СН'!$G$26</f>
        <v>1911.0569678100001</v>
      </c>
      <c r="I101" s="36">
        <f>SUMIFS(СВЦЭМ!$D$39:$D$782,СВЦЭМ!$A$39:$A$782,$A101,СВЦЭМ!$B$39:$B$782,I$83)+'СЕТ СН'!$G$14+СВЦЭМ!$D$10+'СЕТ СН'!$G$6-'СЕТ СН'!$G$26</f>
        <v>1838.1616256500001</v>
      </c>
      <c r="J101" s="36">
        <f>SUMIFS(СВЦЭМ!$D$39:$D$782,СВЦЭМ!$A$39:$A$782,$A101,СВЦЭМ!$B$39:$B$782,J$83)+'СЕТ СН'!$G$14+СВЦЭМ!$D$10+'СЕТ СН'!$G$6-'СЕТ СН'!$G$26</f>
        <v>1806.1420081600002</v>
      </c>
      <c r="K101" s="36">
        <f>SUMIFS(СВЦЭМ!$D$39:$D$782,СВЦЭМ!$A$39:$A$782,$A101,СВЦЭМ!$B$39:$B$782,K$83)+'СЕТ СН'!$G$14+СВЦЭМ!$D$10+'СЕТ СН'!$G$6-'СЕТ СН'!$G$26</f>
        <v>1806.4577652800001</v>
      </c>
      <c r="L101" s="36">
        <f>SUMIFS(СВЦЭМ!$D$39:$D$782,СВЦЭМ!$A$39:$A$782,$A101,СВЦЭМ!$B$39:$B$782,L$83)+'СЕТ СН'!$G$14+СВЦЭМ!$D$10+'СЕТ СН'!$G$6-'СЕТ СН'!$G$26</f>
        <v>1811.9003222200001</v>
      </c>
      <c r="M101" s="36">
        <f>SUMIFS(СВЦЭМ!$D$39:$D$782,СВЦЭМ!$A$39:$A$782,$A101,СВЦЭМ!$B$39:$B$782,M$83)+'СЕТ СН'!$G$14+СВЦЭМ!$D$10+'СЕТ СН'!$G$6-'СЕТ СН'!$G$26</f>
        <v>1842.2363698900001</v>
      </c>
      <c r="N101" s="36">
        <f>SUMIFS(СВЦЭМ!$D$39:$D$782,СВЦЭМ!$A$39:$A$782,$A101,СВЦЭМ!$B$39:$B$782,N$83)+'СЕТ СН'!$G$14+СВЦЭМ!$D$10+'СЕТ СН'!$G$6-'СЕТ СН'!$G$26</f>
        <v>1898.66777445</v>
      </c>
      <c r="O101" s="36">
        <f>SUMIFS(СВЦЭМ!$D$39:$D$782,СВЦЭМ!$A$39:$A$782,$A101,СВЦЭМ!$B$39:$B$782,O$83)+'СЕТ СН'!$G$14+СВЦЭМ!$D$10+'СЕТ СН'!$G$6-'СЕТ СН'!$G$26</f>
        <v>1929.0864894400002</v>
      </c>
      <c r="P101" s="36">
        <f>SUMIFS(СВЦЭМ!$D$39:$D$782,СВЦЭМ!$A$39:$A$782,$A101,СВЦЭМ!$B$39:$B$782,P$83)+'СЕТ СН'!$G$14+СВЦЭМ!$D$10+'СЕТ СН'!$G$6-'СЕТ СН'!$G$26</f>
        <v>1965.1593762700002</v>
      </c>
      <c r="Q101" s="36">
        <f>SUMIFS(СВЦЭМ!$D$39:$D$782,СВЦЭМ!$A$39:$A$782,$A101,СВЦЭМ!$B$39:$B$782,Q$83)+'СЕТ СН'!$G$14+СВЦЭМ!$D$10+'СЕТ СН'!$G$6-'СЕТ СН'!$G$26</f>
        <v>1946.1817720700001</v>
      </c>
      <c r="R101" s="36">
        <f>SUMIFS(СВЦЭМ!$D$39:$D$782,СВЦЭМ!$A$39:$A$782,$A101,СВЦЭМ!$B$39:$B$782,R$83)+'СЕТ СН'!$G$14+СВЦЭМ!$D$10+'СЕТ СН'!$G$6-'СЕТ СН'!$G$26</f>
        <v>1896.7337344300001</v>
      </c>
      <c r="S101" s="36">
        <f>SUMIFS(СВЦЭМ!$D$39:$D$782,СВЦЭМ!$A$39:$A$782,$A101,СВЦЭМ!$B$39:$B$782,S$83)+'СЕТ СН'!$G$14+СВЦЭМ!$D$10+'СЕТ СН'!$G$6-'СЕТ СН'!$G$26</f>
        <v>1857.0848806900001</v>
      </c>
      <c r="T101" s="36">
        <f>SUMIFS(СВЦЭМ!$D$39:$D$782,СВЦЭМ!$A$39:$A$782,$A101,СВЦЭМ!$B$39:$B$782,T$83)+'СЕТ СН'!$G$14+СВЦЭМ!$D$10+'СЕТ СН'!$G$6-'СЕТ СН'!$G$26</f>
        <v>1811.3868778600001</v>
      </c>
      <c r="U101" s="36">
        <f>SUMIFS(СВЦЭМ!$D$39:$D$782,СВЦЭМ!$A$39:$A$782,$A101,СВЦЭМ!$B$39:$B$782,U$83)+'СЕТ СН'!$G$14+СВЦЭМ!$D$10+'СЕТ СН'!$G$6-'СЕТ СН'!$G$26</f>
        <v>1781.85290123</v>
      </c>
      <c r="V101" s="36">
        <f>SUMIFS(СВЦЭМ!$D$39:$D$782,СВЦЭМ!$A$39:$A$782,$A101,СВЦЭМ!$B$39:$B$782,V$83)+'СЕТ СН'!$G$14+СВЦЭМ!$D$10+'СЕТ СН'!$G$6-'СЕТ СН'!$G$26</f>
        <v>1807.2556793900001</v>
      </c>
      <c r="W101" s="36">
        <f>SUMIFS(СВЦЭМ!$D$39:$D$782,СВЦЭМ!$A$39:$A$782,$A101,СВЦЭМ!$B$39:$B$782,W$83)+'СЕТ СН'!$G$14+СВЦЭМ!$D$10+'СЕТ СН'!$G$6-'СЕТ СН'!$G$26</f>
        <v>1827.6937947400002</v>
      </c>
      <c r="X101" s="36">
        <f>SUMIFS(СВЦЭМ!$D$39:$D$782,СВЦЭМ!$A$39:$A$782,$A101,СВЦЭМ!$B$39:$B$782,X$83)+'СЕТ СН'!$G$14+СВЦЭМ!$D$10+'СЕТ СН'!$G$6-'СЕТ СН'!$G$26</f>
        <v>1848.4592560900001</v>
      </c>
      <c r="Y101" s="36">
        <f>SUMIFS(СВЦЭМ!$D$39:$D$782,СВЦЭМ!$A$39:$A$782,$A101,СВЦЭМ!$B$39:$B$782,Y$83)+'СЕТ СН'!$G$14+СВЦЭМ!$D$10+'СЕТ СН'!$G$6-'СЕТ СН'!$G$26</f>
        <v>1862.5480484</v>
      </c>
    </row>
    <row r="102" spans="1:25" ht="15.75" x14ac:dyDescent="0.2">
      <c r="A102" s="35">
        <f t="shared" si="2"/>
        <v>44639</v>
      </c>
      <c r="B102" s="36">
        <f>SUMIFS(СВЦЭМ!$D$39:$D$782,СВЦЭМ!$A$39:$A$782,$A102,СВЦЭМ!$B$39:$B$782,B$83)+'СЕТ СН'!$G$14+СВЦЭМ!$D$10+'СЕТ СН'!$G$6-'СЕТ СН'!$G$26</f>
        <v>1871.2581574400001</v>
      </c>
      <c r="C102" s="36">
        <f>SUMIFS(СВЦЭМ!$D$39:$D$782,СВЦЭМ!$A$39:$A$782,$A102,СВЦЭМ!$B$39:$B$782,C$83)+'СЕТ СН'!$G$14+СВЦЭМ!$D$10+'СЕТ СН'!$G$6-'СЕТ СН'!$G$26</f>
        <v>1847.1192865300002</v>
      </c>
      <c r="D102" s="36">
        <f>SUMIFS(СВЦЭМ!$D$39:$D$782,СВЦЭМ!$A$39:$A$782,$A102,СВЦЭМ!$B$39:$B$782,D$83)+'СЕТ СН'!$G$14+СВЦЭМ!$D$10+'СЕТ СН'!$G$6-'СЕТ СН'!$G$26</f>
        <v>1956.7188403300001</v>
      </c>
      <c r="E102" s="36">
        <f>SUMIFS(СВЦЭМ!$D$39:$D$782,СВЦЭМ!$A$39:$A$782,$A102,СВЦЭМ!$B$39:$B$782,E$83)+'СЕТ СН'!$G$14+СВЦЭМ!$D$10+'СЕТ СН'!$G$6-'СЕТ СН'!$G$26</f>
        <v>1976.1847224000001</v>
      </c>
      <c r="F102" s="36">
        <f>SUMIFS(СВЦЭМ!$D$39:$D$782,СВЦЭМ!$A$39:$A$782,$A102,СВЦЭМ!$B$39:$B$782,F$83)+'СЕТ СН'!$G$14+СВЦЭМ!$D$10+'СЕТ СН'!$G$6-'СЕТ СН'!$G$26</f>
        <v>1969.4117728000001</v>
      </c>
      <c r="G102" s="36">
        <f>SUMIFS(СВЦЭМ!$D$39:$D$782,СВЦЭМ!$A$39:$A$782,$A102,СВЦЭМ!$B$39:$B$782,G$83)+'СЕТ СН'!$G$14+СВЦЭМ!$D$10+'СЕТ СН'!$G$6-'СЕТ СН'!$G$26</f>
        <v>1919.94386732</v>
      </c>
      <c r="H102" s="36">
        <f>SUMIFS(СВЦЭМ!$D$39:$D$782,СВЦЭМ!$A$39:$A$782,$A102,СВЦЭМ!$B$39:$B$782,H$83)+'СЕТ СН'!$G$14+СВЦЭМ!$D$10+'СЕТ СН'!$G$6-'СЕТ СН'!$G$26</f>
        <v>1867.3640722</v>
      </c>
      <c r="I102" s="36">
        <f>SUMIFS(СВЦЭМ!$D$39:$D$782,СВЦЭМ!$A$39:$A$782,$A102,СВЦЭМ!$B$39:$B$782,I$83)+'СЕТ СН'!$G$14+СВЦЭМ!$D$10+'СЕТ СН'!$G$6-'СЕТ СН'!$G$26</f>
        <v>1785.8509394100001</v>
      </c>
      <c r="J102" s="36">
        <f>SUMIFS(СВЦЭМ!$D$39:$D$782,СВЦЭМ!$A$39:$A$782,$A102,СВЦЭМ!$B$39:$B$782,J$83)+'СЕТ СН'!$G$14+СВЦЭМ!$D$10+'СЕТ СН'!$G$6-'СЕТ СН'!$G$26</f>
        <v>1714.4365499400001</v>
      </c>
      <c r="K102" s="36">
        <f>SUMIFS(СВЦЭМ!$D$39:$D$782,СВЦЭМ!$A$39:$A$782,$A102,СВЦЭМ!$B$39:$B$782,K$83)+'СЕТ СН'!$G$14+СВЦЭМ!$D$10+'СЕТ СН'!$G$6-'СЕТ СН'!$G$26</f>
        <v>1730.5588455500001</v>
      </c>
      <c r="L102" s="36">
        <f>SUMIFS(СВЦЭМ!$D$39:$D$782,СВЦЭМ!$A$39:$A$782,$A102,СВЦЭМ!$B$39:$B$782,L$83)+'СЕТ СН'!$G$14+СВЦЭМ!$D$10+'СЕТ СН'!$G$6-'СЕТ СН'!$G$26</f>
        <v>1736.5148813100002</v>
      </c>
      <c r="M102" s="36">
        <f>SUMIFS(СВЦЭМ!$D$39:$D$782,СВЦЭМ!$A$39:$A$782,$A102,СВЦЭМ!$B$39:$B$782,M$83)+'СЕТ СН'!$G$14+СВЦЭМ!$D$10+'СЕТ СН'!$G$6-'СЕТ СН'!$G$26</f>
        <v>1787.6906242700002</v>
      </c>
      <c r="N102" s="36">
        <f>SUMIFS(СВЦЭМ!$D$39:$D$782,СВЦЭМ!$A$39:$A$782,$A102,СВЦЭМ!$B$39:$B$782,N$83)+'СЕТ СН'!$G$14+СВЦЭМ!$D$10+'СЕТ СН'!$G$6-'СЕТ СН'!$G$26</f>
        <v>1850.7078125800001</v>
      </c>
      <c r="O102" s="36">
        <f>SUMIFS(СВЦЭМ!$D$39:$D$782,СВЦЭМ!$A$39:$A$782,$A102,СВЦЭМ!$B$39:$B$782,O$83)+'СЕТ СН'!$G$14+СВЦЭМ!$D$10+'СЕТ СН'!$G$6-'СЕТ СН'!$G$26</f>
        <v>1916.83188561</v>
      </c>
      <c r="P102" s="36">
        <f>SUMIFS(СВЦЭМ!$D$39:$D$782,СВЦЭМ!$A$39:$A$782,$A102,СВЦЭМ!$B$39:$B$782,P$83)+'СЕТ СН'!$G$14+СВЦЭМ!$D$10+'СЕТ СН'!$G$6-'СЕТ СН'!$G$26</f>
        <v>1942.63124382</v>
      </c>
      <c r="Q102" s="36">
        <f>SUMIFS(СВЦЭМ!$D$39:$D$782,СВЦЭМ!$A$39:$A$782,$A102,СВЦЭМ!$B$39:$B$782,Q$83)+'СЕТ СН'!$G$14+СВЦЭМ!$D$10+'СЕТ СН'!$G$6-'СЕТ СН'!$G$26</f>
        <v>1915.4119572500001</v>
      </c>
      <c r="R102" s="36">
        <f>SUMIFS(СВЦЭМ!$D$39:$D$782,СВЦЭМ!$A$39:$A$782,$A102,СВЦЭМ!$B$39:$B$782,R$83)+'СЕТ СН'!$G$14+СВЦЭМ!$D$10+'СЕТ СН'!$G$6-'СЕТ СН'!$G$26</f>
        <v>1847.0998385600001</v>
      </c>
      <c r="S102" s="36">
        <f>SUMIFS(СВЦЭМ!$D$39:$D$782,СВЦЭМ!$A$39:$A$782,$A102,СВЦЭМ!$B$39:$B$782,S$83)+'СЕТ СН'!$G$14+СВЦЭМ!$D$10+'СЕТ СН'!$G$6-'СЕТ СН'!$G$26</f>
        <v>1795.8861279400001</v>
      </c>
      <c r="T102" s="36">
        <f>SUMIFS(СВЦЭМ!$D$39:$D$782,СВЦЭМ!$A$39:$A$782,$A102,СВЦЭМ!$B$39:$B$782,T$83)+'СЕТ СН'!$G$14+СВЦЭМ!$D$10+'СЕТ СН'!$G$6-'СЕТ СН'!$G$26</f>
        <v>1748.6539051500001</v>
      </c>
      <c r="U102" s="36">
        <f>SUMIFS(СВЦЭМ!$D$39:$D$782,СВЦЭМ!$A$39:$A$782,$A102,СВЦЭМ!$B$39:$B$782,U$83)+'СЕТ СН'!$G$14+СВЦЭМ!$D$10+'СЕТ СН'!$G$6-'СЕТ СН'!$G$26</f>
        <v>1719.62784788</v>
      </c>
      <c r="V102" s="36">
        <f>SUMIFS(СВЦЭМ!$D$39:$D$782,СВЦЭМ!$A$39:$A$782,$A102,СВЦЭМ!$B$39:$B$782,V$83)+'СЕТ СН'!$G$14+СВЦЭМ!$D$10+'СЕТ СН'!$G$6-'СЕТ СН'!$G$26</f>
        <v>1736.9573836700001</v>
      </c>
      <c r="W102" s="36">
        <f>SUMIFS(СВЦЭМ!$D$39:$D$782,СВЦЭМ!$A$39:$A$782,$A102,СВЦЭМ!$B$39:$B$782,W$83)+'СЕТ СН'!$G$14+СВЦЭМ!$D$10+'СЕТ СН'!$G$6-'СЕТ СН'!$G$26</f>
        <v>1761.3329515</v>
      </c>
      <c r="X102" s="36">
        <f>SUMIFS(СВЦЭМ!$D$39:$D$782,СВЦЭМ!$A$39:$A$782,$A102,СВЦЭМ!$B$39:$B$782,X$83)+'СЕТ СН'!$G$14+СВЦЭМ!$D$10+'СЕТ СН'!$G$6-'СЕТ СН'!$G$26</f>
        <v>1777.38762965</v>
      </c>
      <c r="Y102" s="36">
        <f>SUMIFS(СВЦЭМ!$D$39:$D$782,СВЦЭМ!$A$39:$A$782,$A102,СВЦЭМ!$B$39:$B$782,Y$83)+'СЕТ СН'!$G$14+СВЦЭМ!$D$10+'СЕТ СН'!$G$6-'СЕТ СН'!$G$26</f>
        <v>1817.06314664</v>
      </c>
    </row>
    <row r="103" spans="1:25" ht="15.75" x14ac:dyDescent="0.2">
      <c r="A103" s="35">
        <f t="shared" si="2"/>
        <v>44640</v>
      </c>
      <c r="B103" s="36">
        <f>SUMIFS(СВЦЭМ!$D$39:$D$782,СВЦЭМ!$A$39:$A$782,$A103,СВЦЭМ!$B$39:$B$782,B$83)+'СЕТ СН'!$G$14+СВЦЭМ!$D$10+'СЕТ СН'!$G$6-'СЕТ СН'!$G$26</f>
        <v>1833.0874735500001</v>
      </c>
      <c r="C103" s="36">
        <f>SUMIFS(СВЦЭМ!$D$39:$D$782,СВЦЭМ!$A$39:$A$782,$A103,СВЦЭМ!$B$39:$B$782,C$83)+'СЕТ СН'!$G$14+СВЦЭМ!$D$10+'СЕТ СН'!$G$6-'СЕТ СН'!$G$26</f>
        <v>1873.24808319</v>
      </c>
      <c r="D103" s="36">
        <f>SUMIFS(СВЦЭМ!$D$39:$D$782,СВЦЭМ!$A$39:$A$782,$A103,СВЦЭМ!$B$39:$B$782,D$83)+'СЕТ СН'!$G$14+СВЦЭМ!$D$10+'СЕТ СН'!$G$6-'СЕТ СН'!$G$26</f>
        <v>1961.0114112700001</v>
      </c>
      <c r="E103" s="36">
        <f>SUMIFS(СВЦЭМ!$D$39:$D$782,СВЦЭМ!$A$39:$A$782,$A103,СВЦЭМ!$B$39:$B$782,E$83)+'СЕТ СН'!$G$14+СВЦЭМ!$D$10+'СЕТ СН'!$G$6-'СЕТ СН'!$G$26</f>
        <v>2015.2357390500001</v>
      </c>
      <c r="F103" s="36">
        <f>SUMIFS(СВЦЭМ!$D$39:$D$782,СВЦЭМ!$A$39:$A$782,$A103,СВЦЭМ!$B$39:$B$782,F$83)+'СЕТ СН'!$G$14+СВЦЭМ!$D$10+'СЕТ СН'!$G$6-'СЕТ СН'!$G$26</f>
        <v>2013.3492749700001</v>
      </c>
      <c r="G103" s="36">
        <f>SUMIFS(СВЦЭМ!$D$39:$D$782,СВЦЭМ!$A$39:$A$782,$A103,СВЦЭМ!$B$39:$B$782,G$83)+'СЕТ СН'!$G$14+СВЦЭМ!$D$10+'СЕТ СН'!$G$6-'СЕТ СН'!$G$26</f>
        <v>1976.9594314400001</v>
      </c>
      <c r="H103" s="36">
        <f>SUMIFS(СВЦЭМ!$D$39:$D$782,СВЦЭМ!$A$39:$A$782,$A103,СВЦЭМ!$B$39:$B$782,H$83)+'СЕТ СН'!$G$14+СВЦЭМ!$D$10+'СЕТ СН'!$G$6-'СЕТ СН'!$G$26</f>
        <v>1915.39776194</v>
      </c>
      <c r="I103" s="36">
        <f>SUMIFS(СВЦЭМ!$D$39:$D$782,СВЦЭМ!$A$39:$A$782,$A103,СВЦЭМ!$B$39:$B$782,I$83)+'СЕТ СН'!$G$14+СВЦЭМ!$D$10+'СЕТ СН'!$G$6-'СЕТ СН'!$G$26</f>
        <v>1813.80890301</v>
      </c>
      <c r="J103" s="36">
        <f>SUMIFS(СВЦЭМ!$D$39:$D$782,СВЦЭМ!$A$39:$A$782,$A103,СВЦЭМ!$B$39:$B$782,J$83)+'СЕТ СН'!$G$14+СВЦЭМ!$D$10+'СЕТ СН'!$G$6-'СЕТ СН'!$G$26</f>
        <v>1761.6288519100001</v>
      </c>
      <c r="K103" s="36">
        <f>SUMIFS(СВЦЭМ!$D$39:$D$782,СВЦЭМ!$A$39:$A$782,$A103,СВЦЭМ!$B$39:$B$782,K$83)+'СЕТ СН'!$G$14+СВЦЭМ!$D$10+'СЕТ СН'!$G$6-'СЕТ СН'!$G$26</f>
        <v>1744.2779304000001</v>
      </c>
      <c r="L103" s="36">
        <f>SUMIFS(СВЦЭМ!$D$39:$D$782,СВЦЭМ!$A$39:$A$782,$A103,СВЦЭМ!$B$39:$B$782,L$83)+'СЕТ СН'!$G$14+СВЦЭМ!$D$10+'СЕТ СН'!$G$6-'СЕТ СН'!$G$26</f>
        <v>1735.6884336000001</v>
      </c>
      <c r="M103" s="36">
        <f>SUMIFS(СВЦЭМ!$D$39:$D$782,СВЦЭМ!$A$39:$A$782,$A103,СВЦЭМ!$B$39:$B$782,M$83)+'СЕТ СН'!$G$14+СВЦЭМ!$D$10+'СЕТ СН'!$G$6-'СЕТ СН'!$G$26</f>
        <v>1788.3223919500001</v>
      </c>
      <c r="N103" s="36">
        <f>SUMIFS(СВЦЭМ!$D$39:$D$782,СВЦЭМ!$A$39:$A$782,$A103,СВЦЭМ!$B$39:$B$782,N$83)+'СЕТ СН'!$G$14+СВЦЭМ!$D$10+'СЕТ СН'!$G$6-'СЕТ СН'!$G$26</f>
        <v>1866.61599254</v>
      </c>
      <c r="O103" s="36">
        <f>SUMIFS(СВЦЭМ!$D$39:$D$782,СВЦЭМ!$A$39:$A$782,$A103,СВЦЭМ!$B$39:$B$782,O$83)+'СЕТ СН'!$G$14+СВЦЭМ!$D$10+'СЕТ СН'!$G$6-'СЕТ СН'!$G$26</f>
        <v>1938.29643508</v>
      </c>
      <c r="P103" s="36">
        <f>SUMIFS(СВЦЭМ!$D$39:$D$782,СВЦЭМ!$A$39:$A$782,$A103,СВЦЭМ!$B$39:$B$782,P$83)+'СЕТ СН'!$G$14+СВЦЭМ!$D$10+'СЕТ СН'!$G$6-'СЕТ СН'!$G$26</f>
        <v>1955.8131998000001</v>
      </c>
      <c r="Q103" s="36">
        <f>SUMIFS(СВЦЭМ!$D$39:$D$782,СВЦЭМ!$A$39:$A$782,$A103,СВЦЭМ!$B$39:$B$782,Q$83)+'СЕТ СН'!$G$14+СВЦЭМ!$D$10+'СЕТ СН'!$G$6-'СЕТ СН'!$G$26</f>
        <v>1933.62931561</v>
      </c>
      <c r="R103" s="36">
        <f>SUMIFS(СВЦЭМ!$D$39:$D$782,СВЦЭМ!$A$39:$A$782,$A103,СВЦЭМ!$B$39:$B$782,R$83)+'СЕТ СН'!$G$14+СВЦЭМ!$D$10+'СЕТ СН'!$G$6-'СЕТ СН'!$G$26</f>
        <v>1855.6687727200001</v>
      </c>
      <c r="S103" s="36">
        <f>SUMIFS(СВЦЭМ!$D$39:$D$782,СВЦЭМ!$A$39:$A$782,$A103,СВЦЭМ!$B$39:$B$782,S$83)+'СЕТ СН'!$G$14+СВЦЭМ!$D$10+'СЕТ СН'!$G$6-'СЕТ СН'!$G$26</f>
        <v>1783.57011958</v>
      </c>
      <c r="T103" s="36">
        <f>SUMIFS(СВЦЭМ!$D$39:$D$782,СВЦЭМ!$A$39:$A$782,$A103,СВЦЭМ!$B$39:$B$782,T$83)+'СЕТ СН'!$G$14+СВЦЭМ!$D$10+'СЕТ СН'!$G$6-'СЕТ СН'!$G$26</f>
        <v>1731.9297377600001</v>
      </c>
      <c r="U103" s="36">
        <f>SUMIFS(СВЦЭМ!$D$39:$D$782,СВЦЭМ!$A$39:$A$782,$A103,СВЦЭМ!$B$39:$B$782,U$83)+'СЕТ СН'!$G$14+СВЦЭМ!$D$10+'СЕТ СН'!$G$6-'СЕТ СН'!$G$26</f>
        <v>1694.1464187300001</v>
      </c>
      <c r="V103" s="36">
        <f>SUMIFS(СВЦЭМ!$D$39:$D$782,СВЦЭМ!$A$39:$A$782,$A103,СВЦЭМ!$B$39:$B$782,V$83)+'СЕТ СН'!$G$14+СВЦЭМ!$D$10+'СЕТ СН'!$G$6-'СЕТ СН'!$G$26</f>
        <v>1708.0163210100002</v>
      </c>
      <c r="W103" s="36">
        <f>SUMIFS(СВЦЭМ!$D$39:$D$782,СВЦЭМ!$A$39:$A$782,$A103,СВЦЭМ!$B$39:$B$782,W$83)+'СЕТ СН'!$G$14+СВЦЭМ!$D$10+'СЕТ СН'!$G$6-'СЕТ СН'!$G$26</f>
        <v>1733.2075939900001</v>
      </c>
      <c r="X103" s="36">
        <f>SUMIFS(СВЦЭМ!$D$39:$D$782,СВЦЭМ!$A$39:$A$782,$A103,СВЦЭМ!$B$39:$B$782,X$83)+'СЕТ СН'!$G$14+СВЦЭМ!$D$10+'СЕТ СН'!$G$6-'СЕТ СН'!$G$26</f>
        <v>1759.92702196</v>
      </c>
      <c r="Y103" s="36">
        <f>SUMIFS(СВЦЭМ!$D$39:$D$782,СВЦЭМ!$A$39:$A$782,$A103,СВЦЭМ!$B$39:$B$782,Y$83)+'СЕТ СН'!$G$14+СВЦЭМ!$D$10+'СЕТ СН'!$G$6-'СЕТ СН'!$G$26</f>
        <v>1811.65313371</v>
      </c>
    </row>
    <row r="104" spans="1:25" ht="15.75" x14ac:dyDescent="0.2">
      <c r="A104" s="35">
        <f t="shared" si="2"/>
        <v>44641</v>
      </c>
      <c r="B104" s="36">
        <f>SUMIFS(СВЦЭМ!$D$39:$D$782,СВЦЭМ!$A$39:$A$782,$A104,СВЦЭМ!$B$39:$B$782,B$83)+'СЕТ СН'!$G$14+СВЦЭМ!$D$10+'СЕТ СН'!$G$6-'СЕТ СН'!$G$26</f>
        <v>1813.5197254900002</v>
      </c>
      <c r="C104" s="36">
        <f>SUMIFS(СВЦЭМ!$D$39:$D$782,СВЦЭМ!$A$39:$A$782,$A104,СВЦЭМ!$B$39:$B$782,C$83)+'СЕТ СН'!$G$14+СВЦЭМ!$D$10+'СЕТ СН'!$G$6-'СЕТ СН'!$G$26</f>
        <v>1871.2099417700001</v>
      </c>
      <c r="D104" s="36">
        <f>SUMIFS(СВЦЭМ!$D$39:$D$782,СВЦЭМ!$A$39:$A$782,$A104,СВЦЭМ!$B$39:$B$782,D$83)+'СЕТ СН'!$G$14+СВЦЭМ!$D$10+'СЕТ СН'!$G$6-'СЕТ СН'!$G$26</f>
        <v>1970.3887829600001</v>
      </c>
      <c r="E104" s="36">
        <f>SUMIFS(СВЦЭМ!$D$39:$D$782,СВЦЭМ!$A$39:$A$782,$A104,СВЦЭМ!$B$39:$B$782,E$83)+'СЕТ СН'!$G$14+СВЦЭМ!$D$10+'СЕТ СН'!$G$6-'СЕТ СН'!$G$26</f>
        <v>2018.85248828</v>
      </c>
      <c r="F104" s="36">
        <f>SUMIFS(СВЦЭМ!$D$39:$D$782,СВЦЭМ!$A$39:$A$782,$A104,СВЦЭМ!$B$39:$B$782,F$83)+'СЕТ СН'!$G$14+СВЦЭМ!$D$10+'СЕТ СН'!$G$6-'СЕТ СН'!$G$26</f>
        <v>2013.14723854</v>
      </c>
      <c r="G104" s="36">
        <f>SUMIFS(СВЦЭМ!$D$39:$D$782,СВЦЭМ!$A$39:$A$782,$A104,СВЦЭМ!$B$39:$B$782,G$83)+'СЕТ СН'!$G$14+СВЦЭМ!$D$10+'СЕТ СН'!$G$6-'СЕТ СН'!$G$26</f>
        <v>1998.5063889800001</v>
      </c>
      <c r="H104" s="36">
        <f>SUMIFS(СВЦЭМ!$D$39:$D$782,СВЦЭМ!$A$39:$A$782,$A104,СВЦЭМ!$B$39:$B$782,H$83)+'СЕТ СН'!$G$14+СВЦЭМ!$D$10+'СЕТ СН'!$G$6-'СЕТ СН'!$G$26</f>
        <v>1951.3186170800002</v>
      </c>
      <c r="I104" s="36">
        <f>SUMIFS(СВЦЭМ!$D$39:$D$782,СВЦЭМ!$A$39:$A$782,$A104,СВЦЭМ!$B$39:$B$782,I$83)+'СЕТ СН'!$G$14+СВЦЭМ!$D$10+'СЕТ СН'!$G$6-'СЕТ СН'!$G$26</f>
        <v>1852.6626788800002</v>
      </c>
      <c r="J104" s="36">
        <f>SUMIFS(СВЦЭМ!$D$39:$D$782,СВЦЭМ!$A$39:$A$782,$A104,СВЦЭМ!$B$39:$B$782,J$83)+'СЕТ СН'!$G$14+СВЦЭМ!$D$10+'СЕТ СН'!$G$6-'СЕТ СН'!$G$26</f>
        <v>1836.20753229</v>
      </c>
      <c r="K104" s="36">
        <f>SUMIFS(СВЦЭМ!$D$39:$D$782,СВЦЭМ!$A$39:$A$782,$A104,СВЦЭМ!$B$39:$B$782,K$83)+'СЕТ СН'!$G$14+СВЦЭМ!$D$10+'СЕТ СН'!$G$6-'СЕТ СН'!$G$26</f>
        <v>1832.18063835</v>
      </c>
      <c r="L104" s="36">
        <f>SUMIFS(СВЦЭМ!$D$39:$D$782,СВЦЭМ!$A$39:$A$782,$A104,СВЦЭМ!$B$39:$B$782,L$83)+'СЕТ СН'!$G$14+СВЦЭМ!$D$10+'СЕТ СН'!$G$6-'СЕТ СН'!$G$26</f>
        <v>1849.3216468600001</v>
      </c>
      <c r="M104" s="36">
        <f>SUMIFS(СВЦЭМ!$D$39:$D$782,СВЦЭМ!$A$39:$A$782,$A104,СВЦЭМ!$B$39:$B$782,M$83)+'СЕТ СН'!$G$14+СВЦЭМ!$D$10+'СЕТ СН'!$G$6-'СЕТ СН'!$G$26</f>
        <v>1880.1073457500001</v>
      </c>
      <c r="N104" s="36">
        <f>SUMIFS(СВЦЭМ!$D$39:$D$782,СВЦЭМ!$A$39:$A$782,$A104,СВЦЭМ!$B$39:$B$782,N$83)+'СЕТ СН'!$G$14+СВЦЭМ!$D$10+'СЕТ СН'!$G$6-'СЕТ СН'!$G$26</f>
        <v>1953.2752564</v>
      </c>
      <c r="O104" s="36">
        <f>SUMIFS(СВЦЭМ!$D$39:$D$782,СВЦЭМ!$A$39:$A$782,$A104,СВЦЭМ!$B$39:$B$782,O$83)+'СЕТ СН'!$G$14+СВЦЭМ!$D$10+'СЕТ СН'!$G$6-'СЕТ СН'!$G$26</f>
        <v>2006.20024706</v>
      </c>
      <c r="P104" s="36">
        <f>SUMIFS(СВЦЭМ!$D$39:$D$782,СВЦЭМ!$A$39:$A$782,$A104,СВЦЭМ!$B$39:$B$782,P$83)+'СЕТ СН'!$G$14+СВЦЭМ!$D$10+'СЕТ СН'!$G$6-'СЕТ СН'!$G$26</f>
        <v>2017.8663369400001</v>
      </c>
      <c r="Q104" s="36">
        <f>SUMIFS(СВЦЭМ!$D$39:$D$782,СВЦЭМ!$A$39:$A$782,$A104,СВЦЭМ!$B$39:$B$782,Q$83)+'СЕТ СН'!$G$14+СВЦЭМ!$D$10+'СЕТ СН'!$G$6-'СЕТ СН'!$G$26</f>
        <v>1963.3555902300002</v>
      </c>
      <c r="R104" s="36">
        <f>SUMIFS(СВЦЭМ!$D$39:$D$782,СВЦЭМ!$A$39:$A$782,$A104,СВЦЭМ!$B$39:$B$782,R$83)+'СЕТ СН'!$G$14+СВЦЭМ!$D$10+'СЕТ СН'!$G$6-'СЕТ СН'!$G$26</f>
        <v>1845.93789109</v>
      </c>
      <c r="S104" s="36">
        <f>SUMIFS(СВЦЭМ!$D$39:$D$782,СВЦЭМ!$A$39:$A$782,$A104,СВЦЭМ!$B$39:$B$782,S$83)+'СЕТ СН'!$G$14+СВЦЭМ!$D$10+'СЕТ СН'!$G$6-'СЕТ СН'!$G$26</f>
        <v>1760.6572165800001</v>
      </c>
      <c r="T104" s="36">
        <f>SUMIFS(СВЦЭМ!$D$39:$D$782,СВЦЭМ!$A$39:$A$782,$A104,СВЦЭМ!$B$39:$B$782,T$83)+'СЕТ СН'!$G$14+СВЦЭМ!$D$10+'СЕТ СН'!$G$6-'СЕТ СН'!$G$26</f>
        <v>1697.5619811400002</v>
      </c>
      <c r="U104" s="36">
        <f>SUMIFS(СВЦЭМ!$D$39:$D$782,СВЦЭМ!$A$39:$A$782,$A104,СВЦЭМ!$B$39:$B$782,U$83)+'СЕТ СН'!$G$14+СВЦЭМ!$D$10+'СЕТ СН'!$G$6-'СЕТ СН'!$G$26</f>
        <v>1732.31084622</v>
      </c>
      <c r="V104" s="36">
        <f>SUMIFS(СВЦЭМ!$D$39:$D$782,СВЦЭМ!$A$39:$A$782,$A104,СВЦЭМ!$B$39:$B$782,V$83)+'СЕТ СН'!$G$14+СВЦЭМ!$D$10+'СЕТ СН'!$G$6-'СЕТ СН'!$G$26</f>
        <v>1840.76264281</v>
      </c>
      <c r="W104" s="36">
        <f>SUMIFS(СВЦЭМ!$D$39:$D$782,СВЦЭМ!$A$39:$A$782,$A104,СВЦЭМ!$B$39:$B$782,W$83)+'СЕТ СН'!$G$14+СВЦЭМ!$D$10+'СЕТ СН'!$G$6-'СЕТ СН'!$G$26</f>
        <v>1864.0166643800001</v>
      </c>
      <c r="X104" s="36">
        <f>SUMIFS(СВЦЭМ!$D$39:$D$782,СВЦЭМ!$A$39:$A$782,$A104,СВЦЭМ!$B$39:$B$782,X$83)+'СЕТ СН'!$G$14+СВЦЭМ!$D$10+'СЕТ СН'!$G$6-'СЕТ СН'!$G$26</f>
        <v>1884.4332714900002</v>
      </c>
      <c r="Y104" s="36">
        <f>SUMIFS(СВЦЭМ!$D$39:$D$782,СВЦЭМ!$A$39:$A$782,$A104,СВЦЭМ!$B$39:$B$782,Y$83)+'СЕТ СН'!$G$14+СВЦЭМ!$D$10+'СЕТ СН'!$G$6-'СЕТ СН'!$G$26</f>
        <v>1906.0830336600002</v>
      </c>
    </row>
    <row r="105" spans="1:25" ht="15.75" x14ac:dyDescent="0.2">
      <c r="A105" s="35">
        <f t="shared" si="2"/>
        <v>44642</v>
      </c>
      <c r="B105" s="36">
        <f>SUMIFS(СВЦЭМ!$D$39:$D$782,СВЦЭМ!$A$39:$A$782,$A105,СВЦЭМ!$B$39:$B$782,B$83)+'СЕТ СН'!$G$14+СВЦЭМ!$D$10+'СЕТ СН'!$G$6-'СЕТ СН'!$G$26</f>
        <v>1945.5689768900002</v>
      </c>
      <c r="C105" s="36">
        <f>SUMIFS(СВЦЭМ!$D$39:$D$782,СВЦЭМ!$A$39:$A$782,$A105,СВЦЭМ!$B$39:$B$782,C$83)+'СЕТ СН'!$G$14+СВЦЭМ!$D$10+'СЕТ СН'!$G$6-'СЕТ СН'!$G$26</f>
        <v>1980.0438657100001</v>
      </c>
      <c r="D105" s="36">
        <f>SUMIFS(СВЦЭМ!$D$39:$D$782,СВЦЭМ!$A$39:$A$782,$A105,СВЦЭМ!$B$39:$B$782,D$83)+'СЕТ СН'!$G$14+СВЦЭМ!$D$10+'СЕТ СН'!$G$6-'СЕТ СН'!$G$26</f>
        <v>2047.94423205</v>
      </c>
      <c r="E105" s="36">
        <f>SUMIFS(СВЦЭМ!$D$39:$D$782,СВЦЭМ!$A$39:$A$782,$A105,СВЦЭМ!$B$39:$B$782,E$83)+'СЕТ СН'!$G$14+СВЦЭМ!$D$10+'СЕТ СН'!$G$6-'СЕТ СН'!$G$26</f>
        <v>2089.7917125900003</v>
      </c>
      <c r="F105" s="36">
        <f>SUMIFS(СВЦЭМ!$D$39:$D$782,СВЦЭМ!$A$39:$A$782,$A105,СВЦЭМ!$B$39:$B$782,F$83)+'СЕТ СН'!$G$14+СВЦЭМ!$D$10+'СЕТ СН'!$G$6-'СЕТ СН'!$G$26</f>
        <v>2071.91707679</v>
      </c>
      <c r="G105" s="36">
        <f>SUMIFS(СВЦЭМ!$D$39:$D$782,СВЦЭМ!$A$39:$A$782,$A105,СВЦЭМ!$B$39:$B$782,G$83)+'СЕТ СН'!$G$14+СВЦЭМ!$D$10+'СЕТ СН'!$G$6-'СЕТ СН'!$G$26</f>
        <v>2055.8931234700003</v>
      </c>
      <c r="H105" s="36">
        <f>SUMIFS(СВЦЭМ!$D$39:$D$782,СВЦЭМ!$A$39:$A$782,$A105,СВЦЭМ!$B$39:$B$782,H$83)+'СЕТ СН'!$G$14+СВЦЭМ!$D$10+'СЕТ СН'!$G$6-'СЕТ СН'!$G$26</f>
        <v>1985.0347732800001</v>
      </c>
      <c r="I105" s="36">
        <f>SUMIFS(СВЦЭМ!$D$39:$D$782,СВЦЭМ!$A$39:$A$782,$A105,СВЦЭМ!$B$39:$B$782,I$83)+'СЕТ СН'!$G$14+СВЦЭМ!$D$10+'СЕТ СН'!$G$6-'СЕТ СН'!$G$26</f>
        <v>1888.7897256200001</v>
      </c>
      <c r="J105" s="36">
        <f>SUMIFS(СВЦЭМ!$D$39:$D$782,СВЦЭМ!$A$39:$A$782,$A105,СВЦЭМ!$B$39:$B$782,J$83)+'СЕТ СН'!$G$14+СВЦЭМ!$D$10+'СЕТ СН'!$G$6-'СЕТ СН'!$G$26</f>
        <v>1854.82478268</v>
      </c>
      <c r="K105" s="36">
        <f>SUMIFS(СВЦЭМ!$D$39:$D$782,СВЦЭМ!$A$39:$A$782,$A105,СВЦЭМ!$B$39:$B$782,K$83)+'СЕТ СН'!$G$14+СВЦЭМ!$D$10+'СЕТ СН'!$G$6-'СЕТ СН'!$G$26</f>
        <v>1865.9892401300001</v>
      </c>
      <c r="L105" s="36">
        <f>SUMIFS(СВЦЭМ!$D$39:$D$782,СВЦЭМ!$A$39:$A$782,$A105,СВЦЭМ!$B$39:$B$782,L$83)+'СЕТ СН'!$G$14+СВЦЭМ!$D$10+'СЕТ СН'!$G$6-'СЕТ СН'!$G$26</f>
        <v>1864.70873824</v>
      </c>
      <c r="M105" s="36">
        <f>SUMIFS(СВЦЭМ!$D$39:$D$782,СВЦЭМ!$A$39:$A$782,$A105,СВЦЭМ!$B$39:$B$782,M$83)+'СЕТ СН'!$G$14+СВЦЭМ!$D$10+'СЕТ СН'!$G$6-'СЕТ СН'!$G$26</f>
        <v>1938.4388680900001</v>
      </c>
      <c r="N105" s="36">
        <f>SUMIFS(СВЦЭМ!$D$39:$D$782,СВЦЭМ!$A$39:$A$782,$A105,СВЦЭМ!$B$39:$B$782,N$83)+'СЕТ СН'!$G$14+СВЦЭМ!$D$10+'СЕТ СН'!$G$6-'СЕТ СН'!$G$26</f>
        <v>2009.2815348300001</v>
      </c>
      <c r="O105" s="36">
        <f>SUMIFS(СВЦЭМ!$D$39:$D$782,СВЦЭМ!$A$39:$A$782,$A105,СВЦЭМ!$B$39:$B$782,O$83)+'СЕТ СН'!$G$14+СВЦЭМ!$D$10+'СЕТ СН'!$G$6-'СЕТ СН'!$G$26</f>
        <v>2076.67722043</v>
      </c>
      <c r="P105" s="36">
        <f>SUMIFS(СВЦЭМ!$D$39:$D$782,СВЦЭМ!$A$39:$A$782,$A105,СВЦЭМ!$B$39:$B$782,P$83)+'СЕТ СН'!$G$14+СВЦЭМ!$D$10+'СЕТ СН'!$G$6-'СЕТ СН'!$G$26</f>
        <v>2077.7575186399999</v>
      </c>
      <c r="Q105" s="36">
        <f>SUMIFS(СВЦЭМ!$D$39:$D$782,СВЦЭМ!$A$39:$A$782,$A105,СВЦЭМ!$B$39:$B$782,Q$83)+'СЕТ СН'!$G$14+СВЦЭМ!$D$10+'СЕТ СН'!$G$6-'СЕТ СН'!$G$26</f>
        <v>2040.28646471</v>
      </c>
      <c r="R105" s="36">
        <f>SUMIFS(СВЦЭМ!$D$39:$D$782,СВЦЭМ!$A$39:$A$782,$A105,СВЦЭМ!$B$39:$B$782,R$83)+'СЕТ СН'!$G$14+СВЦЭМ!$D$10+'СЕТ СН'!$G$6-'СЕТ СН'!$G$26</f>
        <v>1917.8444662100001</v>
      </c>
      <c r="S105" s="36">
        <f>SUMIFS(СВЦЭМ!$D$39:$D$782,СВЦЭМ!$A$39:$A$782,$A105,СВЦЭМ!$B$39:$B$782,S$83)+'СЕТ СН'!$G$14+СВЦЭМ!$D$10+'СЕТ СН'!$G$6-'СЕТ СН'!$G$26</f>
        <v>1818.7406778900001</v>
      </c>
      <c r="T105" s="36">
        <f>SUMIFS(СВЦЭМ!$D$39:$D$782,СВЦЭМ!$A$39:$A$782,$A105,СВЦЭМ!$B$39:$B$782,T$83)+'СЕТ СН'!$G$14+СВЦЭМ!$D$10+'СЕТ СН'!$G$6-'СЕТ СН'!$G$26</f>
        <v>1749.4724438800001</v>
      </c>
      <c r="U105" s="36">
        <f>SUMIFS(СВЦЭМ!$D$39:$D$782,СВЦЭМ!$A$39:$A$782,$A105,СВЦЭМ!$B$39:$B$782,U$83)+'СЕТ СН'!$G$14+СВЦЭМ!$D$10+'СЕТ СН'!$G$6-'СЕТ СН'!$G$26</f>
        <v>1779.1585926</v>
      </c>
      <c r="V105" s="36">
        <f>SUMIFS(СВЦЭМ!$D$39:$D$782,СВЦЭМ!$A$39:$A$782,$A105,СВЦЭМ!$B$39:$B$782,V$83)+'СЕТ СН'!$G$14+СВЦЭМ!$D$10+'СЕТ СН'!$G$6-'СЕТ СН'!$G$26</f>
        <v>1894.19033485</v>
      </c>
      <c r="W105" s="36">
        <f>SUMIFS(СВЦЭМ!$D$39:$D$782,СВЦЭМ!$A$39:$A$782,$A105,СВЦЭМ!$B$39:$B$782,W$83)+'СЕТ СН'!$G$14+СВЦЭМ!$D$10+'СЕТ СН'!$G$6-'СЕТ СН'!$G$26</f>
        <v>1908.17058664</v>
      </c>
      <c r="X105" s="36">
        <f>SUMIFS(СВЦЭМ!$D$39:$D$782,СВЦЭМ!$A$39:$A$782,$A105,СВЦЭМ!$B$39:$B$782,X$83)+'СЕТ СН'!$G$14+СВЦЭМ!$D$10+'СЕТ СН'!$G$6-'СЕТ СН'!$G$26</f>
        <v>1922.6649435000002</v>
      </c>
      <c r="Y105" s="36">
        <f>SUMIFS(СВЦЭМ!$D$39:$D$782,СВЦЭМ!$A$39:$A$782,$A105,СВЦЭМ!$B$39:$B$782,Y$83)+'СЕТ СН'!$G$14+СВЦЭМ!$D$10+'СЕТ СН'!$G$6-'СЕТ СН'!$G$26</f>
        <v>1930.61022467</v>
      </c>
    </row>
    <row r="106" spans="1:25" ht="15.75" x14ac:dyDescent="0.2">
      <c r="A106" s="35">
        <f t="shared" si="2"/>
        <v>44643</v>
      </c>
      <c r="B106" s="36">
        <f>SUMIFS(СВЦЭМ!$D$39:$D$782,СВЦЭМ!$A$39:$A$782,$A106,СВЦЭМ!$B$39:$B$782,B$83)+'СЕТ СН'!$G$14+СВЦЭМ!$D$10+'СЕТ СН'!$G$6-'СЕТ СН'!$G$26</f>
        <v>1965.92674448</v>
      </c>
      <c r="C106" s="36">
        <f>SUMIFS(СВЦЭМ!$D$39:$D$782,СВЦЭМ!$A$39:$A$782,$A106,СВЦЭМ!$B$39:$B$782,C$83)+'СЕТ СН'!$G$14+СВЦЭМ!$D$10+'СЕТ СН'!$G$6-'СЕТ СН'!$G$26</f>
        <v>1994.6810811800001</v>
      </c>
      <c r="D106" s="36">
        <f>SUMIFS(СВЦЭМ!$D$39:$D$782,СВЦЭМ!$A$39:$A$782,$A106,СВЦЭМ!$B$39:$B$782,D$83)+'СЕТ СН'!$G$14+СВЦЭМ!$D$10+'СЕТ СН'!$G$6-'СЕТ СН'!$G$26</f>
        <v>2059.22579834</v>
      </c>
      <c r="E106" s="36">
        <f>SUMIFS(СВЦЭМ!$D$39:$D$782,СВЦЭМ!$A$39:$A$782,$A106,СВЦЭМ!$B$39:$B$782,E$83)+'СЕТ СН'!$G$14+СВЦЭМ!$D$10+'СЕТ СН'!$G$6-'СЕТ СН'!$G$26</f>
        <v>2106.18054459</v>
      </c>
      <c r="F106" s="36">
        <f>SUMIFS(СВЦЭМ!$D$39:$D$782,СВЦЭМ!$A$39:$A$782,$A106,СВЦЭМ!$B$39:$B$782,F$83)+'СЕТ СН'!$G$14+СВЦЭМ!$D$10+'СЕТ СН'!$G$6-'СЕТ СН'!$G$26</f>
        <v>2092.4171029200002</v>
      </c>
      <c r="G106" s="36">
        <f>SUMIFS(СВЦЭМ!$D$39:$D$782,СВЦЭМ!$A$39:$A$782,$A106,СВЦЭМ!$B$39:$B$782,G$83)+'СЕТ СН'!$G$14+СВЦЭМ!$D$10+'СЕТ СН'!$G$6-'СЕТ СН'!$G$26</f>
        <v>2056.6976406800004</v>
      </c>
      <c r="H106" s="36">
        <f>SUMIFS(СВЦЭМ!$D$39:$D$782,СВЦЭМ!$A$39:$A$782,$A106,СВЦЭМ!$B$39:$B$782,H$83)+'СЕТ СН'!$G$14+СВЦЭМ!$D$10+'СЕТ СН'!$G$6-'СЕТ СН'!$G$26</f>
        <v>1987.00911623</v>
      </c>
      <c r="I106" s="36">
        <f>SUMIFS(СВЦЭМ!$D$39:$D$782,СВЦЭМ!$A$39:$A$782,$A106,СВЦЭМ!$B$39:$B$782,I$83)+'СЕТ СН'!$G$14+СВЦЭМ!$D$10+'СЕТ СН'!$G$6-'СЕТ СН'!$G$26</f>
        <v>1907.58138089</v>
      </c>
      <c r="J106" s="36">
        <f>SUMIFS(СВЦЭМ!$D$39:$D$782,СВЦЭМ!$A$39:$A$782,$A106,СВЦЭМ!$B$39:$B$782,J$83)+'СЕТ СН'!$G$14+СВЦЭМ!$D$10+'СЕТ СН'!$G$6-'СЕТ СН'!$G$26</f>
        <v>1877.00522963</v>
      </c>
      <c r="K106" s="36">
        <f>SUMIFS(СВЦЭМ!$D$39:$D$782,СВЦЭМ!$A$39:$A$782,$A106,СВЦЭМ!$B$39:$B$782,K$83)+'СЕТ СН'!$G$14+СВЦЭМ!$D$10+'СЕТ СН'!$G$6-'СЕТ СН'!$G$26</f>
        <v>1893.0031115700001</v>
      </c>
      <c r="L106" s="36">
        <f>SUMIFS(СВЦЭМ!$D$39:$D$782,СВЦЭМ!$A$39:$A$782,$A106,СВЦЭМ!$B$39:$B$782,L$83)+'СЕТ СН'!$G$14+СВЦЭМ!$D$10+'СЕТ СН'!$G$6-'СЕТ СН'!$G$26</f>
        <v>1932.4749284300001</v>
      </c>
      <c r="M106" s="36">
        <f>SUMIFS(СВЦЭМ!$D$39:$D$782,СВЦЭМ!$A$39:$A$782,$A106,СВЦЭМ!$B$39:$B$782,M$83)+'СЕТ СН'!$G$14+СВЦЭМ!$D$10+'СЕТ СН'!$G$6-'СЕТ СН'!$G$26</f>
        <v>1962.7553389700001</v>
      </c>
      <c r="N106" s="36">
        <f>SUMIFS(СВЦЭМ!$D$39:$D$782,СВЦЭМ!$A$39:$A$782,$A106,СВЦЭМ!$B$39:$B$782,N$83)+'СЕТ СН'!$G$14+СВЦЭМ!$D$10+'СЕТ СН'!$G$6-'СЕТ СН'!$G$26</f>
        <v>2002.22045454</v>
      </c>
      <c r="O106" s="36">
        <f>SUMIFS(СВЦЭМ!$D$39:$D$782,СВЦЭМ!$A$39:$A$782,$A106,СВЦЭМ!$B$39:$B$782,O$83)+'СЕТ СН'!$G$14+СВЦЭМ!$D$10+'СЕТ СН'!$G$6-'СЕТ СН'!$G$26</f>
        <v>2053.9665615800004</v>
      </c>
      <c r="P106" s="36">
        <f>SUMIFS(СВЦЭМ!$D$39:$D$782,СВЦЭМ!$A$39:$A$782,$A106,СВЦЭМ!$B$39:$B$782,P$83)+'СЕТ СН'!$G$14+СВЦЭМ!$D$10+'СЕТ СН'!$G$6-'СЕТ СН'!$G$26</f>
        <v>2097.3397102899999</v>
      </c>
      <c r="Q106" s="36">
        <f>SUMIFS(СВЦЭМ!$D$39:$D$782,СВЦЭМ!$A$39:$A$782,$A106,СВЦЭМ!$B$39:$B$782,Q$83)+'СЕТ СН'!$G$14+СВЦЭМ!$D$10+'СЕТ СН'!$G$6-'СЕТ СН'!$G$26</f>
        <v>2071.3464756600001</v>
      </c>
      <c r="R106" s="36">
        <f>SUMIFS(СВЦЭМ!$D$39:$D$782,СВЦЭМ!$A$39:$A$782,$A106,СВЦЭМ!$B$39:$B$782,R$83)+'СЕТ СН'!$G$14+СВЦЭМ!$D$10+'СЕТ СН'!$G$6-'СЕТ СН'!$G$26</f>
        <v>1994.5181553300001</v>
      </c>
      <c r="S106" s="36">
        <f>SUMIFS(СВЦЭМ!$D$39:$D$782,СВЦЭМ!$A$39:$A$782,$A106,СВЦЭМ!$B$39:$B$782,S$83)+'СЕТ СН'!$G$14+СВЦЭМ!$D$10+'СЕТ СН'!$G$6-'СЕТ СН'!$G$26</f>
        <v>1935.6941981300001</v>
      </c>
      <c r="T106" s="36">
        <f>SUMIFS(СВЦЭМ!$D$39:$D$782,СВЦЭМ!$A$39:$A$782,$A106,СВЦЭМ!$B$39:$B$782,T$83)+'СЕТ СН'!$G$14+СВЦЭМ!$D$10+'СЕТ СН'!$G$6-'СЕТ СН'!$G$26</f>
        <v>1881.8198636100001</v>
      </c>
      <c r="U106" s="36">
        <f>SUMIFS(СВЦЭМ!$D$39:$D$782,СВЦЭМ!$A$39:$A$782,$A106,СВЦЭМ!$B$39:$B$782,U$83)+'СЕТ СН'!$G$14+СВЦЭМ!$D$10+'СЕТ СН'!$G$6-'СЕТ СН'!$G$26</f>
        <v>1859.87929205</v>
      </c>
      <c r="V106" s="36">
        <f>SUMIFS(СВЦЭМ!$D$39:$D$782,СВЦЭМ!$A$39:$A$782,$A106,СВЦЭМ!$B$39:$B$782,V$83)+'СЕТ СН'!$G$14+СВЦЭМ!$D$10+'СЕТ СН'!$G$6-'СЕТ СН'!$G$26</f>
        <v>1872.4612932800001</v>
      </c>
      <c r="W106" s="36">
        <f>SUMIFS(СВЦЭМ!$D$39:$D$782,СВЦЭМ!$A$39:$A$782,$A106,СВЦЭМ!$B$39:$B$782,W$83)+'СЕТ СН'!$G$14+СВЦЭМ!$D$10+'СЕТ СН'!$G$6-'СЕТ СН'!$G$26</f>
        <v>1884.5253072400001</v>
      </c>
      <c r="X106" s="36">
        <f>SUMIFS(СВЦЭМ!$D$39:$D$782,СВЦЭМ!$A$39:$A$782,$A106,СВЦЭМ!$B$39:$B$782,X$83)+'СЕТ СН'!$G$14+СВЦЭМ!$D$10+'СЕТ СН'!$G$6-'СЕТ СН'!$G$26</f>
        <v>1893.7811040700001</v>
      </c>
      <c r="Y106" s="36">
        <f>SUMIFS(СВЦЭМ!$D$39:$D$782,СВЦЭМ!$A$39:$A$782,$A106,СВЦЭМ!$B$39:$B$782,Y$83)+'СЕТ СН'!$G$14+СВЦЭМ!$D$10+'СЕТ СН'!$G$6-'СЕТ СН'!$G$26</f>
        <v>1891.22791166</v>
      </c>
    </row>
    <row r="107" spans="1:25" ht="15.75" x14ac:dyDescent="0.2">
      <c r="A107" s="35">
        <f t="shared" si="2"/>
        <v>44644</v>
      </c>
      <c r="B107" s="36">
        <f>SUMIFS(СВЦЭМ!$D$39:$D$782,СВЦЭМ!$A$39:$A$782,$A107,СВЦЭМ!$B$39:$B$782,B$83)+'СЕТ СН'!$G$14+СВЦЭМ!$D$10+'СЕТ СН'!$G$6-'СЕТ СН'!$G$26</f>
        <v>1973.64803463</v>
      </c>
      <c r="C107" s="36">
        <f>SUMIFS(СВЦЭМ!$D$39:$D$782,СВЦЭМ!$A$39:$A$782,$A107,СВЦЭМ!$B$39:$B$782,C$83)+'СЕТ СН'!$G$14+СВЦЭМ!$D$10+'СЕТ СН'!$G$6-'СЕТ СН'!$G$26</f>
        <v>2015.4197571100001</v>
      </c>
      <c r="D107" s="36">
        <f>SUMIFS(СВЦЭМ!$D$39:$D$782,СВЦЭМ!$A$39:$A$782,$A107,СВЦЭМ!$B$39:$B$782,D$83)+'СЕТ СН'!$G$14+СВЦЭМ!$D$10+'СЕТ СН'!$G$6-'СЕТ СН'!$G$26</f>
        <v>2082.3846445300001</v>
      </c>
      <c r="E107" s="36">
        <f>SUMIFS(СВЦЭМ!$D$39:$D$782,СВЦЭМ!$A$39:$A$782,$A107,СВЦЭМ!$B$39:$B$782,E$83)+'СЕТ СН'!$G$14+СВЦЭМ!$D$10+'СЕТ СН'!$G$6-'СЕТ СН'!$G$26</f>
        <v>2108.17343471</v>
      </c>
      <c r="F107" s="36">
        <f>SUMIFS(СВЦЭМ!$D$39:$D$782,СВЦЭМ!$A$39:$A$782,$A107,СВЦЭМ!$B$39:$B$782,F$83)+'СЕТ СН'!$G$14+СВЦЭМ!$D$10+'СЕТ СН'!$G$6-'СЕТ СН'!$G$26</f>
        <v>2099.55222736</v>
      </c>
      <c r="G107" s="36">
        <f>SUMIFS(СВЦЭМ!$D$39:$D$782,СВЦЭМ!$A$39:$A$782,$A107,СВЦЭМ!$B$39:$B$782,G$83)+'СЕТ СН'!$G$14+СВЦЭМ!$D$10+'СЕТ СН'!$G$6-'СЕТ СН'!$G$26</f>
        <v>2076.1947835000001</v>
      </c>
      <c r="H107" s="36">
        <f>SUMIFS(СВЦЭМ!$D$39:$D$782,СВЦЭМ!$A$39:$A$782,$A107,СВЦЭМ!$B$39:$B$782,H$83)+'СЕТ СН'!$G$14+СВЦЭМ!$D$10+'СЕТ СН'!$G$6-'СЕТ СН'!$G$26</f>
        <v>1996.2590199900001</v>
      </c>
      <c r="I107" s="36">
        <f>SUMIFS(СВЦЭМ!$D$39:$D$782,СВЦЭМ!$A$39:$A$782,$A107,СВЦЭМ!$B$39:$B$782,I$83)+'СЕТ СН'!$G$14+СВЦЭМ!$D$10+'СЕТ СН'!$G$6-'СЕТ СН'!$G$26</f>
        <v>1898.1279458900001</v>
      </c>
      <c r="J107" s="36">
        <f>SUMIFS(СВЦЭМ!$D$39:$D$782,СВЦЭМ!$A$39:$A$782,$A107,СВЦЭМ!$B$39:$B$782,J$83)+'СЕТ СН'!$G$14+СВЦЭМ!$D$10+'СЕТ СН'!$G$6-'СЕТ СН'!$G$26</f>
        <v>1879.5076462700001</v>
      </c>
      <c r="K107" s="36">
        <f>SUMIFS(СВЦЭМ!$D$39:$D$782,СВЦЭМ!$A$39:$A$782,$A107,СВЦЭМ!$B$39:$B$782,K$83)+'СЕТ СН'!$G$14+СВЦЭМ!$D$10+'СЕТ СН'!$G$6-'СЕТ СН'!$G$26</f>
        <v>1888.9208052800002</v>
      </c>
      <c r="L107" s="36">
        <f>SUMIFS(СВЦЭМ!$D$39:$D$782,СВЦЭМ!$A$39:$A$782,$A107,СВЦЭМ!$B$39:$B$782,L$83)+'СЕТ СН'!$G$14+СВЦЭМ!$D$10+'СЕТ СН'!$G$6-'СЕТ СН'!$G$26</f>
        <v>1909.4429827500001</v>
      </c>
      <c r="M107" s="36">
        <f>SUMIFS(СВЦЭМ!$D$39:$D$782,СВЦЭМ!$A$39:$A$782,$A107,СВЦЭМ!$B$39:$B$782,M$83)+'СЕТ СН'!$G$14+СВЦЭМ!$D$10+'СЕТ СН'!$G$6-'СЕТ СН'!$G$26</f>
        <v>1979.0983251900002</v>
      </c>
      <c r="N107" s="36">
        <f>SUMIFS(СВЦЭМ!$D$39:$D$782,СВЦЭМ!$A$39:$A$782,$A107,СВЦЭМ!$B$39:$B$782,N$83)+'СЕТ СН'!$G$14+СВЦЭМ!$D$10+'СЕТ СН'!$G$6-'СЕТ СН'!$G$26</f>
        <v>2044.10425431</v>
      </c>
      <c r="O107" s="36">
        <f>SUMIFS(СВЦЭМ!$D$39:$D$782,СВЦЭМ!$A$39:$A$782,$A107,СВЦЭМ!$B$39:$B$782,O$83)+'СЕТ СН'!$G$14+СВЦЭМ!$D$10+'СЕТ СН'!$G$6-'СЕТ СН'!$G$26</f>
        <v>2093.2481279600001</v>
      </c>
      <c r="P107" s="36">
        <f>SUMIFS(СВЦЭМ!$D$39:$D$782,СВЦЭМ!$A$39:$A$782,$A107,СВЦЭМ!$B$39:$B$782,P$83)+'СЕТ СН'!$G$14+СВЦЭМ!$D$10+'СЕТ СН'!$G$6-'СЕТ СН'!$G$26</f>
        <v>2108.3378004699998</v>
      </c>
      <c r="Q107" s="36">
        <f>SUMIFS(СВЦЭМ!$D$39:$D$782,СВЦЭМ!$A$39:$A$782,$A107,СВЦЭМ!$B$39:$B$782,Q$83)+'СЕТ СН'!$G$14+СВЦЭМ!$D$10+'СЕТ СН'!$G$6-'СЕТ СН'!$G$26</f>
        <v>2079.6963695499999</v>
      </c>
      <c r="R107" s="36">
        <f>SUMIFS(СВЦЭМ!$D$39:$D$782,СВЦЭМ!$A$39:$A$782,$A107,СВЦЭМ!$B$39:$B$782,R$83)+'СЕТ СН'!$G$14+СВЦЭМ!$D$10+'СЕТ СН'!$G$6-'СЕТ СН'!$G$26</f>
        <v>1993.4281022800001</v>
      </c>
      <c r="S107" s="36">
        <f>SUMIFS(СВЦЭМ!$D$39:$D$782,СВЦЭМ!$A$39:$A$782,$A107,СВЦЭМ!$B$39:$B$782,S$83)+'СЕТ СН'!$G$14+СВЦЭМ!$D$10+'СЕТ СН'!$G$6-'СЕТ СН'!$G$26</f>
        <v>1957.9352773800001</v>
      </c>
      <c r="T107" s="36">
        <f>SUMIFS(СВЦЭМ!$D$39:$D$782,СВЦЭМ!$A$39:$A$782,$A107,СВЦЭМ!$B$39:$B$782,T$83)+'СЕТ СН'!$G$14+СВЦЭМ!$D$10+'СЕТ СН'!$G$6-'СЕТ СН'!$G$26</f>
        <v>1901.6144593200002</v>
      </c>
      <c r="U107" s="36">
        <f>SUMIFS(СВЦЭМ!$D$39:$D$782,СВЦЭМ!$A$39:$A$782,$A107,СВЦЭМ!$B$39:$B$782,U$83)+'СЕТ СН'!$G$14+СВЦЭМ!$D$10+'СЕТ СН'!$G$6-'СЕТ СН'!$G$26</f>
        <v>1879.78063838</v>
      </c>
      <c r="V107" s="36">
        <f>SUMIFS(СВЦЭМ!$D$39:$D$782,СВЦЭМ!$A$39:$A$782,$A107,СВЦЭМ!$B$39:$B$782,V$83)+'СЕТ СН'!$G$14+СВЦЭМ!$D$10+'СЕТ СН'!$G$6-'СЕТ СН'!$G$26</f>
        <v>1845.2476884800001</v>
      </c>
      <c r="W107" s="36">
        <f>SUMIFS(СВЦЭМ!$D$39:$D$782,СВЦЭМ!$A$39:$A$782,$A107,СВЦЭМ!$B$39:$B$782,W$83)+'СЕТ СН'!$G$14+СВЦЭМ!$D$10+'СЕТ СН'!$G$6-'СЕТ СН'!$G$26</f>
        <v>1873.6758868500001</v>
      </c>
      <c r="X107" s="36">
        <f>SUMIFS(СВЦЭМ!$D$39:$D$782,СВЦЭМ!$A$39:$A$782,$A107,СВЦЭМ!$B$39:$B$782,X$83)+'СЕТ СН'!$G$14+СВЦЭМ!$D$10+'СЕТ СН'!$G$6-'СЕТ СН'!$G$26</f>
        <v>1778.75933302</v>
      </c>
      <c r="Y107" s="36">
        <f>SUMIFS(СВЦЭМ!$D$39:$D$782,СВЦЭМ!$A$39:$A$782,$A107,СВЦЭМ!$B$39:$B$782,Y$83)+'СЕТ СН'!$G$14+СВЦЭМ!$D$10+'СЕТ СН'!$G$6-'СЕТ СН'!$G$26</f>
        <v>1727.5835921100002</v>
      </c>
    </row>
    <row r="108" spans="1:25" ht="15.75" x14ac:dyDescent="0.2">
      <c r="A108" s="35">
        <f t="shared" si="2"/>
        <v>44645</v>
      </c>
      <c r="B108" s="36">
        <f>SUMIFS(СВЦЭМ!$D$39:$D$782,СВЦЭМ!$A$39:$A$782,$A108,СВЦЭМ!$B$39:$B$782,B$83)+'СЕТ СН'!$G$14+СВЦЭМ!$D$10+'СЕТ СН'!$G$6-'СЕТ СН'!$G$26</f>
        <v>1793.95113498</v>
      </c>
      <c r="C108" s="36">
        <f>SUMIFS(СВЦЭМ!$D$39:$D$782,СВЦЭМ!$A$39:$A$782,$A108,СВЦЭМ!$B$39:$B$782,C$83)+'СЕТ СН'!$G$14+СВЦЭМ!$D$10+'СЕТ СН'!$G$6-'СЕТ СН'!$G$26</f>
        <v>1880.9759484900001</v>
      </c>
      <c r="D108" s="36">
        <f>SUMIFS(СВЦЭМ!$D$39:$D$782,СВЦЭМ!$A$39:$A$782,$A108,СВЦЭМ!$B$39:$B$782,D$83)+'СЕТ СН'!$G$14+СВЦЭМ!$D$10+'СЕТ СН'!$G$6-'СЕТ СН'!$G$26</f>
        <v>2018.3303253400002</v>
      </c>
      <c r="E108" s="36">
        <f>SUMIFS(СВЦЭМ!$D$39:$D$782,СВЦЭМ!$A$39:$A$782,$A108,СВЦЭМ!$B$39:$B$782,E$83)+'СЕТ СН'!$G$14+СВЦЭМ!$D$10+'СЕТ СН'!$G$6-'СЕТ СН'!$G$26</f>
        <v>2078.9312712199999</v>
      </c>
      <c r="F108" s="36">
        <f>SUMIFS(СВЦЭМ!$D$39:$D$782,СВЦЭМ!$A$39:$A$782,$A108,СВЦЭМ!$B$39:$B$782,F$83)+'СЕТ СН'!$G$14+СВЦЭМ!$D$10+'СЕТ СН'!$G$6-'СЕТ СН'!$G$26</f>
        <v>2096.8198019500001</v>
      </c>
      <c r="G108" s="36">
        <f>SUMIFS(СВЦЭМ!$D$39:$D$782,СВЦЭМ!$A$39:$A$782,$A108,СВЦЭМ!$B$39:$B$782,G$83)+'СЕТ СН'!$G$14+СВЦЭМ!$D$10+'СЕТ СН'!$G$6-'СЕТ СН'!$G$26</f>
        <v>2084.9268086700004</v>
      </c>
      <c r="H108" s="36">
        <f>SUMIFS(СВЦЭМ!$D$39:$D$782,СВЦЭМ!$A$39:$A$782,$A108,СВЦЭМ!$B$39:$B$782,H$83)+'СЕТ СН'!$G$14+СВЦЭМ!$D$10+'СЕТ СН'!$G$6-'СЕТ СН'!$G$26</f>
        <v>1990.3704419800001</v>
      </c>
      <c r="I108" s="36">
        <f>SUMIFS(СВЦЭМ!$D$39:$D$782,СВЦЭМ!$A$39:$A$782,$A108,СВЦЭМ!$B$39:$B$782,I$83)+'СЕТ СН'!$G$14+СВЦЭМ!$D$10+'СЕТ СН'!$G$6-'СЕТ СН'!$G$26</f>
        <v>1843.2259333300001</v>
      </c>
      <c r="J108" s="36">
        <f>SUMIFS(СВЦЭМ!$D$39:$D$782,СВЦЭМ!$A$39:$A$782,$A108,СВЦЭМ!$B$39:$B$782,J$83)+'СЕТ СН'!$G$14+СВЦЭМ!$D$10+'СЕТ СН'!$G$6-'СЕТ СН'!$G$26</f>
        <v>1747.7279732100001</v>
      </c>
      <c r="K108" s="36">
        <f>SUMIFS(СВЦЭМ!$D$39:$D$782,СВЦЭМ!$A$39:$A$782,$A108,СВЦЭМ!$B$39:$B$782,K$83)+'СЕТ СН'!$G$14+СВЦЭМ!$D$10+'СЕТ СН'!$G$6-'СЕТ СН'!$G$26</f>
        <v>1741.5845438400002</v>
      </c>
      <c r="L108" s="36">
        <f>SUMIFS(СВЦЭМ!$D$39:$D$782,СВЦЭМ!$A$39:$A$782,$A108,СВЦЭМ!$B$39:$B$782,L$83)+'СЕТ СН'!$G$14+СВЦЭМ!$D$10+'СЕТ СН'!$G$6-'СЕТ СН'!$G$26</f>
        <v>1755.4859299900002</v>
      </c>
      <c r="M108" s="36">
        <f>SUMIFS(СВЦЭМ!$D$39:$D$782,СВЦЭМ!$A$39:$A$782,$A108,СВЦЭМ!$B$39:$B$782,M$83)+'СЕТ СН'!$G$14+СВЦЭМ!$D$10+'СЕТ СН'!$G$6-'СЕТ СН'!$G$26</f>
        <v>1832.2145422600001</v>
      </c>
      <c r="N108" s="36">
        <f>SUMIFS(СВЦЭМ!$D$39:$D$782,СВЦЭМ!$A$39:$A$782,$A108,СВЦЭМ!$B$39:$B$782,N$83)+'СЕТ СН'!$G$14+СВЦЭМ!$D$10+'СЕТ СН'!$G$6-'СЕТ СН'!$G$26</f>
        <v>1904.5096714900001</v>
      </c>
      <c r="O108" s="36">
        <f>SUMIFS(СВЦЭМ!$D$39:$D$782,СВЦЭМ!$A$39:$A$782,$A108,СВЦЭМ!$B$39:$B$782,O$83)+'СЕТ СН'!$G$14+СВЦЭМ!$D$10+'СЕТ СН'!$G$6-'СЕТ СН'!$G$26</f>
        <v>1961.5304518300002</v>
      </c>
      <c r="P108" s="36">
        <f>SUMIFS(СВЦЭМ!$D$39:$D$782,СВЦЭМ!$A$39:$A$782,$A108,СВЦЭМ!$B$39:$B$782,P$83)+'СЕТ СН'!$G$14+СВЦЭМ!$D$10+'СЕТ СН'!$G$6-'СЕТ СН'!$G$26</f>
        <v>1999.9400124700001</v>
      </c>
      <c r="Q108" s="36">
        <f>SUMIFS(СВЦЭМ!$D$39:$D$782,СВЦЭМ!$A$39:$A$782,$A108,СВЦЭМ!$B$39:$B$782,Q$83)+'СЕТ СН'!$G$14+СВЦЭМ!$D$10+'СЕТ СН'!$G$6-'СЕТ СН'!$G$26</f>
        <v>1970.23220294</v>
      </c>
      <c r="R108" s="36">
        <f>SUMIFS(СВЦЭМ!$D$39:$D$782,СВЦЭМ!$A$39:$A$782,$A108,СВЦЭМ!$B$39:$B$782,R$83)+'СЕТ СН'!$G$14+СВЦЭМ!$D$10+'СЕТ СН'!$G$6-'СЕТ СН'!$G$26</f>
        <v>1930.12615538</v>
      </c>
      <c r="S108" s="36">
        <f>SUMIFS(СВЦЭМ!$D$39:$D$782,СВЦЭМ!$A$39:$A$782,$A108,СВЦЭМ!$B$39:$B$782,S$83)+'СЕТ СН'!$G$14+СВЦЭМ!$D$10+'СЕТ СН'!$G$6-'СЕТ СН'!$G$26</f>
        <v>1889.6456025800001</v>
      </c>
      <c r="T108" s="36">
        <f>SUMIFS(СВЦЭМ!$D$39:$D$782,СВЦЭМ!$A$39:$A$782,$A108,СВЦЭМ!$B$39:$B$782,T$83)+'СЕТ СН'!$G$14+СВЦЭМ!$D$10+'СЕТ СН'!$G$6-'СЕТ СН'!$G$26</f>
        <v>1838.0259940800001</v>
      </c>
      <c r="U108" s="36">
        <f>SUMIFS(СВЦЭМ!$D$39:$D$782,СВЦЭМ!$A$39:$A$782,$A108,СВЦЭМ!$B$39:$B$782,U$83)+'СЕТ СН'!$G$14+СВЦЭМ!$D$10+'СЕТ СН'!$G$6-'СЕТ СН'!$G$26</f>
        <v>1842.2810225800001</v>
      </c>
      <c r="V108" s="36">
        <f>SUMIFS(СВЦЭМ!$D$39:$D$782,СВЦЭМ!$A$39:$A$782,$A108,СВЦЭМ!$B$39:$B$782,V$83)+'СЕТ СН'!$G$14+СВЦЭМ!$D$10+'СЕТ СН'!$G$6-'СЕТ СН'!$G$26</f>
        <v>1873.53997411</v>
      </c>
      <c r="W108" s="36">
        <f>SUMIFS(СВЦЭМ!$D$39:$D$782,СВЦЭМ!$A$39:$A$782,$A108,СВЦЭМ!$B$39:$B$782,W$83)+'СЕТ СН'!$G$14+СВЦЭМ!$D$10+'СЕТ СН'!$G$6-'СЕТ СН'!$G$26</f>
        <v>1906.35826679</v>
      </c>
      <c r="X108" s="36">
        <f>SUMIFS(СВЦЭМ!$D$39:$D$782,СВЦЭМ!$A$39:$A$782,$A108,СВЦЭМ!$B$39:$B$782,X$83)+'СЕТ СН'!$G$14+СВЦЭМ!$D$10+'СЕТ СН'!$G$6-'СЕТ СН'!$G$26</f>
        <v>1942.6977470400002</v>
      </c>
      <c r="Y108" s="36">
        <f>SUMIFS(СВЦЭМ!$D$39:$D$782,СВЦЭМ!$A$39:$A$782,$A108,СВЦЭМ!$B$39:$B$782,Y$83)+'СЕТ СН'!$G$14+СВЦЭМ!$D$10+'СЕТ СН'!$G$6-'СЕТ СН'!$G$26</f>
        <v>1953.32220691</v>
      </c>
    </row>
    <row r="109" spans="1:25" ht="15.75" x14ac:dyDescent="0.2">
      <c r="A109" s="35">
        <f t="shared" si="2"/>
        <v>44646</v>
      </c>
      <c r="B109" s="36">
        <f>SUMIFS(СВЦЭМ!$D$39:$D$782,СВЦЭМ!$A$39:$A$782,$A109,СВЦЭМ!$B$39:$B$782,B$83)+'СЕТ СН'!$G$14+СВЦЭМ!$D$10+'СЕТ СН'!$G$6-'СЕТ СН'!$G$26</f>
        <v>1999.7700628900002</v>
      </c>
      <c r="C109" s="36">
        <f>SUMIFS(СВЦЭМ!$D$39:$D$782,СВЦЭМ!$A$39:$A$782,$A109,СВЦЭМ!$B$39:$B$782,C$83)+'СЕТ СН'!$G$14+СВЦЭМ!$D$10+'СЕТ СН'!$G$6-'СЕТ СН'!$G$26</f>
        <v>1972.9288672600001</v>
      </c>
      <c r="D109" s="36">
        <f>SUMIFS(СВЦЭМ!$D$39:$D$782,СВЦЭМ!$A$39:$A$782,$A109,СВЦЭМ!$B$39:$B$782,D$83)+'СЕТ СН'!$G$14+СВЦЭМ!$D$10+'СЕТ СН'!$G$6-'СЕТ СН'!$G$26</f>
        <v>2048.04082814</v>
      </c>
      <c r="E109" s="36">
        <f>SUMIFS(СВЦЭМ!$D$39:$D$782,СВЦЭМ!$A$39:$A$782,$A109,СВЦЭМ!$B$39:$B$782,E$83)+'СЕТ СН'!$G$14+СВЦЭМ!$D$10+'СЕТ СН'!$G$6-'СЕТ СН'!$G$26</f>
        <v>2086.2927724800002</v>
      </c>
      <c r="F109" s="36">
        <f>SUMIFS(СВЦЭМ!$D$39:$D$782,СВЦЭМ!$A$39:$A$782,$A109,СВЦЭМ!$B$39:$B$782,F$83)+'СЕТ СН'!$G$14+СВЦЭМ!$D$10+'СЕТ СН'!$G$6-'СЕТ СН'!$G$26</f>
        <v>2067.7783904200001</v>
      </c>
      <c r="G109" s="36">
        <f>SUMIFS(СВЦЭМ!$D$39:$D$782,СВЦЭМ!$A$39:$A$782,$A109,СВЦЭМ!$B$39:$B$782,G$83)+'СЕТ СН'!$G$14+СВЦЭМ!$D$10+'СЕТ СН'!$G$6-'СЕТ СН'!$G$26</f>
        <v>2058.1022237900002</v>
      </c>
      <c r="H109" s="36">
        <f>SUMIFS(СВЦЭМ!$D$39:$D$782,СВЦЭМ!$A$39:$A$782,$A109,СВЦЭМ!$B$39:$B$782,H$83)+'СЕТ СН'!$G$14+СВЦЭМ!$D$10+'СЕТ СН'!$G$6-'СЕТ СН'!$G$26</f>
        <v>2021.2922941000002</v>
      </c>
      <c r="I109" s="36">
        <f>SUMIFS(СВЦЭМ!$D$39:$D$782,СВЦЭМ!$A$39:$A$782,$A109,СВЦЭМ!$B$39:$B$782,I$83)+'СЕТ СН'!$G$14+СВЦЭМ!$D$10+'СЕТ СН'!$G$6-'СЕТ СН'!$G$26</f>
        <v>1922.0437343600001</v>
      </c>
      <c r="J109" s="36">
        <f>SUMIFS(СВЦЭМ!$D$39:$D$782,СВЦЭМ!$A$39:$A$782,$A109,СВЦЭМ!$B$39:$B$782,J$83)+'СЕТ СН'!$G$14+СВЦЭМ!$D$10+'СЕТ СН'!$G$6-'СЕТ СН'!$G$26</f>
        <v>1844.35334579</v>
      </c>
      <c r="K109" s="36">
        <f>SUMIFS(СВЦЭМ!$D$39:$D$782,СВЦЭМ!$A$39:$A$782,$A109,СВЦЭМ!$B$39:$B$782,K$83)+'СЕТ СН'!$G$14+СВЦЭМ!$D$10+'СЕТ СН'!$G$6-'СЕТ СН'!$G$26</f>
        <v>1836.4322387700001</v>
      </c>
      <c r="L109" s="36">
        <f>SUMIFS(СВЦЭМ!$D$39:$D$782,СВЦЭМ!$A$39:$A$782,$A109,СВЦЭМ!$B$39:$B$782,L$83)+'СЕТ СН'!$G$14+СВЦЭМ!$D$10+'СЕТ СН'!$G$6-'СЕТ СН'!$G$26</f>
        <v>1855.4494061400001</v>
      </c>
      <c r="M109" s="36">
        <f>SUMIFS(СВЦЭМ!$D$39:$D$782,СВЦЭМ!$A$39:$A$782,$A109,СВЦЭМ!$B$39:$B$782,M$83)+'СЕТ СН'!$G$14+СВЦЭМ!$D$10+'СЕТ СН'!$G$6-'СЕТ СН'!$G$26</f>
        <v>1902.6546646500001</v>
      </c>
      <c r="N109" s="36">
        <f>SUMIFS(СВЦЭМ!$D$39:$D$782,СВЦЭМ!$A$39:$A$782,$A109,СВЦЭМ!$B$39:$B$782,N$83)+'СЕТ СН'!$G$14+СВЦЭМ!$D$10+'СЕТ СН'!$G$6-'СЕТ СН'!$G$26</f>
        <v>1929.30032665</v>
      </c>
      <c r="O109" s="36">
        <f>SUMIFS(СВЦЭМ!$D$39:$D$782,СВЦЭМ!$A$39:$A$782,$A109,СВЦЭМ!$B$39:$B$782,O$83)+'СЕТ СН'!$G$14+СВЦЭМ!$D$10+'СЕТ СН'!$G$6-'СЕТ СН'!$G$26</f>
        <v>1975.4055909600002</v>
      </c>
      <c r="P109" s="36">
        <f>SUMIFS(СВЦЭМ!$D$39:$D$782,СВЦЭМ!$A$39:$A$782,$A109,СВЦЭМ!$B$39:$B$782,P$83)+'СЕТ СН'!$G$14+СВЦЭМ!$D$10+'СЕТ СН'!$G$6-'СЕТ СН'!$G$26</f>
        <v>2020.0624269500001</v>
      </c>
      <c r="Q109" s="36">
        <f>SUMIFS(СВЦЭМ!$D$39:$D$782,СВЦЭМ!$A$39:$A$782,$A109,СВЦЭМ!$B$39:$B$782,Q$83)+'СЕТ СН'!$G$14+СВЦЭМ!$D$10+'СЕТ СН'!$G$6-'СЕТ СН'!$G$26</f>
        <v>1962.8750578200002</v>
      </c>
      <c r="R109" s="36">
        <f>SUMIFS(СВЦЭМ!$D$39:$D$782,СВЦЭМ!$A$39:$A$782,$A109,СВЦЭМ!$B$39:$B$782,R$83)+'СЕТ СН'!$G$14+СВЦЭМ!$D$10+'СЕТ СН'!$G$6-'СЕТ СН'!$G$26</f>
        <v>1870.6815794200002</v>
      </c>
      <c r="S109" s="36">
        <f>SUMIFS(СВЦЭМ!$D$39:$D$782,СВЦЭМ!$A$39:$A$782,$A109,СВЦЭМ!$B$39:$B$782,S$83)+'СЕТ СН'!$G$14+СВЦЭМ!$D$10+'СЕТ СН'!$G$6-'СЕТ СН'!$G$26</f>
        <v>1774.8836515600001</v>
      </c>
      <c r="T109" s="36">
        <f>SUMIFS(СВЦЭМ!$D$39:$D$782,СВЦЭМ!$A$39:$A$782,$A109,СВЦЭМ!$B$39:$B$782,T$83)+'СЕТ СН'!$G$14+СВЦЭМ!$D$10+'СЕТ СН'!$G$6-'СЕТ СН'!$G$26</f>
        <v>1671.2578642799999</v>
      </c>
      <c r="U109" s="36">
        <f>SUMIFS(СВЦЭМ!$D$39:$D$782,СВЦЭМ!$A$39:$A$782,$A109,СВЦЭМ!$B$39:$B$782,U$83)+'СЕТ СН'!$G$14+СВЦЭМ!$D$10+'СЕТ СН'!$G$6-'СЕТ СН'!$G$26</f>
        <v>1689.27630641</v>
      </c>
      <c r="V109" s="36">
        <f>SUMIFS(СВЦЭМ!$D$39:$D$782,СВЦЭМ!$A$39:$A$782,$A109,СВЦЭМ!$B$39:$B$782,V$83)+'СЕТ СН'!$G$14+СВЦЭМ!$D$10+'СЕТ СН'!$G$6-'СЕТ СН'!$G$26</f>
        <v>1755.4310680200001</v>
      </c>
      <c r="W109" s="36">
        <f>SUMIFS(СВЦЭМ!$D$39:$D$782,СВЦЭМ!$A$39:$A$782,$A109,СВЦЭМ!$B$39:$B$782,W$83)+'СЕТ СН'!$G$14+СВЦЭМ!$D$10+'СЕТ СН'!$G$6-'СЕТ СН'!$G$26</f>
        <v>1867.55245719</v>
      </c>
      <c r="X109" s="36">
        <f>SUMIFS(СВЦЭМ!$D$39:$D$782,СВЦЭМ!$A$39:$A$782,$A109,СВЦЭМ!$B$39:$B$782,X$83)+'СЕТ СН'!$G$14+СВЦЭМ!$D$10+'СЕТ СН'!$G$6-'СЕТ СН'!$G$26</f>
        <v>1880.3411746300001</v>
      </c>
      <c r="Y109" s="36">
        <f>SUMIFS(СВЦЭМ!$D$39:$D$782,СВЦЭМ!$A$39:$A$782,$A109,СВЦЭМ!$B$39:$B$782,Y$83)+'СЕТ СН'!$G$14+СВЦЭМ!$D$10+'СЕТ СН'!$G$6-'СЕТ СН'!$G$26</f>
        <v>1903.73728076</v>
      </c>
    </row>
    <row r="110" spans="1:25" ht="15.75" x14ac:dyDescent="0.2">
      <c r="A110" s="35">
        <f t="shared" si="2"/>
        <v>44647</v>
      </c>
      <c r="B110" s="36">
        <f>SUMIFS(СВЦЭМ!$D$39:$D$782,СВЦЭМ!$A$39:$A$782,$A110,СВЦЭМ!$B$39:$B$782,B$83)+'СЕТ СН'!$G$14+СВЦЭМ!$D$10+'СЕТ СН'!$G$6-'СЕТ СН'!$G$26</f>
        <v>1965.4681144400001</v>
      </c>
      <c r="C110" s="36">
        <f>SUMIFS(СВЦЭМ!$D$39:$D$782,СВЦЭМ!$A$39:$A$782,$A110,СВЦЭМ!$B$39:$B$782,C$83)+'СЕТ СН'!$G$14+СВЦЭМ!$D$10+'СЕТ СН'!$G$6-'СЕТ СН'!$G$26</f>
        <v>1995.0662512900001</v>
      </c>
      <c r="D110" s="36">
        <f>SUMIFS(СВЦЭМ!$D$39:$D$782,СВЦЭМ!$A$39:$A$782,$A110,СВЦЭМ!$B$39:$B$782,D$83)+'СЕТ СН'!$G$14+СВЦЭМ!$D$10+'СЕТ СН'!$G$6-'СЕТ СН'!$G$26</f>
        <v>2063.8274180099997</v>
      </c>
      <c r="E110" s="36">
        <f>SUMIFS(СВЦЭМ!$D$39:$D$782,СВЦЭМ!$A$39:$A$782,$A110,СВЦЭМ!$B$39:$B$782,E$83)+'СЕТ СН'!$G$14+СВЦЭМ!$D$10+'СЕТ СН'!$G$6-'СЕТ СН'!$G$26</f>
        <v>2101.5050379700001</v>
      </c>
      <c r="F110" s="36">
        <f>SUMIFS(СВЦЭМ!$D$39:$D$782,СВЦЭМ!$A$39:$A$782,$A110,СВЦЭМ!$B$39:$B$782,F$83)+'СЕТ СН'!$G$14+СВЦЭМ!$D$10+'СЕТ СН'!$G$6-'СЕТ СН'!$G$26</f>
        <v>2098.5005171299999</v>
      </c>
      <c r="G110" s="36">
        <f>SUMIFS(СВЦЭМ!$D$39:$D$782,СВЦЭМ!$A$39:$A$782,$A110,СВЦЭМ!$B$39:$B$782,G$83)+'СЕТ СН'!$G$14+СВЦЭМ!$D$10+'СЕТ СН'!$G$6-'СЕТ СН'!$G$26</f>
        <v>2091.5739882400003</v>
      </c>
      <c r="H110" s="36">
        <f>SUMIFS(СВЦЭМ!$D$39:$D$782,СВЦЭМ!$A$39:$A$782,$A110,СВЦЭМ!$B$39:$B$782,H$83)+'СЕТ СН'!$G$14+СВЦЭМ!$D$10+'СЕТ СН'!$G$6-'СЕТ СН'!$G$26</f>
        <v>2032.93924285</v>
      </c>
      <c r="I110" s="36">
        <f>SUMIFS(СВЦЭМ!$D$39:$D$782,СВЦЭМ!$A$39:$A$782,$A110,СВЦЭМ!$B$39:$B$782,I$83)+'СЕТ СН'!$G$14+СВЦЭМ!$D$10+'СЕТ СН'!$G$6-'СЕТ СН'!$G$26</f>
        <v>1882.12713489</v>
      </c>
      <c r="J110" s="36">
        <f>SUMIFS(СВЦЭМ!$D$39:$D$782,СВЦЭМ!$A$39:$A$782,$A110,СВЦЭМ!$B$39:$B$782,J$83)+'СЕТ СН'!$G$14+СВЦЭМ!$D$10+'СЕТ СН'!$G$6-'СЕТ СН'!$G$26</f>
        <v>1764.24556568</v>
      </c>
      <c r="K110" s="36">
        <f>SUMIFS(СВЦЭМ!$D$39:$D$782,СВЦЭМ!$A$39:$A$782,$A110,СВЦЭМ!$B$39:$B$782,K$83)+'СЕТ СН'!$G$14+СВЦЭМ!$D$10+'СЕТ СН'!$G$6-'СЕТ СН'!$G$26</f>
        <v>1720.95377388</v>
      </c>
      <c r="L110" s="36">
        <f>SUMIFS(СВЦЭМ!$D$39:$D$782,СВЦЭМ!$A$39:$A$782,$A110,СВЦЭМ!$B$39:$B$782,L$83)+'СЕТ СН'!$G$14+СВЦЭМ!$D$10+'СЕТ СН'!$G$6-'СЕТ СН'!$G$26</f>
        <v>1709.5771148800002</v>
      </c>
      <c r="M110" s="36">
        <f>SUMIFS(СВЦЭМ!$D$39:$D$782,СВЦЭМ!$A$39:$A$782,$A110,СВЦЭМ!$B$39:$B$782,M$83)+'СЕТ СН'!$G$14+СВЦЭМ!$D$10+'СЕТ СН'!$G$6-'СЕТ СН'!$G$26</f>
        <v>1814.6890226400001</v>
      </c>
      <c r="N110" s="36">
        <f>SUMIFS(СВЦЭМ!$D$39:$D$782,СВЦЭМ!$A$39:$A$782,$A110,СВЦЭМ!$B$39:$B$782,N$83)+'СЕТ СН'!$G$14+СВЦЭМ!$D$10+'СЕТ СН'!$G$6-'СЕТ СН'!$G$26</f>
        <v>1906.9041161900002</v>
      </c>
      <c r="O110" s="36">
        <f>SUMIFS(СВЦЭМ!$D$39:$D$782,СВЦЭМ!$A$39:$A$782,$A110,СВЦЭМ!$B$39:$B$782,O$83)+'СЕТ СН'!$G$14+СВЦЭМ!$D$10+'СЕТ СН'!$G$6-'СЕТ СН'!$G$26</f>
        <v>1975.7326801000002</v>
      </c>
      <c r="P110" s="36">
        <f>SUMIFS(СВЦЭМ!$D$39:$D$782,СВЦЭМ!$A$39:$A$782,$A110,СВЦЭМ!$B$39:$B$782,P$83)+'СЕТ СН'!$G$14+СВЦЭМ!$D$10+'СЕТ СН'!$G$6-'СЕТ СН'!$G$26</f>
        <v>2019.0633820100002</v>
      </c>
      <c r="Q110" s="36">
        <f>SUMIFS(СВЦЭМ!$D$39:$D$782,СВЦЭМ!$A$39:$A$782,$A110,СВЦЭМ!$B$39:$B$782,Q$83)+'СЕТ СН'!$G$14+СВЦЭМ!$D$10+'СЕТ СН'!$G$6-'СЕТ СН'!$G$26</f>
        <v>1976.4548247700002</v>
      </c>
      <c r="R110" s="36">
        <f>SUMIFS(СВЦЭМ!$D$39:$D$782,СВЦЭМ!$A$39:$A$782,$A110,СВЦЭМ!$B$39:$B$782,R$83)+'СЕТ СН'!$G$14+СВЦЭМ!$D$10+'СЕТ СН'!$G$6-'СЕТ СН'!$G$26</f>
        <v>1868.2241387500001</v>
      </c>
      <c r="S110" s="36">
        <f>SUMIFS(СВЦЭМ!$D$39:$D$782,СВЦЭМ!$A$39:$A$782,$A110,СВЦЭМ!$B$39:$B$782,S$83)+'СЕТ СН'!$G$14+СВЦЭМ!$D$10+'СЕТ СН'!$G$6-'СЕТ СН'!$G$26</f>
        <v>1764.2502431500002</v>
      </c>
      <c r="T110" s="36">
        <f>SUMIFS(СВЦЭМ!$D$39:$D$782,СВЦЭМ!$A$39:$A$782,$A110,СВЦЭМ!$B$39:$B$782,T$83)+'СЕТ СН'!$G$14+СВЦЭМ!$D$10+'СЕТ СН'!$G$6-'СЕТ СН'!$G$26</f>
        <v>1666.5362622600001</v>
      </c>
      <c r="U110" s="36">
        <f>SUMIFS(СВЦЭМ!$D$39:$D$782,СВЦЭМ!$A$39:$A$782,$A110,СВЦЭМ!$B$39:$B$782,U$83)+'СЕТ СН'!$G$14+СВЦЭМ!$D$10+'СЕТ СН'!$G$6-'СЕТ СН'!$G$26</f>
        <v>1684.54270838</v>
      </c>
      <c r="V110" s="36">
        <f>SUMIFS(СВЦЭМ!$D$39:$D$782,СВЦЭМ!$A$39:$A$782,$A110,СВЦЭМ!$B$39:$B$782,V$83)+'СЕТ СН'!$G$14+СВЦЭМ!$D$10+'СЕТ СН'!$G$6-'СЕТ СН'!$G$26</f>
        <v>1756.5302760700001</v>
      </c>
      <c r="W110" s="36">
        <f>SUMIFS(СВЦЭМ!$D$39:$D$782,СВЦЭМ!$A$39:$A$782,$A110,СВЦЭМ!$B$39:$B$782,W$83)+'СЕТ СН'!$G$14+СВЦЭМ!$D$10+'СЕТ СН'!$G$6-'СЕТ СН'!$G$26</f>
        <v>1851.3052426100001</v>
      </c>
      <c r="X110" s="36">
        <f>SUMIFS(СВЦЭМ!$D$39:$D$782,СВЦЭМ!$A$39:$A$782,$A110,СВЦЭМ!$B$39:$B$782,X$83)+'СЕТ СН'!$G$14+СВЦЭМ!$D$10+'СЕТ СН'!$G$6-'СЕТ СН'!$G$26</f>
        <v>1886.5979016000001</v>
      </c>
      <c r="Y110" s="36">
        <f>SUMIFS(СВЦЭМ!$D$39:$D$782,СВЦЭМ!$A$39:$A$782,$A110,СВЦЭМ!$B$39:$B$782,Y$83)+'СЕТ СН'!$G$14+СВЦЭМ!$D$10+'СЕТ СН'!$G$6-'СЕТ СН'!$G$26</f>
        <v>1930.3597357400001</v>
      </c>
    </row>
    <row r="111" spans="1:25" ht="15.75" x14ac:dyDescent="0.2">
      <c r="A111" s="35">
        <f t="shared" si="2"/>
        <v>44648</v>
      </c>
      <c r="B111" s="36">
        <f>SUMIFS(СВЦЭМ!$D$39:$D$782,СВЦЭМ!$A$39:$A$782,$A111,СВЦЭМ!$B$39:$B$782,B$83)+'СЕТ СН'!$G$14+СВЦЭМ!$D$10+'СЕТ СН'!$G$6-'СЕТ СН'!$G$26</f>
        <v>1942.14679219</v>
      </c>
      <c r="C111" s="36">
        <f>SUMIFS(СВЦЭМ!$D$39:$D$782,СВЦЭМ!$A$39:$A$782,$A111,СВЦЭМ!$B$39:$B$782,C$83)+'СЕТ СН'!$G$14+СВЦЭМ!$D$10+'СЕТ СН'!$G$6-'СЕТ СН'!$G$26</f>
        <v>1977.0319713700001</v>
      </c>
      <c r="D111" s="36">
        <f>SUMIFS(СВЦЭМ!$D$39:$D$782,СВЦЭМ!$A$39:$A$782,$A111,СВЦЭМ!$B$39:$B$782,D$83)+'СЕТ СН'!$G$14+СВЦЭМ!$D$10+'СЕТ СН'!$G$6-'СЕТ СН'!$G$26</f>
        <v>2045.0024174100001</v>
      </c>
      <c r="E111" s="36">
        <f>SUMIFS(СВЦЭМ!$D$39:$D$782,СВЦЭМ!$A$39:$A$782,$A111,СВЦЭМ!$B$39:$B$782,E$83)+'СЕТ СН'!$G$14+СВЦЭМ!$D$10+'СЕТ СН'!$G$6-'СЕТ СН'!$G$26</f>
        <v>2083.2184002499998</v>
      </c>
      <c r="F111" s="36">
        <f>SUMIFS(СВЦЭМ!$D$39:$D$782,СВЦЭМ!$A$39:$A$782,$A111,СВЦЭМ!$B$39:$B$782,F$83)+'СЕТ СН'!$G$14+СВЦЭМ!$D$10+'СЕТ СН'!$G$6-'СЕТ СН'!$G$26</f>
        <v>2065.1293747899999</v>
      </c>
      <c r="G111" s="36">
        <f>SUMIFS(СВЦЭМ!$D$39:$D$782,СВЦЭМ!$A$39:$A$782,$A111,СВЦЭМ!$B$39:$B$782,G$83)+'СЕТ СН'!$G$14+СВЦЭМ!$D$10+'СЕТ СН'!$G$6-'СЕТ СН'!$G$26</f>
        <v>2032.3860558600002</v>
      </c>
      <c r="H111" s="36">
        <f>SUMIFS(СВЦЭМ!$D$39:$D$782,СВЦЭМ!$A$39:$A$782,$A111,СВЦЭМ!$B$39:$B$782,H$83)+'СЕТ СН'!$G$14+СВЦЭМ!$D$10+'СЕТ СН'!$G$6-'СЕТ СН'!$G$26</f>
        <v>1995.56769031</v>
      </c>
      <c r="I111" s="36">
        <f>SUMIFS(СВЦЭМ!$D$39:$D$782,СВЦЭМ!$A$39:$A$782,$A111,СВЦЭМ!$B$39:$B$782,I$83)+'СЕТ СН'!$G$14+СВЦЭМ!$D$10+'СЕТ СН'!$G$6-'СЕТ СН'!$G$26</f>
        <v>1858.17837252</v>
      </c>
      <c r="J111" s="36">
        <f>SUMIFS(СВЦЭМ!$D$39:$D$782,СВЦЭМ!$A$39:$A$782,$A111,СВЦЭМ!$B$39:$B$782,J$83)+'СЕТ СН'!$G$14+СВЦЭМ!$D$10+'СЕТ СН'!$G$6-'СЕТ СН'!$G$26</f>
        <v>1755.6223585300002</v>
      </c>
      <c r="K111" s="36">
        <f>SUMIFS(СВЦЭМ!$D$39:$D$782,СВЦЭМ!$A$39:$A$782,$A111,СВЦЭМ!$B$39:$B$782,K$83)+'СЕТ СН'!$G$14+СВЦЭМ!$D$10+'СЕТ СН'!$G$6-'СЕТ СН'!$G$26</f>
        <v>1747.8335445600001</v>
      </c>
      <c r="L111" s="36">
        <f>SUMIFS(СВЦЭМ!$D$39:$D$782,СВЦЭМ!$A$39:$A$782,$A111,СВЦЭМ!$B$39:$B$782,L$83)+'СЕТ СН'!$G$14+СВЦЭМ!$D$10+'СЕТ СН'!$G$6-'СЕТ СН'!$G$26</f>
        <v>1783.3059035800002</v>
      </c>
      <c r="M111" s="36">
        <f>SUMIFS(СВЦЭМ!$D$39:$D$782,СВЦЭМ!$A$39:$A$782,$A111,СВЦЭМ!$B$39:$B$782,M$83)+'СЕТ СН'!$G$14+СВЦЭМ!$D$10+'СЕТ СН'!$G$6-'СЕТ СН'!$G$26</f>
        <v>1879.16237228</v>
      </c>
      <c r="N111" s="36">
        <f>SUMIFS(СВЦЭМ!$D$39:$D$782,СВЦЭМ!$A$39:$A$782,$A111,СВЦЭМ!$B$39:$B$782,N$83)+'СЕТ СН'!$G$14+СВЦЭМ!$D$10+'СЕТ СН'!$G$6-'СЕТ СН'!$G$26</f>
        <v>1961.4042662200002</v>
      </c>
      <c r="O111" s="36">
        <f>SUMIFS(СВЦЭМ!$D$39:$D$782,СВЦЭМ!$A$39:$A$782,$A111,СВЦЭМ!$B$39:$B$782,O$83)+'СЕТ СН'!$G$14+СВЦЭМ!$D$10+'СЕТ СН'!$G$6-'СЕТ СН'!$G$26</f>
        <v>2009.82503395</v>
      </c>
      <c r="P111" s="36">
        <f>SUMIFS(СВЦЭМ!$D$39:$D$782,СВЦЭМ!$A$39:$A$782,$A111,СВЦЭМ!$B$39:$B$782,P$83)+'СЕТ СН'!$G$14+СВЦЭМ!$D$10+'СЕТ СН'!$G$6-'СЕТ СН'!$G$26</f>
        <v>2042.48573317</v>
      </c>
      <c r="Q111" s="36">
        <f>SUMIFS(СВЦЭМ!$D$39:$D$782,СВЦЭМ!$A$39:$A$782,$A111,СВЦЭМ!$B$39:$B$782,Q$83)+'СЕТ СН'!$G$14+СВЦЭМ!$D$10+'СЕТ СН'!$G$6-'СЕТ СН'!$G$26</f>
        <v>2013.0204507800001</v>
      </c>
      <c r="R111" s="36">
        <f>SUMIFS(СВЦЭМ!$D$39:$D$782,СВЦЭМ!$A$39:$A$782,$A111,СВЦЭМ!$B$39:$B$782,R$83)+'СЕТ СН'!$G$14+СВЦЭМ!$D$10+'СЕТ СН'!$G$6-'СЕТ СН'!$G$26</f>
        <v>1900.6325854400002</v>
      </c>
      <c r="S111" s="36">
        <f>SUMIFS(СВЦЭМ!$D$39:$D$782,СВЦЭМ!$A$39:$A$782,$A111,СВЦЭМ!$B$39:$B$782,S$83)+'СЕТ СН'!$G$14+СВЦЭМ!$D$10+'СЕТ СН'!$G$6-'СЕТ СН'!$G$26</f>
        <v>1803.42148075</v>
      </c>
      <c r="T111" s="36">
        <f>SUMIFS(СВЦЭМ!$D$39:$D$782,СВЦЭМ!$A$39:$A$782,$A111,СВЦЭМ!$B$39:$B$782,T$83)+'СЕТ СН'!$G$14+СВЦЭМ!$D$10+'СЕТ СН'!$G$6-'СЕТ СН'!$G$26</f>
        <v>1682.20624043</v>
      </c>
      <c r="U111" s="36">
        <f>SUMIFS(СВЦЭМ!$D$39:$D$782,СВЦЭМ!$A$39:$A$782,$A111,СВЦЭМ!$B$39:$B$782,U$83)+'СЕТ СН'!$G$14+СВЦЭМ!$D$10+'СЕТ СН'!$G$6-'СЕТ СН'!$G$26</f>
        <v>1675.26229212</v>
      </c>
      <c r="V111" s="36">
        <f>SUMIFS(СВЦЭМ!$D$39:$D$782,СВЦЭМ!$A$39:$A$782,$A111,СВЦЭМ!$B$39:$B$782,V$83)+'СЕТ СН'!$G$14+СВЦЭМ!$D$10+'СЕТ СН'!$G$6-'СЕТ СН'!$G$26</f>
        <v>1682.7083845100001</v>
      </c>
      <c r="W111" s="36">
        <f>SUMIFS(СВЦЭМ!$D$39:$D$782,СВЦЭМ!$A$39:$A$782,$A111,СВЦЭМ!$B$39:$B$782,W$83)+'СЕТ СН'!$G$14+СВЦЭМ!$D$10+'СЕТ СН'!$G$6-'СЕТ СН'!$G$26</f>
        <v>1658.1533771600002</v>
      </c>
      <c r="X111" s="36">
        <f>SUMIFS(СВЦЭМ!$D$39:$D$782,СВЦЭМ!$A$39:$A$782,$A111,СВЦЭМ!$B$39:$B$782,X$83)+'СЕТ СН'!$G$14+СВЦЭМ!$D$10+'СЕТ СН'!$G$6-'СЕТ СН'!$G$26</f>
        <v>1649.0764232000001</v>
      </c>
      <c r="Y111" s="36">
        <f>SUMIFS(СВЦЭМ!$D$39:$D$782,СВЦЭМ!$A$39:$A$782,$A111,СВЦЭМ!$B$39:$B$782,Y$83)+'СЕТ СН'!$G$14+СВЦЭМ!$D$10+'СЕТ СН'!$G$6-'СЕТ СН'!$G$26</f>
        <v>1694.9416266000001</v>
      </c>
    </row>
    <row r="112" spans="1:25" ht="15.75" x14ac:dyDescent="0.2">
      <c r="A112" s="35">
        <f t="shared" si="2"/>
        <v>44649</v>
      </c>
      <c r="B112" s="36">
        <f>SUMIFS(СВЦЭМ!$D$39:$D$782,СВЦЭМ!$A$39:$A$782,$A112,СВЦЭМ!$B$39:$B$782,B$83)+'СЕТ СН'!$G$14+СВЦЭМ!$D$10+'СЕТ СН'!$G$6-'СЕТ СН'!$G$26</f>
        <v>1780.07662811</v>
      </c>
      <c r="C112" s="36">
        <f>SUMIFS(СВЦЭМ!$D$39:$D$782,СВЦЭМ!$A$39:$A$782,$A112,СВЦЭМ!$B$39:$B$782,C$83)+'СЕТ СН'!$G$14+СВЦЭМ!$D$10+'СЕТ СН'!$G$6-'СЕТ СН'!$G$26</f>
        <v>1884.83501142</v>
      </c>
      <c r="D112" s="36">
        <f>SUMIFS(СВЦЭМ!$D$39:$D$782,СВЦЭМ!$A$39:$A$782,$A112,СВЦЭМ!$B$39:$B$782,D$83)+'СЕТ СН'!$G$14+СВЦЭМ!$D$10+'СЕТ СН'!$G$6-'СЕТ СН'!$G$26</f>
        <v>1998.19384934</v>
      </c>
      <c r="E112" s="36">
        <f>SUMIFS(СВЦЭМ!$D$39:$D$782,СВЦЭМ!$A$39:$A$782,$A112,СВЦЭМ!$B$39:$B$782,E$83)+'СЕТ СН'!$G$14+СВЦЭМ!$D$10+'СЕТ СН'!$G$6-'СЕТ СН'!$G$26</f>
        <v>2042.8015203900002</v>
      </c>
      <c r="F112" s="36">
        <f>SUMIFS(СВЦЭМ!$D$39:$D$782,СВЦЭМ!$A$39:$A$782,$A112,СВЦЭМ!$B$39:$B$782,F$83)+'СЕТ СН'!$G$14+СВЦЭМ!$D$10+'СЕТ СН'!$G$6-'СЕТ СН'!$G$26</f>
        <v>2057.2724473899998</v>
      </c>
      <c r="G112" s="36">
        <f>SUMIFS(СВЦЭМ!$D$39:$D$782,СВЦЭМ!$A$39:$A$782,$A112,СВЦЭМ!$B$39:$B$782,G$83)+'СЕТ СН'!$G$14+СВЦЭМ!$D$10+'СЕТ СН'!$G$6-'СЕТ СН'!$G$26</f>
        <v>2045.1065384600001</v>
      </c>
      <c r="H112" s="36">
        <f>SUMIFS(СВЦЭМ!$D$39:$D$782,СВЦЭМ!$A$39:$A$782,$A112,СВЦЭМ!$B$39:$B$782,H$83)+'СЕТ СН'!$G$14+СВЦЭМ!$D$10+'СЕТ СН'!$G$6-'СЕТ СН'!$G$26</f>
        <v>1991.6260556</v>
      </c>
      <c r="I112" s="36">
        <f>SUMIFS(СВЦЭМ!$D$39:$D$782,СВЦЭМ!$A$39:$A$782,$A112,СВЦЭМ!$B$39:$B$782,I$83)+'СЕТ СН'!$G$14+СВЦЭМ!$D$10+'СЕТ СН'!$G$6-'СЕТ СН'!$G$26</f>
        <v>1865.04913721</v>
      </c>
      <c r="J112" s="36">
        <f>SUMIFS(СВЦЭМ!$D$39:$D$782,СВЦЭМ!$A$39:$A$782,$A112,СВЦЭМ!$B$39:$B$782,J$83)+'СЕТ СН'!$G$14+СВЦЭМ!$D$10+'СЕТ СН'!$G$6-'СЕТ СН'!$G$26</f>
        <v>1760.0204922500002</v>
      </c>
      <c r="K112" s="36">
        <f>SUMIFS(СВЦЭМ!$D$39:$D$782,СВЦЭМ!$A$39:$A$782,$A112,СВЦЭМ!$B$39:$B$782,K$83)+'СЕТ СН'!$G$14+СВЦЭМ!$D$10+'СЕТ СН'!$G$6-'СЕТ СН'!$G$26</f>
        <v>1737.79163816</v>
      </c>
      <c r="L112" s="36">
        <f>SUMIFS(СВЦЭМ!$D$39:$D$782,СВЦЭМ!$A$39:$A$782,$A112,СВЦЭМ!$B$39:$B$782,L$83)+'СЕТ СН'!$G$14+СВЦЭМ!$D$10+'СЕТ СН'!$G$6-'СЕТ СН'!$G$26</f>
        <v>1771.0867935200001</v>
      </c>
      <c r="M112" s="36">
        <f>SUMIFS(СВЦЭМ!$D$39:$D$782,СВЦЭМ!$A$39:$A$782,$A112,СВЦЭМ!$B$39:$B$782,M$83)+'СЕТ СН'!$G$14+СВЦЭМ!$D$10+'СЕТ СН'!$G$6-'СЕТ СН'!$G$26</f>
        <v>1837.21554874</v>
      </c>
      <c r="N112" s="36">
        <f>SUMIFS(СВЦЭМ!$D$39:$D$782,СВЦЭМ!$A$39:$A$782,$A112,СВЦЭМ!$B$39:$B$782,N$83)+'СЕТ СН'!$G$14+СВЦЭМ!$D$10+'СЕТ СН'!$G$6-'СЕТ СН'!$G$26</f>
        <v>1956.81709013</v>
      </c>
      <c r="O112" s="36">
        <f>SUMIFS(СВЦЭМ!$D$39:$D$782,СВЦЭМ!$A$39:$A$782,$A112,СВЦЭМ!$B$39:$B$782,O$83)+'СЕТ СН'!$G$14+СВЦЭМ!$D$10+'СЕТ СН'!$G$6-'СЕТ СН'!$G$26</f>
        <v>2013.07677291</v>
      </c>
      <c r="P112" s="36">
        <f>SUMIFS(СВЦЭМ!$D$39:$D$782,СВЦЭМ!$A$39:$A$782,$A112,СВЦЭМ!$B$39:$B$782,P$83)+'СЕТ СН'!$G$14+СВЦЭМ!$D$10+'СЕТ СН'!$G$6-'СЕТ СН'!$G$26</f>
        <v>2035.7004394200001</v>
      </c>
      <c r="Q112" s="36">
        <f>SUMIFS(СВЦЭМ!$D$39:$D$782,СВЦЭМ!$A$39:$A$782,$A112,СВЦЭМ!$B$39:$B$782,Q$83)+'СЕТ СН'!$G$14+СВЦЭМ!$D$10+'СЕТ СН'!$G$6-'СЕТ СН'!$G$26</f>
        <v>2036.6232082400002</v>
      </c>
      <c r="R112" s="36">
        <f>SUMIFS(СВЦЭМ!$D$39:$D$782,СВЦЭМ!$A$39:$A$782,$A112,СВЦЭМ!$B$39:$B$782,R$83)+'СЕТ СН'!$G$14+СВЦЭМ!$D$10+'СЕТ СН'!$G$6-'СЕТ СН'!$G$26</f>
        <v>1979.89205139</v>
      </c>
      <c r="S112" s="36">
        <f>SUMIFS(СВЦЭМ!$D$39:$D$782,СВЦЭМ!$A$39:$A$782,$A112,СВЦЭМ!$B$39:$B$782,S$83)+'СЕТ СН'!$G$14+СВЦЭМ!$D$10+'СЕТ СН'!$G$6-'СЕТ СН'!$G$26</f>
        <v>1947.9508905</v>
      </c>
      <c r="T112" s="36">
        <f>SUMIFS(СВЦЭМ!$D$39:$D$782,СВЦЭМ!$A$39:$A$782,$A112,СВЦЭМ!$B$39:$B$782,T$83)+'СЕТ СН'!$G$14+СВЦЭМ!$D$10+'СЕТ СН'!$G$6-'СЕТ СН'!$G$26</f>
        <v>1922.5893119500001</v>
      </c>
      <c r="U112" s="36">
        <f>SUMIFS(СВЦЭМ!$D$39:$D$782,СВЦЭМ!$A$39:$A$782,$A112,СВЦЭМ!$B$39:$B$782,U$83)+'СЕТ СН'!$G$14+СВЦЭМ!$D$10+'СЕТ СН'!$G$6-'СЕТ СН'!$G$26</f>
        <v>1868.6578130800001</v>
      </c>
      <c r="V112" s="36">
        <f>SUMIFS(СВЦЭМ!$D$39:$D$782,СВЦЭМ!$A$39:$A$782,$A112,СВЦЭМ!$B$39:$B$782,V$83)+'СЕТ СН'!$G$14+СВЦЭМ!$D$10+'СЕТ СН'!$G$6-'СЕТ СН'!$G$26</f>
        <v>1881.5466981300001</v>
      </c>
      <c r="W112" s="36">
        <f>SUMIFS(СВЦЭМ!$D$39:$D$782,СВЦЭМ!$A$39:$A$782,$A112,СВЦЭМ!$B$39:$B$782,W$83)+'СЕТ СН'!$G$14+СВЦЭМ!$D$10+'СЕТ СН'!$G$6-'СЕТ СН'!$G$26</f>
        <v>1884.5185581800001</v>
      </c>
      <c r="X112" s="36">
        <f>SUMIFS(СВЦЭМ!$D$39:$D$782,СВЦЭМ!$A$39:$A$782,$A112,СВЦЭМ!$B$39:$B$782,X$83)+'СЕТ СН'!$G$14+СВЦЭМ!$D$10+'СЕТ СН'!$G$6-'СЕТ СН'!$G$26</f>
        <v>1917.06467393</v>
      </c>
      <c r="Y112" s="36">
        <f>SUMIFS(СВЦЭМ!$D$39:$D$782,СВЦЭМ!$A$39:$A$782,$A112,СВЦЭМ!$B$39:$B$782,Y$83)+'СЕТ СН'!$G$14+СВЦЭМ!$D$10+'СЕТ СН'!$G$6-'СЕТ СН'!$G$26</f>
        <v>1914.30829042</v>
      </c>
    </row>
    <row r="113" spans="1:27" ht="15.75" x14ac:dyDescent="0.2">
      <c r="A113" s="35">
        <f t="shared" si="2"/>
        <v>44650</v>
      </c>
      <c r="B113" s="36">
        <f>SUMIFS(СВЦЭМ!$D$39:$D$782,СВЦЭМ!$A$39:$A$782,$A113,СВЦЭМ!$B$39:$B$782,B$83)+'СЕТ СН'!$G$14+СВЦЭМ!$D$10+'СЕТ СН'!$G$6-'СЕТ СН'!$G$26</f>
        <v>1908.79163629</v>
      </c>
      <c r="C113" s="36">
        <f>SUMIFS(СВЦЭМ!$D$39:$D$782,СВЦЭМ!$A$39:$A$782,$A113,СВЦЭМ!$B$39:$B$782,C$83)+'СЕТ СН'!$G$14+СВЦЭМ!$D$10+'СЕТ СН'!$G$6-'СЕТ СН'!$G$26</f>
        <v>1926.7183332100001</v>
      </c>
      <c r="D113" s="36">
        <f>SUMIFS(СВЦЭМ!$D$39:$D$782,СВЦЭМ!$A$39:$A$782,$A113,СВЦЭМ!$B$39:$B$782,D$83)+'СЕТ СН'!$G$14+СВЦЭМ!$D$10+'СЕТ СН'!$G$6-'СЕТ СН'!$G$26</f>
        <v>1996.46099594</v>
      </c>
      <c r="E113" s="36">
        <f>SUMIFS(СВЦЭМ!$D$39:$D$782,СВЦЭМ!$A$39:$A$782,$A113,СВЦЭМ!$B$39:$B$782,E$83)+'СЕТ СН'!$G$14+СВЦЭМ!$D$10+'СЕТ СН'!$G$6-'СЕТ СН'!$G$26</f>
        <v>2056.4183971399998</v>
      </c>
      <c r="F113" s="36">
        <f>SUMIFS(СВЦЭМ!$D$39:$D$782,СВЦЭМ!$A$39:$A$782,$A113,СВЦЭМ!$B$39:$B$782,F$83)+'СЕТ СН'!$G$14+СВЦЭМ!$D$10+'СЕТ СН'!$G$6-'СЕТ СН'!$G$26</f>
        <v>2055.0766474299999</v>
      </c>
      <c r="G113" s="36">
        <f>SUMIFS(СВЦЭМ!$D$39:$D$782,СВЦЭМ!$A$39:$A$782,$A113,СВЦЭМ!$B$39:$B$782,G$83)+'СЕТ СН'!$G$14+СВЦЭМ!$D$10+'СЕТ СН'!$G$6-'СЕТ СН'!$G$26</f>
        <v>2044.5936657500001</v>
      </c>
      <c r="H113" s="36">
        <f>SUMIFS(СВЦЭМ!$D$39:$D$782,СВЦЭМ!$A$39:$A$782,$A113,СВЦЭМ!$B$39:$B$782,H$83)+'СЕТ СН'!$G$14+СВЦЭМ!$D$10+'СЕТ СН'!$G$6-'СЕТ СН'!$G$26</f>
        <v>1976.3513698100001</v>
      </c>
      <c r="I113" s="36">
        <f>SUMIFS(СВЦЭМ!$D$39:$D$782,СВЦЭМ!$A$39:$A$782,$A113,СВЦЭМ!$B$39:$B$782,I$83)+'СЕТ СН'!$G$14+СВЦЭМ!$D$10+'СЕТ СН'!$G$6-'СЕТ СН'!$G$26</f>
        <v>1910.2500850000001</v>
      </c>
      <c r="J113" s="36">
        <f>SUMIFS(СВЦЭМ!$D$39:$D$782,СВЦЭМ!$A$39:$A$782,$A113,СВЦЭМ!$B$39:$B$782,J$83)+'СЕТ СН'!$G$14+СВЦЭМ!$D$10+'СЕТ СН'!$G$6-'СЕТ СН'!$G$26</f>
        <v>1869.61937663</v>
      </c>
      <c r="K113" s="36">
        <f>SUMIFS(СВЦЭМ!$D$39:$D$782,СВЦЭМ!$A$39:$A$782,$A113,СВЦЭМ!$B$39:$B$782,K$83)+'СЕТ СН'!$G$14+СВЦЭМ!$D$10+'СЕТ СН'!$G$6-'СЕТ СН'!$G$26</f>
        <v>1877.6131646400002</v>
      </c>
      <c r="L113" s="36">
        <f>SUMIFS(СВЦЭМ!$D$39:$D$782,СВЦЭМ!$A$39:$A$782,$A113,СВЦЭМ!$B$39:$B$782,L$83)+'СЕТ СН'!$G$14+СВЦЭМ!$D$10+'СЕТ СН'!$G$6-'СЕТ СН'!$G$26</f>
        <v>1902.0224155000001</v>
      </c>
      <c r="M113" s="36">
        <f>SUMIFS(СВЦЭМ!$D$39:$D$782,СВЦЭМ!$A$39:$A$782,$A113,СВЦЭМ!$B$39:$B$782,M$83)+'СЕТ СН'!$G$14+СВЦЭМ!$D$10+'СЕТ СН'!$G$6-'СЕТ СН'!$G$26</f>
        <v>1904.0949346</v>
      </c>
      <c r="N113" s="36">
        <f>SUMIFS(СВЦЭМ!$D$39:$D$782,СВЦЭМ!$A$39:$A$782,$A113,СВЦЭМ!$B$39:$B$782,N$83)+'СЕТ СН'!$G$14+СВЦЭМ!$D$10+'СЕТ СН'!$G$6-'СЕТ СН'!$G$26</f>
        <v>1942.16653664</v>
      </c>
      <c r="O113" s="36">
        <f>SUMIFS(СВЦЭМ!$D$39:$D$782,СВЦЭМ!$A$39:$A$782,$A113,СВЦЭМ!$B$39:$B$782,O$83)+'СЕТ СН'!$G$14+СВЦЭМ!$D$10+'СЕТ СН'!$G$6-'СЕТ СН'!$G$26</f>
        <v>2003.65196702</v>
      </c>
      <c r="P113" s="36">
        <f>SUMIFS(СВЦЭМ!$D$39:$D$782,СВЦЭМ!$A$39:$A$782,$A113,СВЦЭМ!$B$39:$B$782,P$83)+'СЕТ СН'!$G$14+СВЦЭМ!$D$10+'СЕТ СН'!$G$6-'СЕТ СН'!$G$26</f>
        <v>2058.7816251499999</v>
      </c>
      <c r="Q113" s="36">
        <f>SUMIFS(СВЦЭМ!$D$39:$D$782,СВЦЭМ!$A$39:$A$782,$A113,СВЦЭМ!$B$39:$B$782,Q$83)+'СЕТ СН'!$G$14+СВЦЭМ!$D$10+'СЕТ СН'!$G$6-'СЕТ СН'!$G$26</f>
        <v>2030.8152596700002</v>
      </c>
      <c r="R113" s="36">
        <f>SUMIFS(СВЦЭМ!$D$39:$D$782,СВЦЭМ!$A$39:$A$782,$A113,СВЦЭМ!$B$39:$B$782,R$83)+'СЕТ СН'!$G$14+СВЦЭМ!$D$10+'СЕТ СН'!$G$6-'СЕТ СН'!$G$26</f>
        <v>1974.2521117200001</v>
      </c>
      <c r="S113" s="36">
        <f>SUMIFS(СВЦЭМ!$D$39:$D$782,СВЦЭМ!$A$39:$A$782,$A113,СВЦЭМ!$B$39:$B$782,S$83)+'СЕТ СН'!$G$14+СВЦЭМ!$D$10+'СЕТ СН'!$G$6-'СЕТ СН'!$G$26</f>
        <v>1942.1922687000001</v>
      </c>
      <c r="T113" s="36">
        <f>SUMIFS(СВЦЭМ!$D$39:$D$782,СВЦЭМ!$A$39:$A$782,$A113,СВЦЭМ!$B$39:$B$782,T$83)+'СЕТ СН'!$G$14+СВЦЭМ!$D$10+'СЕТ СН'!$G$6-'СЕТ СН'!$G$26</f>
        <v>1912.7313080200001</v>
      </c>
      <c r="U113" s="36">
        <f>SUMIFS(СВЦЭМ!$D$39:$D$782,СВЦЭМ!$A$39:$A$782,$A113,СВЦЭМ!$B$39:$B$782,U$83)+'СЕТ СН'!$G$14+СВЦЭМ!$D$10+'СЕТ СН'!$G$6-'СЕТ СН'!$G$26</f>
        <v>1875.0314669300001</v>
      </c>
      <c r="V113" s="36">
        <f>SUMIFS(СВЦЭМ!$D$39:$D$782,СВЦЭМ!$A$39:$A$782,$A113,СВЦЭМ!$B$39:$B$782,V$83)+'СЕТ СН'!$G$14+СВЦЭМ!$D$10+'СЕТ СН'!$G$6-'СЕТ СН'!$G$26</f>
        <v>1872.3514993800002</v>
      </c>
      <c r="W113" s="36">
        <f>SUMIFS(СВЦЭМ!$D$39:$D$782,СВЦЭМ!$A$39:$A$782,$A113,СВЦЭМ!$B$39:$B$782,W$83)+'СЕТ СН'!$G$14+СВЦЭМ!$D$10+'СЕТ СН'!$G$6-'СЕТ СН'!$G$26</f>
        <v>1879.73014605</v>
      </c>
      <c r="X113" s="36">
        <f>SUMIFS(СВЦЭМ!$D$39:$D$782,СВЦЭМ!$A$39:$A$782,$A113,СВЦЭМ!$B$39:$B$782,X$83)+'СЕТ СН'!$G$14+СВЦЭМ!$D$10+'СЕТ СН'!$G$6-'СЕТ СН'!$G$26</f>
        <v>1901.68765422</v>
      </c>
      <c r="Y113" s="36">
        <f>SUMIFS(СВЦЭМ!$D$39:$D$782,СВЦЭМ!$A$39:$A$782,$A113,СВЦЭМ!$B$39:$B$782,Y$83)+'СЕТ СН'!$G$14+СВЦЭМ!$D$10+'СЕТ СН'!$G$6-'СЕТ СН'!$G$26</f>
        <v>1923.2515753</v>
      </c>
    </row>
    <row r="114" spans="1:27" ht="15.75" x14ac:dyDescent="0.2">
      <c r="A114" s="35">
        <f t="shared" si="2"/>
        <v>44651</v>
      </c>
      <c r="B114" s="36">
        <f>SUMIFS(СВЦЭМ!$D$39:$D$782,СВЦЭМ!$A$39:$A$782,$A114,СВЦЭМ!$B$39:$B$782,B$83)+'СЕТ СН'!$G$14+СВЦЭМ!$D$10+'СЕТ СН'!$G$6-'СЕТ СН'!$G$26</f>
        <v>1918.4410776</v>
      </c>
      <c r="C114" s="36">
        <f>SUMIFS(СВЦЭМ!$D$39:$D$782,СВЦЭМ!$A$39:$A$782,$A114,СВЦЭМ!$B$39:$B$782,C$83)+'СЕТ СН'!$G$14+СВЦЭМ!$D$10+'СЕТ СН'!$G$6-'СЕТ СН'!$G$26</f>
        <v>1918.6216059800001</v>
      </c>
      <c r="D114" s="36">
        <f>SUMIFS(СВЦЭМ!$D$39:$D$782,СВЦЭМ!$A$39:$A$782,$A114,СВЦЭМ!$B$39:$B$782,D$83)+'СЕТ СН'!$G$14+СВЦЭМ!$D$10+'СЕТ СН'!$G$6-'СЕТ СН'!$G$26</f>
        <v>1991.0877118400001</v>
      </c>
      <c r="E114" s="36">
        <f>SUMIFS(СВЦЭМ!$D$39:$D$782,СВЦЭМ!$A$39:$A$782,$A114,СВЦЭМ!$B$39:$B$782,E$83)+'СЕТ СН'!$G$14+СВЦЭМ!$D$10+'СЕТ СН'!$G$6-'СЕТ СН'!$G$26</f>
        <v>2066.0213179900002</v>
      </c>
      <c r="F114" s="36">
        <f>SUMIFS(СВЦЭМ!$D$39:$D$782,СВЦЭМ!$A$39:$A$782,$A114,СВЦЭМ!$B$39:$B$782,F$83)+'СЕТ СН'!$G$14+СВЦЭМ!$D$10+'СЕТ СН'!$G$6-'СЕТ СН'!$G$26</f>
        <v>2063.4045776100002</v>
      </c>
      <c r="G114" s="36">
        <f>SUMIFS(СВЦЭМ!$D$39:$D$782,СВЦЭМ!$A$39:$A$782,$A114,СВЦЭМ!$B$39:$B$782,G$83)+'СЕТ СН'!$G$14+СВЦЭМ!$D$10+'СЕТ СН'!$G$6-'СЕТ СН'!$G$26</f>
        <v>2058.4203915200001</v>
      </c>
      <c r="H114" s="36">
        <f>SUMIFS(СВЦЭМ!$D$39:$D$782,СВЦЭМ!$A$39:$A$782,$A114,СВЦЭМ!$B$39:$B$782,H$83)+'СЕТ СН'!$G$14+СВЦЭМ!$D$10+'СЕТ СН'!$G$6-'СЕТ СН'!$G$26</f>
        <v>2000.31591441</v>
      </c>
      <c r="I114" s="36">
        <f>SUMIFS(СВЦЭМ!$D$39:$D$782,СВЦЭМ!$A$39:$A$782,$A114,СВЦЭМ!$B$39:$B$782,I$83)+'СЕТ СН'!$G$14+СВЦЭМ!$D$10+'СЕТ СН'!$G$6-'СЕТ СН'!$G$26</f>
        <v>1923.8856555500001</v>
      </c>
      <c r="J114" s="36">
        <f>SUMIFS(СВЦЭМ!$D$39:$D$782,СВЦЭМ!$A$39:$A$782,$A114,СВЦЭМ!$B$39:$B$782,J$83)+'СЕТ СН'!$G$14+СВЦЭМ!$D$10+'СЕТ СН'!$G$6-'СЕТ СН'!$G$26</f>
        <v>1890.44359521</v>
      </c>
      <c r="K114" s="36">
        <f>SUMIFS(СВЦЭМ!$D$39:$D$782,СВЦЭМ!$A$39:$A$782,$A114,СВЦЭМ!$B$39:$B$782,K$83)+'СЕТ СН'!$G$14+СВЦЭМ!$D$10+'СЕТ СН'!$G$6-'СЕТ СН'!$G$26</f>
        <v>1888.7354257000002</v>
      </c>
      <c r="L114" s="36">
        <f>SUMIFS(СВЦЭМ!$D$39:$D$782,СВЦЭМ!$A$39:$A$782,$A114,СВЦЭМ!$B$39:$B$782,L$83)+'СЕТ СН'!$G$14+СВЦЭМ!$D$10+'СЕТ СН'!$G$6-'СЕТ СН'!$G$26</f>
        <v>1918.6053010000001</v>
      </c>
      <c r="M114" s="36">
        <f>SUMIFS(СВЦЭМ!$D$39:$D$782,СВЦЭМ!$A$39:$A$782,$A114,СВЦЭМ!$B$39:$B$782,M$83)+'СЕТ СН'!$G$14+СВЦЭМ!$D$10+'СЕТ СН'!$G$6-'СЕТ СН'!$G$26</f>
        <v>1948.3776865100001</v>
      </c>
      <c r="N114" s="36">
        <f>SUMIFS(СВЦЭМ!$D$39:$D$782,СВЦЭМ!$A$39:$A$782,$A114,СВЦЭМ!$B$39:$B$782,N$83)+'СЕТ СН'!$G$14+СВЦЭМ!$D$10+'СЕТ СН'!$G$6-'СЕТ СН'!$G$26</f>
        <v>1976.6118877600002</v>
      </c>
      <c r="O114" s="36">
        <f>SUMIFS(СВЦЭМ!$D$39:$D$782,СВЦЭМ!$A$39:$A$782,$A114,СВЦЭМ!$B$39:$B$782,O$83)+'СЕТ СН'!$G$14+СВЦЭМ!$D$10+'СЕТ СН'!$G$6-'СЕТ СН'!$G$26</f>
        <v>2019.9701518900001</v>
      </c>
      <c r="P114" s="36">
        <f>SUMIFS(СВЦЭМ!$D$39:$D$782,СВЦЭМ!$A$39:$A$782,$A114,СВЦЭМ!$B$39:$B$782,P$83)+'СЕТ СН'!$G$14+СВЦЭМ!$D$10+'СЕТ СН'!$G$6-'СЕТ СН'!$G$26</f>
        <v>2043.5962281700001</v>
      </c>
      <c r="Q114" s="36">
        <f>SUMIFS(СВЦЭМ!$D$39:$D$782,СВЦЭМ!$A$39:$A$782,$A114,СВЦЭМ!$B$39:$B$782,Q$83)+'СЕТ СН'!$G$14+СВЦЭМ!$D$10+'СЕТ СН'!$G$6-'СЕТ СН'!$G$26</f>
        <v>2012.34149862</v>
      </c>
      <c r="R114" s="36">
        <f>SUMIFS(СВЦЭМ!$D$39:$D$782,СВЦЭМ!$A$39:$A$782,$A114,СВЦЭМ!$B$39:$B$782,R$83)+'СЕТ СН'!$G$14+СВЦЭМ!$D$10+'СЕТ СН'!$G$6-'СЕТ СН'!$G$26</f>
        <v>1902.4359784600001</v>
      </c>
      <c r="S114" s="36">
        <f>SUMIFS(СВЦЭМ!$D$39:$D$782,СВЦЭМ!$A$39:$A$782,$A114,СВЦЭМ!$B$39:$B$782,S$83)+'СЕТ СН'!$G$14+СВЦЭМ!$D$10+'СЕТ СН'!$G$6-'СЕТ СН'!$G$26</f>
        <v>1780.4339242000001</v>
      </c>
      <c r="T114" s="36">
        <f>SUMIFS(СВЦЭМ!$D$39:$D$782,СВЦЭМ!$A$39:$A$782,$A114,СВЦЭМ!$B$39:$B$782,T$83)+'СЕТ СН'!$G$14+СВЦЭМ!$D$10+'СЕТ СН'!$G$6-'СЕТ СН'!$G$26</f>
        <v>1686.7509269300001</v>
      </c>
      <c r="U114" s="36">
        <f>SUMIFS(СВЦЭМ!$D$39:$D$782,СВЦЭМ!$A$39:$A$782,$A114,СВЦЭМ!$B$39:$B$782,U$83)+'СЕТ СН'!$G$14+СВЦЭМ!$D$10+'СЕТ СН'!$G$6-'СЕТ СН'!$G$26</f>
        <v>1718.08912949</v>
      </c>
      <c r="V114" s="36">
        <f>SUMIFS(СВЦЭМ!$D$39:$D$782,СВЦЭМ!$A$39:$A$782,$A114,СВЦЭМ!$B$39:$B$782,V$83)+'СЕТ СН'!$G$14+СВЦЭМ!$D$10+'СЕТ СН'!$G$6-'СЕТ СН'!$G$26</f>
        <v>1773.32549064</v>
      </c>
      <c r="W114" s="36">
        <f>SUMIFS(СВЦЭМ!$D$39:$D$782,СВЦЭМ!$A$39:$A$782,$A114,СВЦЭМ!$B$39:$B$782,W$83)+'СЕТ СН'!$G$14+СВЦЭМ!$D$10+'СЕТ СН'!$G$6-'СЕТ СН'!$G$26</f>
        <v>1871.5430233000002</v>
      </c>
      <c r="X114" s="36">
        <f>SUMIFS(СВЦЭМ!$D$39:$D$782,СВЦЭМ!$A$39:$A$782,$A114,СВЦЭМ!$B$39:$B$782,X$83)+'СЕТ СН'!$G$14+СВЦЭМ!$D$10+'СЕТ СН'!$G$6-'СЕТ СН'!$G$26</f>
        <v>1905.8416063100001</v>
      </c>
      <c r="Y114" s="36">
        <f>SUMIFS(СВЦЭМ!$D$39:$D$782,СВЦЭМ!$A$39:$A$782,$A114,СВЦЭМ!$B$39:$B$782,Y$83)+'СЕТ СН'!$G$14+СВЦЭМ!$D$10+'СЕТ СН'!$G$6-'СЕТ СН'!$G$26</f>
        <v>1942.08091571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01.03.2022</v>
      </c>
      <c r="B120" s="36">
        <f>SUMIFS(СВЦЭМ!$D$39:$D$782,СВЦЭМ!$A$39:$A$782,$A120,СВЦЭМ!$B$39:$B$782,B$119)+'СЕТ СН'!$H$14+СВЦЭМ!$D$10+'СЕТ СН'!$H$6-'СЕТ СН'!$H$26</f>
        <v>1710.49035114</v>
      </c>
      <c r="C120" s="36">
        <f>SUMIFS(СВЦЭМ!$D$39:$D$782,СВЦЭМ!$A$39:$A$782,$A120,СВЦЭМ!$B$39:$B$782,C$119)+'СЕТ СН'!$H$14+СВЦЭМ!$D$10+'СЕТ СН'!$H$6-'СЕТ СН'!$H$26</f>
        <v>1748.6280582299999</v>
      </c>
      <c r="D120" s="36">
        <f>SUMIFS(СВЦЭМ!$D$39:$D$782,СВЦЭМ!$A$39:$A$782,$A120,СВЦЭМ!$B$39:$B$782,D$119)+'СЕТ СН'!$H$14+СВЦЭМ!$D$10+'СЕТ СН'!$H$6-'СЕТ СН'!$H$26</f>
        <v>1775.34202936</v>
      </c>
      <c r="E120" s="36">
        <f>SUMIFS(СВЦЭМ!$D$39:$D$782,СВЦЭМ!$A$39:$A$782,$A120,СВЦЭМ!$B$39:$B$782,E$119)+'СЕТ СН'!$H$14+СВЦЭМ!$D$10+'СЕТ СН'!$H$6-'СЕТ СН'!$H$26</f>
        <v>1766.7869988299999</v>
      </c>
      <c r="F120" s="36">
        <f>SUMIFS(СВЦЭМ!$D$39:$D$782,СВЦЭМ!$A$39:$A$782,$A120,СВЦЭМ!$B$39:$B$782,F$119)+'СЕТ СН'!$H$14+СВЦЭМ!$D$10+'СЕТ СН'!$H$6-'СЕТ СН'!$H$26</f>
        <v>1760.9148362599999</v>
      </c>
      <c r="G120" s="36">
        <f>SUMIFS(СВЦЭМ!$D$39:$D$782,СВЦЭМ!$A$39:$A$782,$A120,СВЦЭМ!$B$39:$B$782,G$119)+'СЕТ СН'!$H$14+СВЦЭМ!$D$10+'СЕТ СН'!$H$6-'СЕТ СН'!$H$26</f>
        <v>1756.4858901800001</v>
      </c>
      <c r="H120" s="36">
        <f>SUMIFS(СВЦЭМ!$D$39:$D$782,СВЦЭМ!$A$39:$A$782,$A120,СВЦЭМ!$B$39:$B$782,H$119)+'СЕТ СН'!$H$14+СВЦЭМ!$D$10+'СЕТ СН'!$H$6-'СЕТ СН'!$H$26</f>
        <v>1692.24725158</v>
      </c>
      <c r="I120" s="36">
        <f>SUMIFS(СВЦЭМ!$D$39:$D$782,СВЦЭМ!$A$39:$A$782,$A120,СВЦЭМ!$B$39:$B$782,I$119)+'СЕТ СН'!$H$14+СВЦЭМ!$D$10+'СЕТ СН'!$H$6-'СЕТ СН'!$H$26</f>
        <v>1663.0539659599999</v>
      </c>
      <c r="J120" s="36">
        <f>SUMIFS(СВЦЭМ!$D$39:$D$782,СВЦЭМ!$A$39:$A$782,$A120,СВЦЭМ!$B$39:$B$782,J$119)+'СЕТ СН'!$H$14+СВЦЭМ!$D$10+'СЕТ СН'!$H$6-'СЕТ СН'!$H$26</f>
        <v>1617.9548026699999</v>
      </c>
      <c r="K120" s="36">
        <f>SUMIFS(СВЦЭМ!$D$39:$D$782,СВЦЭМ!$A$39:$A$782,$A120,СВЦЭМ!$B$39:$B$782,K$119)+'СЕТ СН'!$H$14+СВЦЭМ!$D$10+'СЕТ СН'!$H$6-'СЕТ СН'!$H$26</f>
        <v>1631.6628978399999</v>
      </c>
      <c r="L120" s="36">
        <f>SUMIFS(СВЦЭМ!$D$39:$D$782,СВЦЭМ!$A$39:$A$782,$A120,СВЦЭМ!$B$39:$B$782,L$119)+'СЕТ СН'!$H$14+СВЦЭМ!$D$10+'СЕТ СН'!$H$6-'СЕТ СН'!$H$26</f>
        <v>1617.8016441699999</v>
      </c>
      <c r="M120" s="36">
        <f>SUMIFS(СВЦЭМ!$D$39:$D$782,СВЦЭМ!$A$39:$A$782,$A120,СВЦЭМ!$B$39:$B$782,M$119)+'СЕТ СН'!$H$14+СВЦЭМ!$D$10+'СЕТ СН'!$H$6-'СЕТ СН'!$H$26</f>
        <v>1657.2524509699999</v>
      </c>
      <c r="N120" s="36">
        <f>SUMIFS(СВЦЭМ!$D$39:$D$782,СВЦЭМ!$A$39:$A$782,$A120,СВЦЭМ!$B$39:$B$782,N$119)+'СЕТ СН'!$H$14+СВЦЭМ!$D$10+'СЕТ СН'!$H$6-'СЕТ СН'!$H$26</f>
        <v>1698.2793268099999</v>
      </c>
      <c r="O120" s="36">
        <f>SUMIFS(СВЦЭМ!$D$39:$D$782,СВЦЭМ!$A$39:$A$782,$A120,СВЦЭМ!$B$39:$B$782,O$119)+'СЕТ СН'!$H$14+СВЦЭМ!$D$10+'СЕТ СН'!$H$6-'СЕТ СН'!$H$26</f>
        <v>1727.10434089</v>
      </c>
      <c r="P120" s="36">
        <f>SUMIFS(СВЦЭМ!$D$39:$D$782,СВЦЭМ!$A$39:$A$782,$A120,СВЦЭМ!$B$39:$B$782,P$119)+'СЕТ СН'!$H$14+СВЦЭМ!$D$10+'СЕТ СН'!$H$6-'СЕТ СН'!$H$26</f>
        <v>1733.1820676299999</v>
      </c>
      <c r="Q120" s="36">
        <f>SUMIFS(СВЦЭМ!$D$39:$D$782,СВЦЭМ!$A$39:$A$782,$A120,СВЦЭМ!$B$39:$B$782,Q$119)+'СЕТ СН'!$H$14+СВЦЭМ!$D$10+'СЕТ СН'!$H$6-'СЕТ СН'!$H$26</f>
        <v>1720.70824006</v>
      </c>
      <c r="R120" s="36">
        <f>SUMIFS(СВЦЭМ!$D$39:$D$782,СВЦЭМ!$A$39:$A$782,$A120,СВЦЭМ!$B$39:$B$782,R$119)+'СЕТ СН'!$H$14+СВЦЭМ!$D$10+'СЕТ СН'!$H$6-'СЕТ СН'!$H$26</f>
        <v>1687.4339317700001</v>
      </c>
      <c r="S120" s="36">
        <f>SUMIFS(СВЦЭМ!$D$39:$D$782,СВЦЭМ!$A$39:$A$782,$A120,СВЦЭМ!$B$39:$B$782,S$119)+'СЕТ СН'!$H$14+СВЦЭМ!$D$10+'СЕТ СН'!$H$6-'СЕТ СН'!$H$26</f>
        <v>1656.69507806</v>
      </c>
      <c r="T120" s="36">
        <f>SUMIFS(СВЦЭМ!$D$39:$D$782,СВЦЭМ!$A$39:$A$782,$A120,СВЦЭМ!$B$39:$B$782,T$119)+'СЕТ СН'!$H$14+СВЦЭМ!$D$10+'СЕТ СН'!$H$6-'СЕТ СН'!$H$26</f>
        <v>1606.8446726899999</v>
      </c>
      <c r="U120" s="36">
        <f>SUMIFS(СВЦЭМ!$D$39:$D$782,СВЦЭМ!$A$39:$A$782,$A120,СВЦЭМ!$B$39:$B$782,U$119)+'СЕТ СН'!$H$14+СВЦЭМ!$D$10+'СЕТ СН'!$H$6-'СЕТ СН'!$H$26</f>
        <v>1588.08993072</v>
      </c>
      <c r="V120" s="36">
        <f>SUMIFS(СВЦЭМ!$D$39:$D$782,СВЦЭМ!$A$39:$A$782,$A120,СВЦЭМ!$B$39:$B$782,V$119)+'СЕТ СН'!$H$14+СВЦЭМ!$D$10+'СЕТ СН'!$H$6-'СЕТ СН'!$H$26</f>
        <v>1602.02193229</v>
      </c>
      <c r="W120" s="36">
        <f>SUMIFS(СВЦЭМ!$D$39:$D$782,СВЦЭМ!$A$39:$A$782,$A120,СВЦЭМ!$B$39:$B$782,W$119)+'СЕТ СН'!$H$14+СВЦЭМ!$D$10+'СЕТ СН'!$H$6-'СЕТ СН'!$H$26</f>
        <v>1612.1144802700001</v>
      </c>
      <c r="X120" s="36">
        <f>SUMIFS(СВЦЭМ!$D$39:$D$782,СВЦЭМ!$A$39:$A$782,$A120,СВЦЭМ!$B$39:$B$782,X$119)+'СЕТ СН'!$H$14+СВЦЭМ!$D$10+'СЕТ СН'!$H$6-'СЕТ СН'!$H$26</f>
        <v>1650.67842778</v>
      </c>
      <c r="Y120" s="36">
        <f>SUMIFS(СВЦЭМ!$D$39:$D$782,СВЦЭМ!$A$39:$A$782,$A120,СВЦЭМ!$B$39:$B$782,Y$119)+'СЕТ СН'!$H$14+СВЦЭМ!$D$10+'СЕТ СН'!$H$6-'СЕТ СН'!$H$26</f>
        <v>1693.23424273</v>
      </c>
      <c r="AA120" s="45"/>
    </row>
    <row r="121" spans="1:27" ht="15.75" x14ac:dyDescent="0.2">
      <c r="A121" s="35">
        <f>A120+1</f>
        <v>44622</v>
      </c>
      <c r="B121" s="36">
        <f>SUMIFS(СВЦЭМ!$D$39:$D$782,СВЦЭМ!$A$39:$A$782,$A121,СВЦЭМ!$B$39:$B$782,B$119)+'СЕТ СН'!$H$14+СВЦЭМ!$D$10+'СЕТ СН'!$H$6-'СЕТ СН'!$H$26</f>
        <v>1725.5537739199999</v>
      </c>
      <c r="C121" s="36">
        <f>SUMIFS(СВЦЭМ!$D$39:$D$782,СВЦЭМ!$A$39:$A$782,$A121,СВЦЭМ!$B$39:$B$782,C$119)+'СЕТ СН'!$H$14+СВЦЭМ!$D$10+'СЕТ СН'!$H$6-'СЕТ СН'!$H$26</f>
        <v>1773.6838650899999</v>
      </c>
      <c r="D121" s="36">
        <f>SUMIFS(СВЦЭМ!$D$39:$D$782,СВЦЭМ!$A$39:$A$782,$A121,СВЦЭМ!$B$39:$B$782,D$119)+'СЕТ СН'!$H$14+СВЦЭМ!$D$10+'СЕТ СН'!$H$6-'СЕТ СН'!$H$26</f>
        <v>1821.7734116199999</v>
      </c>
      <c r="E121" s="36">
        <f>SUMIFS(СВЦЭМ!$D$39:$D$782,СВЦЭМ!$A$39:$A$782,$A121,СВЦЭМ!$B$39:$B$782,E$119)+'СЕТ СН'!$H$14+СВЦЭМ!$D$10+'СЕТ СН'!$H$6-'СЕТ СН'!$H$26</f>
        <v>1849.1965911499999</v>
      </c>
      <c r="F121" s="36">
        <f>SUMIFS(СВЦЭМ!$D$39:$D$782,СВЦЭМ!$A$39:$A$782,$A121,СВЦЭМ!$B$39:$B$782,F$119)+'СЕТ СН'!$H$14+СВЦЭМ!$D$10+'СЕТ СН'!$H$6-'СЕТ СН'!$H$26</f>
        <v>1876.82614635</v>
      </c>
      <c r="G121" s="36">
        <f>SUMIFS(СВЦЭМ!$D$39:$D$782,СВЦЭМ!$A$39:$A$782,$A121,СВЦЭМ!$B$39:$B$782,G$119)+'СЕТ СН'!$H$14+СВЦЭМ!$D$10+'СЕТ СН'!$H$6-'СЕТ СН'!$H$26</f>
        <v>1828.1943541599999</v>
      </c>
      <c r="H121" s="36">
        <f>SUMIFS(СВЦЭМ!$D$39:$D$782,СВЦЭМ!$A$39:$A$782,$A121,СВЦЭМ!$B$39:$B$782,H$119)+'СЕТ СН'!$H$14+СВЦЭМ!$D$10+'СЕТ СН'!$H$6-'СЕТ СН'!$H$26</f>
        <v>1745.90758714</v>
      </c>
      <c r="I121" s="36">
        <f>SUMIFS(СВЦЭМ!$D$39:$D$782,СВЦЭМ!$A$39:$A$782,$A121,СВЦЭМ!$B$39:$B$782,I$119)+'СЕТ СН'!$H$14+СВЦЭМ!$D$10+'СЕТ СН'!$H$6-'СЕТ СН'!$H$26</f>
        <v>1695.6729276999999</v>
      </c>
      <c r="J121" s="36">
        <f>SUMIFS(СВЦЭМ!$D$39:$D$782,СВЦЭМ!$A$39:$A$782,$A121,СВЦЭМ!$B$39:$B$782,J$119)+'СЕТ СН'!$H$14+СВЦЭМ!$D$10+'СЕТ СН'!$H$6-'СЕТ СН'!$H$26</f>
        <v>1636.51545932</v>
      </c>
      <c r="K121" s="36">
        <f>SUMIFS(СВЦЭМ!$D$39:$D$782,СВЦЭМ!$A$39:$A$782,$A121,СВЦЭМ!$B$39:$B$782,K$119)+'СЕТ СН'!$H$14+СВЦЭМ!$D$10+'СЕТ СН'!$H$6-'СЕТ СН'!$H$26</f>
        <v>1623.2719776599999</v>
      </c>
      <c r="L121" s="36">
        <f>SUMIFS(СВЦЭМ!$D$39:$D$782,СВЦЭМ!$A$39:$A$782,$A121,СВЦЭМ!$B$39:$B$782,L$119)+'СЕТ СН'!$H$14+СВЦЭМ!$D$10+'СЕТ СН'!$H$6-'СЕТ СН'!$H$26</f>
        <v>1631.38602335</v>
      </c>
      <c r="M121" s="36">
        <f>SUMIFS(СВЦЭМ!$D$39:$D$782,СВЦЭМ!$A$39:$A$782,$A121,СВЦЭМ!$B$39:$B$782,M$119)+'СЕТ СН'!$H$14+СВЦЭМ!$D$10+'СЕТ СН'!$H$6-'СЕТ СН'!$H$26</f>
        <v>1672.7372984900001</v>
      </c>
      <c r="N121" s="36">
        <f>SUMIFS(СВЦЭМ!$D$39:$D$782,СВЦЭМ!$A$39:$A$782,$A121,СВЦЭМ!$B$39:$B$782,N$119)+'СЕТ СН'!$H$14+СВЦЭМ!$D$10+'СЕТ СН'!$H$6-'СЕТ СН'!$H$26</f>
        <v>1720.3326453499999</v>
      </c>
      <c r="O121" s="36">
        <f>SUMIFS(СВЦЭМ!$D$39:$D$782,СВЦЭМ!$A$39:$A$782,$A121,СВЦЭМ!$B$39:$B$782,O$119)+'СЕТ СН'!$H$14+СВЦЭМ!$D$10+'СЕТ СН'!$H$6-'СЕТ СН'!$H$26</f>
        <v>1764.57129035</v>
      </c>
      <c r="P121" s="36">
        <f>SUMIFS(СВЦЭМ!$D$39:$D$782,СВЦЭМ!$A$39:$A$782,$A121,СВЦЭМ!$B$39:$B$782,P$119)+'СЕТ СН'!$H$14+СВЦЭМ!$D$10+'СЕТ СН'!$H$6-'СЕТ СН'!$H$26</f>
        <v>1786.28796081</v>
      </c>
      <c r="Q121" s="36">
        <f>SUMIFS(СВЦЭМ!$D$39:$D$782,СВЦЭМ!$A$39:$A$782,$A121,СВЦЭМ!$B$39:$B$782,Q$119)+'СЕТ СН'!$H$14+СВЦЭМ!$D$10+'СЕТ СН'!$H$6-'СЕТ СН'!$H$26</f>
        <v>1769.93384904</v>
      </c>
      <c r="R121" s="36">
        <f>SUMIFS(СВЦЭМ!$D$39:$D$782,СВЦЭМ!$A$39:$A$782,$A121,СВЦЭМ!$B$39:$B$782,R$119)+'СЕТ СН'!$H$14+СВЦЭМ!$D$10+'СЕТ СН'!$H$6-'СЕТ СН'!$H$26</f>
        <v>1733.2619136799999</v>
      </c>
      <c r="S121" s="36">
        <f>SUMIFS(СВЦЭМ!$D$39:$D$782,СВЦЭМ!$A$39:$A$782,$A121,СВЦЭМ!$B$39:$B$782,S$119)+'СЕТ СН'!$H$14+СВЦЭМ!$D$10+'СЕТ СН'!$H$6-'СЕТ СН'!$H$26</f>
        <v>1686.68359334</v>
      </c>
      <c r="T121" s="36">
        <f>SUMIFS(СВЦЭМ!$D$39:$D$782,СВЦЭМ!$A$39:$A$782,$A121,СВЦЭМ!$B$39:$B$782,T$119)+'СЕТ СН'!$H$14+СВЦЭМ!$D$10+'СЕТ СН'!$H$6-'СЕТ СН'!$H$26</f>
        <v>1633.38966198</v>
      </c>
      <c r="U121" s="36">
        <f>SUMIFS(СВЦЭМ!$D$39:$D$782,СВЦЭМ!$A$39:$A$782,$A121,СВЦЭМ!$B$39:$B$782,U$119)+'СЕТ СН'!$H$14+СВЦЭМ!$D$10+'СЕТ СН'!$H$6-'СЕТ СН'!$H$26</f>
        <v>1602.6547038900001</v>
      </c>
      <c r="V121" s="36">
        <f>SUMIFS(СВЦЭМ!$D$39:$D$782,СВЦЭМ!$A$39:$A$782,$A121,СВЦЭМ!$B$39:$B$782,V$119)+'СЕТ СН'!$H$14+СВЦЭМ!$D$10+'СЕТ СН'!$H$6-'СЕТ СН'!$H$26</f>
        <v>1615.12583829</v>
      </c>
      <c r="W121" s="36">
        <f>SUMIFS(СВЦЭМ!$D$39:$D$782,СВЦЭМ!$A$39:$A$782,$A121,СВЦЭМ!$B$39:$B$782,W$119)+'СЕТ СН'!$H$14+СВЦЭМ!$D$10+'СЕТ СН'!$H$6-'СЕТ СН'!$H$26</f>
        <v>1646.7514004499999</v>
      </c>
      <c r="X121" s="36">
        <f>SUMIFS(СВЦЭМ!$D$39:$D$782,СВЦЭМ!$A$39:$A$782,$A121,СВЦЭМ!$B$39:$B$782,X$119)+'СЕТ СН'!$H$14+СВЦЭМ!$D$10+'СЕТ СН'!$H$6-'СЕТ СН'!$H$26</f>
        <v>1689.6911212800001</v>
      </c>
      <c r="Y121" s="36">
        <f>SUMIFS(СВЦЭМ!$D$39:$D$782,СВЦЭМ!$A$39:$A$782,$A121,СВЦЭМ!$B$39:$B$782,Y$119)+'СЕТ СН'!$H$14+СВЦЭМ!$D$10+'СЕТ СН'!$H$6-'СЕТ СН'!$H$26</f>
        <v>1732.1675442599999</v>
      </c>
    </row>
    <row r="122" spans="1:27" ht="15.75" x14ac:dyDescent="0.2">
      <c r="A122" s="35">
        <f t="shared" ref="A122:A150" si="3">A121+1</f>
        <v>44623</v>
      </c>
      <c r="B122" s="36">
        <f>SUMIFS(СВЦЭМ!$D$39:$D$782,СВЦЭМ!$A$39:$A$782,$A122,СВЦЭМ!$B$39:$B$782,B$119)+'СЕТ СН'!$H$14+СВЦЭМ!$D$10+'СЕТ СН'!$H$6-'СЕТ СН'!$H$26</f>
        <v>1726.83100178</v>
      </c>
      <c r="C122" s="36">
        <f>SUMIFS(СВЦЭМ!$D$39:$D$782,СВЦЭМ!$A$39:$A$782,$A122,СВЦЭМ!$B$39:$B$782,C$119)+'СЕТ СН'!$H$14+СВЦЭМ!$D$10+'СЕТ СН'!$H$6-'СЕТ СН'!$H$26</f>
        <v>1769.2481986799999</v>
      </c>
      <c r="D122" s="36">
        <f>SUMIFS(СВЦЭМ!$D$39:$D$782,СВЦЭМ!$A$39:$A$782,$A122,СВЦЭМ!$B$39:$B$782,D$119)+'СЕТ СН'!$H$14+СВЦЭМ!$D$10+'СЕТ СН'!$H$6-'СЕТ СН'!$H$26</f>
        <v>1815.9652618800001</v>
      </c>
      <c r="E122" s="36">
        <f>SUMIFS(СВЦЭМ!$D$39:$D$782,СВЦЭМ!$A$39:$A$782,$A122,СВЦЭМ!$B$39:$B$782,E$119)+'СЕТ СН'!$H$14+СВЦЭМ!$D$10+'СЕТ СН'!$H$6-'СЕТ СН'!$H$26</f>
        <v>1832.42465161</v>
      </c>
      <c r="F122" s="36">
        <f>SUMIFS(СВЦЭМ!$D$39:$D$782,СВЦЭМ!$A$39:$A$782,$A122,СВЦЭМ!$B$39:$B$782,F$119)+'СЕТ СН'!$H$14+СВЦЭМ!$D$10+'СЕТ СН'!$H$6-'СЕТ СН'!$H$26</f>
        <v>1836.30851749</v>
      </c>
      <c r="G122" s="36">
        <f>SUMIFS(СВЦЭМ!$D$39:$D$782,СВЦЭМ!$A$39:$A$782,$A122,СВЦЭМ!$B$39:$B$782,G$119)+'СЕТ СН'!$H$14+СВЦЭМ!$D$10+'СЕТ СН'!$H$6-'СЕТ СН'!$H$26</f>
        <v>1819.7470839499999</v>
      </c>
      <c r="H122" s="36">
        <f>SUMIFS(СВЦЭМ!$D$39:$D$782,СВЦЭМ!$A$39:$A$782,$A122,СВЦЭМ!$B$39:$B$782,H$119)+'СЕТ СН'!$H$14+СВЦЭМ!$D$10+'СЕТ СН'!$H$6-'СЕТ СН'!$H$26</f>
        <v>1732.99628009</v>
      </c>
      <c r="I122" s="36">
        <f>SUMIFS(СВЦЭМ!$D$39:$D$782,СВЦЭМ!$A$39:$A$782,$A122,СВЦЭМ!$B$39:$B$782,I$119)+'СЕТ СН'!$H$14+СВЦЭМ!$D$10+'СЕТ СН'!$H$6-'СЕТ СН'!$H$26</f>
        <v>1688.8419109500001</v>
      </c>
      <c r="J122" s="36">
        <f>SUMIFS(СВЦЭМ!$D$39:$D$782,СВЦЭМ!$A$39:$A$782,$A122,СВЦЭМ!$B$39:$B$782,J$119)+'СЕТ СН'!$H$14+СВЦЭМ!$D$10+'СЕТ СН'!$H$6-'СЕТ СН'!$H$26</f>
        <v>1664.9798570099999</v>
      </c>
      <c r="K122" s="36">
        <f>SUMIFS(СВЦЭМ!$D$39:$D$782,СВЦЭМ!$A$39:$A$782,$A122,СВЦЭМ!$B$39:$B$782,K$119)+'СЕТ СН'!$H$14+СВЦЭМ!$D$10+'СЕТ СН'!$H$6-'СЕТ СН'!$H$26</f>
        <v>1642.88659338</v>
      </c>
      <c r="L122" s="36">
        <f>SUMIFS(СВЦЭМ!$D$39:$D$782,СВЦЭМ!$A$39:$A$782,$A122,СВЦЭМ!$B$39:$B$782,L$119)+'СЕТ СН'!$H$14+СВЦЭМ!$D$10+'СЕТ СН'!$H$6-'СЕТ СН'!$H$26</f>
        <v>1648.1085837000001</v>
      </c>
      <c r="M122" s="36">
        <f>SUMIFS(СВЦЭМ!$D$39:$D$782,СВЦЭМ!$A$39:$A$782,$A122,СВЦЭМ!$B$39:$B$782,M$119)+'СЕТ СН'!$H$14+СВЦЭМ!$D$10+'СЕТ СН'!$H$6-'СЕТ СН'!$H$26</f>
        <v>1702.8790300200001</v>
      </c>
      <c r="N122" s="36">
        <f>SUMIFS(СВЦЭМ!$D$39:$D$782,СВЦЭМ!$A$39:$A$782,$A122,СВЦЭМ!$B$39:$B$782,N$119)+'СЕТ СН'!$H$14+СВЦЭМ!$D$10+'СЕТ СН'!$H$6-'СЕТ СН'!$H$26</f>
        <v>1749.2773637099999</v>
      </c>
      <c r="O122" s="36">
        <f>SUMIFS(СВЦЭМ!$D$39:$D$782,СВЦЭМ!$A$39:$A$782,$A122,СВЦЭМ!$B$39:$B$782,O$119)+'СЕТ СН'!$H$14+СВЦЭМ!$D$10+'СЕТ СН'!$H$6-'СЕТ СН'!$H$26</f>
        <v>1794.8786693899999</v>
      </c>
      <c r="P122" s="36">
        <f>SUMIFS(СВЦЭМ!$D$39:$D$782,СВЦЭМ!$A$39:$A$782,$A122,СВЦЭМ!$B$39:$B$782,P$119)+'СЕТ СН'!$H$14+СВЦЭМ!$D$10+'СЕТ СН'!$H$6-'СЕТ СН'!$H$26</f>
        <v>1794.2189468399999</v>
      </c>
      <c r="Q122" s="36">
        <f>SUMIFS(СВЦЭМ!$D$39:$D$782,СВЦЭМ!$A$39:$A$782,$A122,СВЦЭМ!$B$39:$B$782,Q$119)+'СЕТ СН'!$H$14+СВЦЭМ!$D$10+'СЕТ СН'!$H$6-'СЕТ СН'!$H$26</f>
        <v>1767.20117082</v>
      </c>
      <c r="R122" s="36">
        <f>SUMIFS(СВЦЭМ!$D$39:$D$782,СВЦЭМ!$A$39:$A$782,$A122,СВЦЭМ!$B$39:$B$782,R$119)+'СЕТ СН'!$H$14+СВЦЭМ!$D$10+'СЕТ СН'!$H$6-'СЕТ СН'!$H$26</f>
        <v>1731.38646969</v>
      </c>
      <c r="S122" s="36">
        <f>SUMIFS(СВЦЭМ!$D$39:$D$782,СВЦЭМ!$A$39:$A$782,$A122,СВЦЭМ!$B$39:$B$782,S$119)+'СЕТ СН'!$H$14+СВЦЭМ!$D$10+'СЕТ СН'!$H$6-'СЕТ СН'!$H$26</f>
        <v>1675.41246391</v>
      </c>
      <c r="T122" s="36">
        <f>SUMIFS(СВЦЭМ!$D$39:$D$782,СВЦЭМ!$A$39:$A$782,$A122,СВЦЭМ!$B$39:$B$782,T$119)+'СЕТ СН'!$H$14+СВЦЭМ!$D$10+'СЕТ СН'!$H$6-'СЕТ СН'!$H$26</f>
        <v>1617.63987724</v>
      </c>
      <c r="U122" s="36">
        <f>SUMIFS(СВЦЭМ!$D$39:$D$782,СВЦЭМ!$A$39:$A$782,$A122,СВЦЭМ!$B$39:$B$782,U$119)+'СЕТ СН'!$H$14+СВЦЭМ!$D$10+'СЕТ СН'!$H$6-'СЕТ СН'!$H$26</f>
        <v>1617.0255594400001</v>
      </c>
      <c r="V122" s="36">
        <f>SUMIFS(СВЦЭМ!$D$39:$D$782,СВЦЭМ!$A$39:$A$782,$A122,СВЦЭМ!$B$39:$B$782,V$119)+'СЕТ СН'!$H$14+СВЦЭМ!$D$10+'СЕТ СН'!$H$6-'СЕТ СН'!$H$26</f>
        <v>1622.9725815300001</v>
      </c>
      <c r="W122" s="36">
        <f>SUMIFS(СВЦЭМ!$D$39:$D$782,СВЦЭМ!$A$39:$A$782,$A122,СВЦЭМ!$B$39:$B$782,W$119)+'СЕТ СН'!$H$14+СВЦЭМ!$D$10+'СЕТ СН'!$H$6-'СЕТ СН'!$H$26</f>
        <v>1651.33174171</v>
      </c>
      <c r="X122" s="36">
        <f>SUMIFS(СВЦЭМ!$D$39:$D$782,СВЦЭМ!$A$39:$A$782,$A122,СВЦЭМ!$B$39:$B$782,X$119)+'СЕТ СН'!$H$14+СВЦЭМ!$D$10+'СЕТ СН'!$H$6-'СЕТ СН'!$H$26</f>
        <v>1664.57840627</v>
      </c>
      <c r="Y122" s="36">
        <f>SUMIFS(СВЦЭМ!$D$39:$D$782,СВЦЭМ!$A$39:$A$782,$A122,СВЦЭМ!$B$39:$B$782,Y$119)+'СЕТ СН'!$H$14+СВЦЭМ!$D$10+'СЕТ СН'!$H$6-'СЕТ СН'!$H$26</f>
        <v>1696.6041483399999</v>
      </c>
    </row>
    <row r="123" spans="1:27" ht="15.75" x14ac:dyDescent="0.2">
      <c r="A123" s="35">
        <f t="shared" si="3"/>
        <v>44624</v>
      </c>
      <c r="B123" s="36">
        <f>SUMIFS(СВЦЭМ!$D$39:$D$782,СВЦЭМ!$A$39:$A$782,$A123,СВЦЭМ!$B$39:$B$782,B$119)+'СЕТ СН'!$H$14+СВЦЭМ!$D$10+'СЕТ СН'!$H$6-'СЕТ СН'!$H$26</f>
        <v>1716.34435616</v>
      </c>
      <c r="C123" s="36">
        <f>SUMIFS(СВЦЭМ!$D$39:$D$782,СВЦЭМ!$A$39:$A$782,$A123,СВЦЭМ!$B$39:$B$782,C$119)+'СЕТ СН'!$H$14+СВЦЭМ!$D$10+'СЕТ СН'!$H$6-'СЕТ СН'!$H$26</f>
        <v>1754.5808900100001</v>
      </c>
      <c r="D123" s="36">
        <f>SUMIFS(СВЦЭМ!$D$39:$D$782,СВЦЭМ!$A$39:$A$782,$A123,СВЦЭМ!$B$39:$B$782,D$119)+'СЕТ СН'!$H$14+СВЦЭМ!$D$10+'СЕТ СН'!$H$6-'СЕТ СН'!$H$26</f>
        <v>1810.4022787700001</v>
      </c>
      <c r="E123" s="36">
        <f>SUMIFS(СВЦЭМ!$D$39:$D$782,СВЦЭМ!$A$39:$A$782,$A123,СВЦЭМ!$B$39:$B$782,E$119)+'СЕТ СН'!$H$14+СВЦЭМ!$D$10+'СЕТ СН'!$H$6-'СЕТ СН'!$H$26</f>
        <v>1826.66323485</v>
      </c>
      <c r="F123" s="36">
        <f>SUMIFS(СВЦЭМ!$D$39:$D$782,СВЦЭМ!$A$39:$A$782,$A123,СВЦЭМ!$B$39:$B$782,F$119)+'СЕТ СН'!$H$14+СВЦЭМ!$D$10+'СЕТ СН'!$H$6-'СЕТ СН'!$H$26</f>
        <v>1831.6092680899999</v>
      </c>
      <c r="G123" s="36">
        <f>SUMIFS(СВЦЭМ!$D$39:$D$782,СВЦЭМ!$A$39:$A$782,$A123,СВЦЭМ!$B$39:$B$782,G$119)+'СЕТ СН'!$H$14+СВЦЭМ!$D$10+'СЕТ СН'!$H$6-'СЕТ СН'!$H$26</f>
        <v>1797.14883504</v>
      </c>
      <c r="H123" s="36">
        <f>SUMIFS(СВЦЭМ!$D$39:$D$782,СВЦЭМ!$A$39:$A$782,$A123,СВЦЭМ!$B$39:$B$782,H$119)+'СЕТ СН'!$H$14+СВЦЭМ!$D$10+'СЕТ СН'!$H$6-'СЕТ СН'!$H$26</f>
        <v>1719.6109961099999</v>
      </c>
      <c r="I123" s="36">
        <f>SUMIFS(СВЦЭМ!$D$39:$D$782,СВЦЭМ!$A$39:$A$782,$A123,СВЦЭМ!$B$39:$B$782,I$119)+'СЕТ СН'!$H$14+СВЦЭМ!$D$10+'СЕТ СН'!$H$6-'СЕТ СН'!$H$26</f>
        <v>1663.4898851599999</v>
      </c>
      <c r="J123" s="36">
        <f>SUMIFS(СВЦЭМ!$D$39:$D$782,СВЦЭМ!$A$39:$A$782,$A123,СВЦЭМ!$B$39:$B$782,J$119)+'СЕТ СН'!$H$14+СВЦЭМ!$D$10+'СЕТ СН'!$H$6-'СЕТ СН'!$H$26</f>
        <v>1649.5359380299999</v>
      </c>
      <c r="K123" s="36">
        <f>SUMIFS(СВЦЭМ!$D$39:$D$782,СВЦЭМ!$A$39:$A$782,$A123,СВЦЭМ!$B$39:$B$782,K$119)+'СЕТ СН'!$H$14+СВЦЭМ!$D$10+'СЕТ СН'!$H$6-'СЕТ СН'!$H$26</f>
        <v>1640.7253677900001</v>
      </c>
      <c r="L123" s="36">
        <f>SUMIFS(СВЦЭМ!$D$39:$D$782,СВЦЭМ!$A$39:$A$782,$A123,СВЦЭМ!$B$39:$B$782,L$119)+'СЕТ СН'!$H$14+СВЦЭМ!$D$10+'СЕТ СН'!$H$6-'СЕТ СН'!$H$26</f>
        <v>1651.1812835799999</v>
      </c>
      <c r="M123" s="36">
        <f>SUMIFS(СВЦЭМ!$D$39:$D$782,СВЦЭМ!$A$39:$A$782,$A123,СВЦЭМ!$B$39:$B$782,M$119)+'СЕТ СН'!$H$14+СВЦЭМ!$D$10+'СЕТ СН'!$H$6-'СЕТ СН'!$H$26</f>
        <v>1693.25956501</v>
      </c>
      <c r="N123" s="36">
        <f>SUMIFS(СВЦЭМ!$D$39:$D$782,СВЦЭМ!$A$39:$A$782,$A123,СВЦЭМ!$B$39:$B$782,N$119)+'СЕТ СН'!$H$14+СВЦЭМ!$D$10+'СЕТ СН'!$H$6-'СЕТ СН'!$H$26</f>
        <v>1740.6688791199999</v>
      </c>
      <c r="O123" s="36">
        <f>SUMIFS(СВЦЭМ!$D$39:$D$782,СВЦЭМ!$A$39:$A$782,$A123,СВЦЭМ!$B$39:$B$782,O$119)+'СЕТ СН'!$H$14+СВЦЭМ!$D$10+'СЕТ СН'!$H$6-'СЕТ СН'!$H$26</f>
        <v>1777.2520837</v>
      </c>
      <c r="P123" s="36">
        <f>SUMIFS(СВЦЭМ!$D$39:$D$782,СВЦЭМ!$A$39:$A$782,$A123,СВЦЭМ!$B$39:$B$782,P$119)+'СЕТ СН'!$H$14+СВЦЭМ!$D$10+'СЕТ СН'!$H$6-'СЕТ СН'!$H$26</f>
        <v>1777.8390097500001</v>
      </c>
      <c r="Q123" s="36">
        <f>SUMIFS(СВЦЭМ!$D$39:$D$782,СВЦЭМ!$A$39:$A$782,$A123,СВЦЭМ!$B$39:$B$782,Q$119)+'СЕТ СН'!$H$14+СВЦЭМ!$D$10+'СЕТ СН'!$H$6-'СЕТ СН'!$H$26</f>
        <v>1759.59955085</v>
      </c>
      <c r="R123" s="36">
        <f>SUMIFS(СВЦЭМ!$D$39:$D$782,СВЦЭМ!$A$39:$A$782,$A123,СВЦЭМ!$B$39:$B$782,R$119)+'СЕТ СН'!$H$14+СВЦЭМ!$D$10+'СЕТ СН'!$H$6-'СЕТ СН'!$H$26</f>
        <v>1718.78956694</v>
      </c>
      <c r="S123" s="36">
        <f>SUMIFS(СВЦЭМ!$D$39:$D$782,СВЦЭМ!$A$39:$A$782,$A123,СВЦЭМ!$B$39:$B$782,S$119)+'СЕТ СН'!$H$14+СВЦЭМ!$D$10+'СЕТ СН'!$H$6-'СЕТ СН'!$H$26</f>
        <v>1657.66135005</v>
      </c>
      <c r="T123" s="36">
        <f>SUMIFS(СВЦЭМ!$D$39:$D$782,СВЦЭМ!$A$39:$A$782,$A123,СВЦЭМ!$B$39:$B$782,T$119)+'СЕТ СН'!$H$14+СВЦЭМ!$D$10+'СЕТ СН'!$H$6-'СЕТ СН'!$H$26</f>
        <v>1607.01863553</v>
      </c>
      <c r="U123" s="36">
        <f>SUMIFS(СВЦЭМ!$D$39:$D$782,СВЦЭМ!$A$39:$A$782,$A123,СВЦЭМ!$B$39:$B$782,U$119)+'СЕТ СН'!$H$14+СВЦЭМ!$D$10+'СЕТ СН'!$H$6-'СЕТ СН'!$H$26</f>
        <v>1598.91531702</v>
      </c>
      <c r="V123" s="36">
        <f>SUMIFS(СВЦЭМ!$D$39:$D$782,СВЦЭМ!$A$39:$A$782,$A123,СВЦЭМ!$B$39:$B$782,V$119)+'СЕТ СН'!$H$14+СВЦЭМ!$D$10+'СЕТ СН'!$H$6-'СЕТ СН'!$H$26</f>
        <v>1626.36465993</v>
      </c>
      <c r="W123" s="36">
        <f>SUMIFS(СВЦЭМ!$D$39:$D$782,СВЦЭМ!$A$39:$A$782,$A123,СВЦЭМ!$B$39:$B$782,W$119)+'СЕТ СН'!$H$14+СВЦЭМ!$D$10+'СЕТ СН'!$H$6-'СЕТ СН'!$H$26</f>
        <v>1655.32216352</v>
      </c>
      <c r="X123" s="36">
        <f>SUMIFS(СВЦЭМ!$D$39:$D$782,СВЦЭМ!$A$39:$A$782,$A123,СВЦЭМ!$B$39:$B$782,X$119)+'СЕТ СН'!$H$14+СВЦЭМ!$D$10+'СЕТ СН'!$H$6-'СЕТ СН'!$H$26</f>
        <v>1684.95182092</v>
      </c>
      <c r="Y123" s="36">
        <f>SUMIFS(СВЦЭМ!$D$39:$D$782,СВЦЭМ!$A$39:$A$782,$A123,СВЦЭМ!$B$39:$B$782,Y$119)+'СЕТ СН'!$H$14+СВЦЭМ!$D$10+'СЕТ СН'!$H$6-'СЕТ СН'!$H$26</f>
        <v>1694.709809</v>
      </c>
    </row>
    <row r="124" spans="1:27" ht="15.75" x14ac:dyDescent="0.2">
      <c r="A124" s="35">
        <f t="shared" si="3"/>
        <v>44625</v>
      </c>
      <c r="B124" s="36">
        <f>SUMIFS(СВЦЭМ!$D$39:$D$782,СВЦЭМ!$A$39:$A$782,$A124,СВЦЭМ!$B$39:$B$782,B$119)+'СЕТ СН'!$H$14+СВЦЭМ!$D$10+'СЕТ СН'!$H$6-'СЕТ СН'!$H$26</f>
        <v>1702.8249474300001</v>
      </c>
      <c r="C124" s="36">
        <f>SUMIFS(СВЦЭМ!$D$39:$D$782,СВЦЭМ!$A$39:$A$782,$A124,СВЦЭМ!$B$39:$B$782,C$119)+'СЕТ СН'!$H$14+СВЦЭМ!$D$10+'СЕТ СН'!$H$6-'СЕТ СН'!$H$26</f>
        <v>1736.3957932599999</v>
      </c>
      <c r="D124" s="36">
        <f>SUMIFS(СВЦЭМ!$D$39:$D$782,СВЦЭМ!$A$39:$A$782,$A124,СВЦЭМ!$B$39:$B$782,D$119)+'СЕТ СН'!$H$14+СВЦЭМ!$D$10+'СЕТ СН'!$H$6-'СЕТ СН'!$H$26</f>
        <v>1776.41004494</v>
      </c>
      <c r="E124" s="36">
        <f>SUMIFS(СВЦЭМ!$D$39:$D$782,СВЦЭМ!$A$39:$A$782,$A124,СВЦЭМ!$B$39:$B$782,E$119)+'СЕТ СН'!$H$14+СВЦЭМ!$D$10+'СЕТ СН'!$H$6-'СЕТ СН'!$H$26</f>
        <v>1796.1533090299999</v>
      </c>
      <c r="F124" s="36">
        <f>SUMIFS(СВЦЭМ!$D$39:$D$782,СВЦЭМ!$A$39:$A$782,$A124,СВЦЭМ!$B$39:$B$782,F$119)+'СЕТ СН'!$H$14+СВЦЭМ!$D$10+'СЕТ СН'!$H$6-'СЕТ СН'!$H$26</f>
        <v>1809.7579099499999</v>
      </c>
      <c r="G124" s="36">
        <f>SUMIFS(СВЦЭМ!$D$39:$D$782,СВЦЭМ!$A$39:$A$782,$A124,СВЦЭМ!$B$39:$B$782,G$119)+'СЕТ СН'!$H$14+СВЦЭМ!$D$10+'СЕТ СН'!$H$6-'СЕТ СН'!$H$26</f>
        <v>1776.3435330899999</v>
      </c>
      <c r="H124" s="36">
        <f>SUMIFS(СВЦЭМ!$D$39:$D$782,СВЦЭМ!$A$39:$A$782,$A124,СВЦЭМ!$B$39:$B$782,H$119)+'СЕТ СН'!$H$14+СВЦЭМ!$D$10+'СЕТ СН'!$H$6-'СЕТ СН'!$H$26</f>
        <v>1709.9920095</v>
      </c>
      <c r="I124" s="36">
        <f>SUMIFS(СВЦЭМ!$D$39:$D$782,СВЦЭМ!$A$39:$A$782,$A124,СВЦЭМ!$B$39:$B$782,I$119)+'СЕТ СН'!$H$14+СВЦЭМ!$D$10+'СЕТ СН'!$H$6-'СЕТ СН'!$H$26</f>
        <v>1636.83751611</v>
      </c>
      <c r="J124" s="36">
        <f>SUMIFS(СВЦЭМ!$D$39:$D$782,СВЦЭМ!$A$39:$A$782,$A124,СВЦЭМ!$B$39:$B$782,J$119)+'СЕТ СН'!$H$14+СВЦЭМ!$D$10+'СЕТ СН'!$H$6-'СЕТ СН'!$H$26</f>
        <v>1625.29014431</v>
      </c>
      <c r="K124" s="36">
        <f>SUMIFS(СВЦЭМ!$D$39:$D$782,СВЦЭМ!$A$39:$A$782,$A124,СВЦЭМ!$B$39:$B$782,K$119)+'СЕТ СН'!$H$14+СВЦЭМ!$D$10+'СЕТ СН'!$H$6-'СЕТ СН'!$H$26</f>
        <v>1633.74830952</v>
      </c>
      <c r="L124" s="36">
        <f>SUMIFS(СВЦЭМ!$D$39:$D$782,СВЦЭМ!$A$39:$A$782,$A124,СВЦЭМ!$B$39:$B$782,L$119)+'СЕТ СН'!$H$14+СВЦЭМ!$D$10+'СЕТ СН'!$H$6-'СЕТ СН'!$H$26</f>
        <v>1638.42549308</v>
      </c>
      <c r="M124" s="36">
        <f>SUMIFS(СВЦЭМ!$D$39:$D$782,СВЦЭМ!$A$39:$A$782,$A124,СВЦЭМ!$B$39:$B$782,M$119)+'СЕТ СН'!$H$14+СВЦЭМ!$D$10+'СЕТ СН'!$H$6-'СЕТ СН'!$H$26</f>
        <v>1661.7839093699999</v>
      </c>
      <c r="N124" s="36">
        <f>SUMIFS(СВЦЭМ!$D$39:$D$782,СВЦЭМ!$A$39:$A$782,$A124,СВЦЭМ!$B$39:$B$782,N$119)+'СЕТ СН'!$H$14+СВЦЭМ!$D$10+'СЕТ СН'!$H$6-'СЕТ СН'!$H$26</f>
        <v>1696.2028310999999</v>
      </c>
      <c r="O124" s="36">
        <f>SUMIFS(СВЦЭМ!$D$39:$D$782,СВЦЭМ!$A$39:$A$782,$A124,СВЦЭМ!$B$39:$B$782,O$119)+'СЕТ СН'!$H$14+СВЦЭМ!$D$10+'СЕТ СН'!$H$6-'СЕТ СН'!$H$26</f>
        <v>1748.9760791799999</v>
      </c>
      <c r="P124" s="36">
        <f>SUMIFS(СВЦЭМ!$D$39:$D$782,СВЦЭМ!$A$39:$A$782,$A124,СВЦЭМ!$B$39:$B$782,P$119)+'СЕТ СН'!$H$14+СВЦЭМ!$D$10+'СЕТ СН'!$H$6-'СЕТ СН'!$H$26</f>
        <v>1760.80911666</v>
      </c>
      <c r="Q124" s="36">
        <f>SUMIFS(СВЦЭМ!$D$39:$D$782,СВЦЭМ!$A$39:$A$782,$A124,СВЦЭМ!$B$39:$B$782,Q$119)+'СЕТ СН'!$H$14+СВЦЭМ!$D$10+'СЕТ СН'!$H$6-'СЕТ СН'!$H$26</f>
        <v>1742.6113860400001</v>
      </c>
      <c r="R124" s="36">
        <f>SUMIFS(СВЦЭМ!$D$39:$D$782,СВЦЭМ!$A$39:$A$782,$A124,СВЦЭМ!$B$39:$B$782,R$119)+'СЕТ СН'!$H$14+СВЦЭМ!$D$10+'СЕТ СН'!$H$6-'СЕТ СН'!$H$26</f>
        <v>1693.7346450299999</v>
      </c>
      <c r="S124" s="36">
        <f>SUMIFS(СВЦЭМ!$D$39:$D$782,СВЦЭМ!$A$39:$A$782,$A124,СВЦЭМ!$B$39:$B$782,S$119)+'СЕТ СН'!$H$14+СВЦЭМ!$D$10+'СЕТ СН'!$H$6-'СЕТ СН'!$H$26</f>
        <v>1642.4159250299999</v>
      </c>
      <c r="T124" s="36">
        <f>SUMIFS(СВЦЭМ!$D$39:$D$782,СВЦЭМ!$A$39:$A$782,$A124,СВЦЭМ!$B$39:$B$782,T$119)+'СЕТ СН'!$H$14+СВЦЭМ!$D$10+'СЕТ СН'!$H$6-'СЕТ СН'!$H$26</f>
        <v>1601.3839239199999</v>
      </c>
      <c r="U124" s="36">
        <f>SUMIFS(СВЦЭМ!$D$39:$D$782,СВЦЭМ!$A$39:$A$782,$A124,СВЦЭМ!$B$39:$B$782,U$119)+'СЕТ СН'!$H$14+СВЦЭМ!$D$10+'СЕТ СН'!$H$6-'СЕТ СН'!$H$26</f>
        <v>1592.7561587600001</v>
      </c>
      <c r="V124" s="36">
        <f>SUMIFS(СВЦЭМ!$D$39:$D$782,СВЦЭМ!$A$39:$A$782,$A124,СВЦЭМ!$B$39:$B$782,V$119)+'СЕТ СН'!$H$14+СВЦЭМ!$D$10+'СЕТ СН'!$H$6-'СЕТ СН'!$H$26</f>
        <v>1605.96521151</v>
      </c>
      <c r="W124" s="36">
        <f>SUMIFS(СВЦЭМ!$D$39:$D$782,СВЦЭМ!$A$39:$A$782,$A124,СВЦЭМ!$B$39:$B$782,W$119)+'СЕТ СН'!$H$14+СВЦЭМ!$D$10+'СЕТ СН'!$H$6-'СЕТ СН'!$H$26</f>
        <v>1628.5153525000001</v>
      </c>
      <c r="X124" s="36">
        <f>SUMIFS(СВЦЭМ!$D$39:$D$782,СВЦЭМ!$A$39:$A$782,$A124,СВЦЭМ!$B$39:$B$782,X$119)+'СЕТ СН'!$H$14+СВЦЭМ!$D$10+'СЕТ СН'!$H$6-'СЕТ СН'!$H$26</f>
        <v>1648.4286279599999</v>
      </c>
      <c r="Y124" s="36">
        <f>SUMIFS(СВЦЭМ!$D$39:$D$782,СВЦЭМ!$A$39:$A$782,$A124,СВЦЭМ!$B$39:$B$782,Y$119)+'СЕТ СН'!$H$14+СВЦЭМ!$D$10+'СЕТ СН'!$H$6-'СЕТ СН'!$H$26</f>
        <v>1617.5706316000001</v>
      </c>
    </row>
    <row r="125" spans="1:27" ht="15.75" x14ac:dyDescent="0.2">
      <c r="A125" s="35">
        <f t="shared" si="3"/>
        <v>44626</v>
      </c>
      <c r="B125" s="36">
        <f>SUMIFS(СВЦЭМ!$D$39:$D$782,СВЦЭМ!$A$39:$A$782,$A125,СВЦЭМ!$B$39:$B$782,B$119)+'СЕТ СН'!$H$14+СВЦЭМ!$D$10+'СЕТ СН'!$H$6-'СЕТ СН'!$H$26</f>
        <v>1627.65979223</v>
      </c>
      <c r="C125" s="36">
        <f>SUMIFS(СВЦЭМ!$D$39:$D$782,СВЦЭМ!$A$39:$A$782,$A125,СВЦЭМ!$B$39:$B$782,C$119)+'СЕТ СН'!$H$14+СВЦЭМ!$D$10+'СЕТ СН'!$H$6-'СЕТ СН'!$H$26</f>
        <v>1643.29464936</v>
      </c>
      <c r="D125" s="36">
        <f>SUMIFS(СВЦЭМ!$D$39:$D$782,СВЦЭМ!$A$39:$A$782,$A125,СВЦЭМ!$B$39:$B$782,D$119)+'СЕТ СН'!$H$14+СВЦЭМ!$D$10+'СЕТ СН'!$H$6-'СЕТ СН'!$H$26</f>
        <v>1716.87245373</v>
      </c>
      <c r="E125" s="36">
        <f>SUMIFS(СВЦЭМ!$D$39:$D$782,СВЦЭМ!$A$39:$A$782,$A125,СВЦЭМ!$B$39:$B$782,E$119)+'СЕТ СН'!$H$14+СВЦЭМ!$D$10+'СЕТ СН'!$H$6-'СЕТ СН'!$H$26</f>
        <v>1762.42546406</v>
      </c>
      <c r="F125" s="36">
        <f>SUMIFS(СВЦЭМ!$D$39:$D$782,СВЦЭМ!$A$39:$A$782,$A125,СВЦЭМ!$B$39:$B$782,F$119)+'СЕТ СН'!$H$14+СВЦЭМ!$D$10+'СЕТ СН'!$H$6-'СЕТ СН'!$H$26</f>
        <v>1768.0074704900001</v>
      </c>
      <c r="G125" s="36">
        <f>SUMIFS(СВЦЭМ!$D$39:$D$782,СВЦЭМ!$A$39:$A$782,$A125,СВЦЭМ!$B$39:$B$782,G$119)+'СЕТ СН'!$H$14+СВЦЭМ!$D$10+'СЕТ СН'!$H$6-'СЕТ СН'!$H$26</f>
        <v>1764.1128257400001</v>
      </c>
      <c r="H125" s="36">
        <f>SUMIFS(СВЦЭМ!$D$39:$D$782,СВЦЭМ!$A$39:$A$782,$A125,СВЦЭМ!$B$39:$B$782,H$119)+'СЕТ СН'!$H$14+СВЦЭМ!$D$10+'СЕТ СН'!$H$6-'СЕТ СН'!$H$26</f>
        <v>1737.5945742700001</v>
      </c>
      <c r="I125" s="36">
        <f>SUMIFS(СВЦЭМ!$D$39:$D$782,СВЦЭМ!$A$39:$A$782,$A125,СВЦЭМ!$B$39:$B$782,I$119)+'СЕТ СН'!$H$14+СВЦЭМ!$D$10+'СЕТ СН'!$H$6-'СЕТ СН'!$H$26</f>
        <v>1625.8217552799999</v>
      </c>
      <c r="J125" s="36">
        <f>SUMIFS(СВЦЭМ!$D$39:$D$782,СВЦЭМ!$A$39:$A$782,$A125,СВЦЭМ!$B$39:$B$782,J$119)+'СЕТ СН'!$H$14+СВЦЭМ!$D$10+'СЕТ СН'!$H$6-'СЕТ СН'!$H$26</f>
        <v>1564.2611477400001</v>
      </c>
      <c r="K125" s="36">
        <f>SUMIFS(СВЦЭМ!$D$39:$D$782,СВЦЭМ!$A$39:$A$782,$A125,СВЦЭМ!$B$39:$B$782,K$119)+'СЕТ СН'!$H$14+СВЦЭМ!$D$10+'СЕТ СН'!$H$6-'СЕТ СН'!$H$26</f>
        <v>1535.8205156500001</v>
      </c>
      <c r="L125" s="36">
        <f>SUMIFS(СВЦЭМ!$D$39:$D$782,СВЦЭМ!$A$39:$A$782,$A125,СВЦЭМ!$B$39:$B$782,L$119)+'СЕТ СН'!$H$14+СВЦЭМ!$D$10+'СЕТ СН'!$H$6-'СЕТ СН'!$H$26</f>
        <v>1545.0262172400001</v>
      </c>
      <c r="M125" s="36">
        <f>SUMIFS(СВЦЭМ!$D$39:$D$782,СВЦЭМ!$A$39:$A$782,$A125,СВЦЭМ!$B$39:$B$782,M$119)+'СЕТ СН'!$H$14+СВЦЭМ!$D$10+'СЕТ СН'!$H$6-'СЕТ СН'!$H$26</f>
        <v>1562.25908104</v>
      </c>
      <c r="N125" s="36">
        <f>SUMIFS(СВЦЭМ!$D$39:$D$782,СВЦЭМ!$A$39:$A$782,$A125,СВЦЭМ!$B$39:$B$782,N$119)+'СЕТ СН'!$H$14+СВЦЭМ!$D$10+'СЕТ СН'!$H$6-'СЕТ СН'!$H$26</f>
        <v>1629.58398726</v>
      </c>
      <c r="O125" s="36">
        <f>SUMIFS(СВЦЭМ!$D$39:$D$782,СВЦЭМ!$A$39:$A$782,$A125,СВЦЭМ!$B$39:$B$782,O$119)+'СЕТ СН'!$H$14+СВЦЭМ!$D$10+'СЕТ СН'!$H$6-'СЕТ СН'!$H$26</f>
        <v>1683.26208075</v>
      </c>
      <c r="P125" s="36">
        <f>SUMIFS(СВЦЭМ!$D$39:$D$782,СВЦЭМ!$A$39:$A$782,$A125,СВЦЭМ!$B$39:$B$782,P$119)+'СЕТ СН'!$H$14+СВЦЭМ!$D$10+'СЕТ СН'!$H$6-'СЕТ СН'!$H$26</f>
        <v>1700.40316334</v>
      </c>
      <c r="Q125" s="36">
        <f>SUMIFS(СВЦЭМ!$D$39:$D$782,СВЦЭМ!$A$39:$A$782,$A125,СВЦЭМ!$B$39:$B$782,Q$119)+'СЕТ СН'!$H$14+СВЦЭМ!$D$10+'СЕТ СН'!$H$6-'СЕТ СН'!$H$26</f>
        <v>1686.6817884499999</v>
      </c>
      <c r="R125" s="36">
        <f>SUMIFS(СВЦЭМ!$D$39:$D$782,СВЦЭМ!$A$39:$A$782,$A125,СВЦЭМ!$B$39:$B$782,R$119)+'СЕТ СН'!$H$14+СВЦЭМ!$D$10+'СЕТ СН'!$H$6-'СЕТ СН'!$H$26</f>
        <v>1643.4781419399999</v>
      </c>
      <c r="S125" s="36">
        <f>SUMIFS(СВЦЭМ!$D$39:$D$782,СВЦЭМ!$A$39:$A$782,$A125,СВЦЭМ!$B$39:$B$782,S$119)+'СЕТ СН'!$H$14+СВЦЭМ!$D$10+'СЕТ СН'!$H$6-'СЕТ СН'!$H$26</f>
        <v>1585.7428774099999</v>
      </c>
      <c r="T125" s="36">
        <f>SUMIFS(СВЦЭМ!$D$39:$D$782,СВЦЭМ!$A$39:$A$782,$A125,СВЦЭМ!$B$39:$B$782,T$119)+'СЕТ СН'!$H$14+СВЦЭМ!$D$10+'СЕТ СН'!$H$6-'СЕТ СН'!$H$26</f>
        <v>1547.282606</v>
      </c>
      <c r="U125" s="36">
        <f>SUMIFS(СВЦЭМ!$D$39:$D$782,СВЦЭМ!$A$39:$A$782,$A125,СВЦЭМ!$B$39:$B$782,U$119)+'СЕТ СН'!$H$14+СВЦЭМ!$D$10+'СЕТ СН'!$H$6-'СЕТ СН'!$H$26</f>
        <v>1516.24957958</v>
      </c>
      <c r="V125" s="36">
        <f>SUMIFS(СВЦЭМ!$D$39:$D$782,СВЦЭМ!$A$39:$A$782,$A125,СВЦЭМ!$B$39:$B$782,V$119)+'СЕТ СН'!$H$14+СВЦЭМ!$D$10+'СЕТ СН'!$H$6-'СЕТ СН'!$H$26</f>
        <v>1518.0386526099999</v>
      </c>
      <c r="W125" s="36">
        <f>SUMIFS(СВЦЭМ!$D$39:$D$782,СВЦЭМ!$A$39:$A$782,$A125,СВЦЭМ!$B$39:$B$782,W$119)+'СЕТ СН'!$H$14+СВЦЭМ!$D$10+'СЕТ СН'!$H$6-'СЕТ СН'!$H$26</f>
        <v>1533.2111252699999</v>
      </c>
      <c r="X125" s="36">
        <f>SUMIFS(СВЦЭМ!$D$39:$D$782,СВЦЭМ!$A$39:$A$782,$A125,СВЦЭМ!$B$39:$B$782,X$119)+'СЕТ СН'!$H$14+СВЦЭМ!$D$10+'СЕТ СН'!$H$6-'СЕТ СН'!$H$26</f>
        <v>1565.60648062</v>
      </c>
      <c r="Y125" s="36">
        <f>SUMIFS(СВЦЭМ!$D$39:$D$782,СВЦЭМ!$A$39:$A$782,$A125,СВЦЭМ!$B$39:$B$782,Y$119)+'СЕТ СН'!$H$14+СВЦЭМ!$D$10+'СЕТ СН'!$H$6-'СЕТ СН'!$H$26</f>
        <v>1587.25665553</v>
      </c>
    </row>
    <row r="126" spans="1:27" ht="15.75" x14ac:dyDescent="0.2">
      <c r="A126" s="35">
        <f t="shared" si="3"/>
        <v>44627</v>
      </c>
      <c r="B126" s="36">
        <f>SUMIFS(СВЦЭМ!$D$39:$D$782,СВЦЭМ!$A$39:$A$782,$A126,СВЦЭМ!$B$39:$B$782,B$119)+'СЕТ СН'!$H$14+СВЦЭМ!$D$10+'СЕТ СН'!$H$6-'СЕТ СН'!$H$26</f>
        <v>1599.45356019</v>
      </c>
      <c r="C126" s="36">
        <f>SUMIFS(СВЦЭМ!$D$39:$D$782,СВЦЭМ!$A$39:$A$782,$A126,СВЦЭМ!$B$39:$B$782,C$119)+'СЕТ СН'!$H$14+СВЦЭМ!$D$10+'СЕТ СН'!$H$6-'СЕТ СН'!$H$26</f>
        <v>1649.2423530799999</v>
      </c>
      <c r="D126" s="36">
        <f>SUMIFS(СВЦЭМ!$D$39:$D$782,СВЦЭМ!$A$39:$A$782,$A126,СВЦЭМ!$B$39:$B$782,D$119)+'СЕТ СН'!$H$14+СВЦЭМ!$D$10+'СЕТ СН'!$H$6-'СЕТ СН'!$H$26</f>
        <v>1714.71592962</v>
      </c>
      <c r="E126" s="36">
        <f>SUMIFS(СВЦЭМ!$D$39:$D$782,СВЦЭМ!$A$39:$A$782,$A126,СВЦЭМ!$B$39:$B$782,E$119)+'СЕТ СН'!$H$14+СВЦЭМ!$D$10+'СЕТ СН'!$H$6-'СЕТ СН'!$H$26</f>
        <v>1754.53407533</v>
      </c>
      <c r="F126" s="36">
        <f>SUMIFS(СВЦЭМ!$D$39:$D$782,СВЦЭМ!$A$39:$A$782,$A126,СВЦЭМ!$B$39:$B$782,F$119)+'СЕТ СН'!$H$14+СВЦЭМ!$D$10+'СЕТ СН'!$H$6-'СЕТ СН'!$H$26</f>
        <v>1768.2818535500001</v>
      </c>
      <c r="G126" s="36">
        <f>SUMIFS(СВЦЭМ!$D$39:$D$782,СВЦЭМ!$A$39:$A$782,$A126,СВЦЭМ!$B$39:$B$782,G$119)+'СЕТ СН'!$H$14+СВЦЭМ!$D$10+'СЕТ СН'!$H$6-'СЕТ СН'!$H$26</f>
        <v>1756.9794359299999</v>
      </c>
      <c r="H126" s="36">
        <f>SUMIFS(СВЦЭМ!$D$39:$D$782,СВЦЭМ!$A$39:$A$782,$A126,СВЦЭМ!$B$39:$B$782,H$119)+'СЕТ СН'!$H$14+СВЦЭМ!$D$10+'СЕТ СН'!$H$6-'СЕТ СН'!$H$26</f>
        <v>1720.0901932100001</v>
      </c>
      <c r="I126" s="36">
        <f>SUMIFS(СВЦЭМ!$D$39:$D$782,СВЦЭМ!$A$39:$A$782,$A126,СВЦЭМ!$B$39:$B$782,I$119)+'СЕТ СН'!$H$14+СВЦЭМ!$D$10+'СЕТ СН'!$H$6-'СЕТ СН'!$H$26</f>
        <v>1636.6622902699999</v>
      </c>
      <c r="J126" s="36">
        <f>SUMIFS(СВЦЭМ!$D$39:$D$782,СВЦЭМ!$A$39:$A$782,$A126,СВЦЭМ!$B$39:$B$782,J$119)+'СЕТ СН'!$H$14+СВЦЭМ!$D$10+'СЕТ СН'!$H$6-'СЕТ СН'!$H$26</f>
        <v>1557.4041152</v>
      </c>
      <c r="K126" s="36">
        <f>SUMIFS(СВЦЭМ!$D$39:$D$782,СВЦЭМ!$A$39:$A$782,$A126,СВЦЭМ!$B$39:$B$782,K$119)+'СЕТ СН'!$H$14+СВЦЭМ!$D$10+'СЕТ СН'!$H$6-'СЕТ СН'!$H$26</f>
        <v>1541.89388988</v>
      </c>
      <c r="L126" s="36">
        <f>SUMIFS(СВЦЭМ!$D$39:$D$782,СВЦЭМ!$A$39:$A$782,$A126,СВЦЭМ!$B$39:$B$782,L$119)+'СЕТ СН'!$H$14+СВЦЭМ!$D$10+'СЕТ СН'!$H$6-'СЕТ СН'!$H$26</f>
        <v>1540.0777629199999</v>
      </c>
      <c r="M126" s="36">
        <f>SUMIFS(СВЦЭМ!$D$39:$D$782,СВЦЭМ!$A$39:$A$782,$A126,СВЦЭМ!$B$39:$B$782,M$119)+'СЕТ СН'!$H$14+СВЦЭМ!$D$10+'СЕТ СН'!$H$6-'СЕТ СН'!$H$26</f>
        <v>1591.09488551</v>
      </c>
      <c r="N126" s="36">
        <f>SUMIFS(СВЦЭМ!$D$39:$D$782,СВЦЭМ!$A$39:$A$782,$A126,СВЦЭМ!$B$39:$B$782,N$119)+'СЕТ СН'!$H$14+СВЦЭМ!$D$10+'СЕТ СН'!$H$6-'СЕТ СН'!$H$26</f>
        <v>1666.0105706699999</v>
      </c>
      <c r="O126" s="36">
        <f>SUMIFS(СВЦЭМ!$D$39:$D$782,СВЦЭМ!$A$39:$A$782,$A126,СВЦЭМ!$B$39:$B$782,O$119)+'СЕТ СН'!$H$14+СВЦЭМ!$D$10+'СЕТ СН'!$H$6-'СЕТ СН'!$H$26</f>
        <v>1722.64233898</v>
      </c>
      <c r="P126" s="36">
        <f>SUMIFS(СВЦЭМ!$D$39:$D$782,СВЦЭМ!$A$39:$A$782,$A126,СВЦЭМ!$B$39:$B$782,P$119)+'СЕТ СН'!$H$14+СВЦЭМ!$D$10+'СЕТ СН'!$H$6-'СЕТ СН'!$H$26</f>
        <v>1723.0119438899999</v>
      </c>
      <c r="Q126" s="36">
        <f>SUMIFS(СВЦЭМ!$D$39:$D$782,СВЦЭМ!$A$39:$A$782,$A126,СВЦЭМ!$B$39:$B$782,Q$119)+'СЕТ СН'!$H$14+СВЦЭМ!$D$10+'СЕТ СН'!$H$6-'СЕТ СН'!$H$26</f>
        <v>1696.79282352</v>
      </c>
      <c r="R126" s="36">
        <f>SUMIFS(СВЦЭМ!$D$39:$D$782,СВЦЭМ!$A$39:$A$782,$A126,СВЦЭМ!$B$39:$B$782,R$119)+'СЕТ СН'!$H$14+СВЦЭМ!$D$10+'СЕТ СН'!$H$6-'СЕТ СН'!$H$26</f>
        <v>1650.9550586999999</v>
      </c>
      <c r="S126" s="36">
        <f>SUMIFS(СВЦЭМ!$D$39:$D$782,СВЦЭМ!$A$39:$A$782,$A126,СВЦЭМ!$B$39:$B$782,S$119)+'СЕТ СН'!$H$14+СВЦЭМ!$D$10+'СЕТ СН'!$H$6-'СЕТ СН'!$H$26</f>
        <v>1606.03629942</v>
      </c>
      <c r="T126" s="36">
        <f>SUMIFS(СВЦЭМ!$D$39:$D$782,СВЦЭМ!$A$39:$A$782,$A126,СВЦЭМ!$B$39:$B$782,T$119)+'СЕТ СН'!$H$14+СВЦЭМ!$D$10+'СЕТ СН'!$H$6-'СЕТ СН'!$H$26</f>
        <v>1570.92476104</v>
      </c>
      <c r="U126" s="36">
        <f>SUMIFS(СВЦЭМ!$D$39:$D$782,СВЦЭМ!$A$39:$A$782,$A126,СВЦЭМ!$B$39:$B$782,U$119)+'СЕТ СН'!$H$14+СВЦЭМ!$D$10+'СЕТ СН'!$H$6-'СЕТ СН'!$H$26</f>
        <v>1532.69832103</v>
      </c>
      <c r="V126" s="36">
        <f>SUMIFS(СВЦЭМ!$D$39:$D$782,СВЦЭМ!$A$39:$A$782,$A126,СВЦЭМ!$B$39:$B$782,V$119)+'СЕТ СН'!$H$14+СВЦЭМ!$D$10+'СЕТ СН'!$H$6-'СЕТ СН'!$H$26</f>
        <v>1530.2796909900001</v>
      </c>
      <c r="W126" s="36">
        <f>SUMIFS(СВЦЭМ!$D$39:$D$782,СВЦЭМ!$A$39:$A$782,$A126,СВЦЭМ!$B$39:$B$782,W$119)+'СЕТ СН'!$H$14+СВЦЭМ!$D$10+'СЕТ СН'!$H$6-'СЕТ СН'!$H$26</f>
        <v>1552.94846325</v>
      </c>
      <c r="X126" s="36">
        <f>SUMIFS(СВЦЭМ!$D$39:$D$782,СВЦЭМ!$A$39:$A$782,$A126,СВЦЭМ!$B$39:$B$782,X$119)+'СЕТ СН'!$H$14+СВЦЭМ!$D$10+'СЕТ СН'!$H$6-'СЕТ СН'!$H$26</f>
        <v>1588.75173655</v>
      </c>
      <c r="Y126" s="36">
        <f>SUMIFS(СВЦЭМ!$D$39:$D$782,СВЦЭМ!$A$39:$A$782,$A126,СВЦЭМ!$B$39:$B$782,Y$119)+'СЕТ СН'!$H$14+СВЦЭМ!$D$10+'СЕТ СН'!$H$6-'СЕТ СН'!$H$26</f>
        <v>1623.33240546</v>
      </c>
    </row>
    <row r="127" spans="1:27" ht="15.75" x14ac:dyDescent="0.2">
      <c r="A127" s="35">
        <f t="shared" si="3"/>
        <v>44628</v>
      </c>
      <c r="B127" s="36">
        <f>SUMIFS(СВЦЭМ!$D$39:$D$782,СВЦЭМ!$A$39:$A$782,$A127,СВЦЭМ!$B$39:$B$782,B$119)+'СЕТ СН'!$H$14+СВЦЭМ!$D$10+'СЕТ СН'!$H$6-'СЕТ СН'!$H$26</f>
        <v>1604.94657252</v>
      </c>
      <c r="C127" s="36">
        <f>SUMIFS(СВЦЭМ!$D$39:$D$782,СВЦЭМ!$A$39:$A$782,$A127,СВЦЭМ!$B$39:$B$782,C$119)+'СЕТ СН'!$H$14+СВЦЭМ!$D$10+'СЕТ СН'!$H$6-'СЕТ СН'!$H$26</f>
        <v>1644.3299910000001</v>
      </c>
      <c r="D127" s="36">
        <f>SUMIFS(СВЦЭМ!$D$39:$D$782,СВЦЭМ!$A$39:$A$782,$A127,СВЦЭМ!$B$39:$B$782,D$119)+'СЕТ СН'!$H$14+СВЦЭМ!$D$10+'СЕТ СН'!$H$6-'СЕТ СН'!$H$26</f>
        <v>1696.84135715</v>
      </c>
      <c r="E127" s="36">
        <f>SUMIFS(СВЦЭМ!$D$39:$D$782,СВЦЭМ!$A$39:$A$782,$A127,СВЦЭМ!$B$39:$B$782,E$119)+'СЕТ СН'!$H$14+СВЦЭМ!$D$10+'СЕТ СН'!$H$6-'СЕТ СН'!$H$26</f>
        <v>1732.90513121</v>
      </c>
      <c r="F127" s="36">
        <f>SUMIFS(СВЦЭМ!$D$39:$D$782,СВЦЭМ!$A$39:$A$782,$A127,СВЦЭМ!$B$39:$B$782,F$119)+'СЕТ СН'!$H$14+СВЦЭМ!$D$10+'СЕТ СН'!$H$6-'СЕТ СН'!$H$26</f>
        <v>1750.2425552499999</v>
      </c>
      <c r="G127" s="36">
        <f>SUMIFS(СВЦЭМ!$D$39:$D$782,СВЦЭМ!$A$39:$A$782,$A127,СВЦЭМ!$B$39:$B$782,G$119)+'СЕТ СН'!$H$14+СВЦЭМ!$D$10+'СЕТ СН'!$H$6-'СЕТ СН'!$H$26</f>
        <v>1745.7169104699999</v>
      </c>
      <c r="H127" s="36">
        <f>SUMIFS(СВЦЭМ!$D$39:$D$782,СВЦЭМ!$A$39:$A$782,$A127,СВЦЭМ!$B$39:$B$782,H$119)+'СЕТ СН'!$H$14+СВЦЭМ!$D$10+'СЕТ СН'!$H$6-'СЕТ СН'!$H$26</f>
        <v>1721.0394869699999</v>
      </c>
      <c r="I127" s="36">
        <f>SUMIFS(СВЦЭМ!$D$39:$D$782,СВЦЭМ!$A$39:$A$782,$A127,СВЦЭМ!$B$39:$B$782,I$119)+'СЕТ СН'!$H$14+СВЦЭМ!$D$10+'СЕТ СН'!$H$6-'СЕТ СН'!$H$26</f>
        <v>1632.8071039199999</v>
      </c>
      <c r="J127" s="36">
        <f>SUMIFS(СВЦЭМ!$D$39:$D$782,СВЦЭМ!$A$39:$A$782,$A127,СВЦЭМ!$B$39:$B$782,J$119)+'СЕТ СН'!$H$14+СВЦЭМ!$D$10+'СЕТ СН'!$H$6-'СЕТ СН'!$H$26</f>
        <v>1547.18636722</v>
      </c>
      <c r="K127" s="36">
        <f>SUMIFS(СВЦЭМ!$D$39:$D$782,СВЦЭМ!$A$39:$A$782,$A127,СВЦЭМ!$B$39:$B$782,K$119)+'СЕТ СН'!$H$14+СВЦЭМ!$D$10+'СЕТ СН'!$H$6-'СЕТ СН'!$H$26</f>
        <v>1540.22474803</v>
      </c>
      <c r="L127" s="36">
        <f>SUMIFS(СВЦЭМ!$D$39:$D$782,СВЦЭМ!$A$39:$A$782,$A127,СВЦЭМ!$B$39:$B$782,L$119)+'СЕТ СН'!$H$14+СВЦЭМ!$D$10+'СЕТ СН'!$H$6-'СЕТ СН'!$H$26</f>
        <v>1540.0950834400001</v>
      </c>
      <c r="M127" s="36">
        <f>SUMIFS(СВЦЭМ!$D$39:$D$782,СВЦЭМ!$A$39:$A$782,$A127,СВЦЭМ!$B$39:$B$782,M$119)+'СЕТ СН'!$H$14+СВЦЭМ!$D$10+'СЕТ СН'!$H$6-'СЕТ СН'!$H$26</f>
        <v>1606.31830199</v>
      </c>
      <c r="N127" s="36">
        <f>SUMIFS(СВЦЭМ!$D$39:$D$782,СВЦЭМ!$A$39:$A$782,$A127,СВЦЭМ!$B$39:$B$782,N$119)+'СЕТ СН'!$H$14+СВЦЭМ!$D$10+'СЕТ СН'!$H$6-'СЕТ СН'!$H$26</f>
        <v>1689.3831592899999</v>
      </c>
      <c r="O127" s="36">
        <f>SUMIFS(СВЦЭМ!$D$39:$D$782,СВЦЭМ!$A$39:$A$782,$A127,СВЦЭМ!$B$39:$B$782,O$119)+'СЕТ СН'!$H$14+СВЦЭМ!$D$10+'СЕТ СН'!$H$6-'СЕТ СН'!$H$26</f>
        <v>1729.72372505</v>
      </c>
      <c r="P127" s="36">
        <f>SUMIFS(СВЦЭМ!$D$39:$D$782,СВЦЭМ!$A$39:$A$782,$A127,СВЦЭМ!$B$39:$B$782,P$119)+'СЕТ СН'!$H$14+СВЦЭМ!$D$10+'СЕТ СН'!$H$6-'СЕТ СН'!$H$26</f>
        <v>1731.9367167099999</v>
      </c>
      <c r="Q127" s="36">
        <f>SUMIFS(СВЦЭМ!$D$39:$D$782,СВЦЭМ!$A$39:$A$782,$A127,СВЦЭМ!$B$39:$B$782,Q$119)+'СЕТ СН'!$H$14+СВЦЭМ!$D$10+'СЕТ СН'!$H$6-'СЕТ СН'!$H$26</f>
        <v>1711.84655729</v>
      </c>
      <c r="R127" s="36">
        <f>SUMIFS(СВЦЭМ!$D$39:$D$782,СВЦЭМ!$A$39:$A$782,$A127,СВЦЭМ!$B$39:$B$782,R$119)+'СЕТ СН'!$H$14+СВЦЭМ!$D$10+'СЕТ СН'!$H$6-'СЕТ СН'!$H$26</f>
        <v>1654.94570656</v>
      </c>
      <c r="S127" s="36">
        <f>SUMIFS(СВЦЭМ!$D$39:$D$782,СВЦЭМ!$A$39:$A$782,$A127,СВЦЭМ!$B$39:$B$782,S$119)+'СЕТ СН'!$H$14+СВЦЭМ!$D$10+'СЕТ СН'!$H$6-'СЕТ СН'!$H$26</f>
        <v>1599.72703886</v>
      </c>
      <c r="T127" s="36">
        <f>SUMIFS(СВЦЭМ!$D$39:$D$782,СВЦЭМ!$A$39:$A$782,$A127,СВЦЭМ!$B$39:$B$782,T$119)+'СЕТ СН'!$H$14+СВЦЭМ!$D$10+'СЕТ СН'!$H$6-'СЕТ СН'!$H$26</f>
        <v>1554.15475687</v>
      </c>
      <c r="U127" s="36">
        <f>SUMIFS(СВЦЭМ!$D$39:$D$782,СВЦЭМ!$A$39:$A$782,$A127,СВЦЭМ!$B$39:$B$782,U$119)+'СЕТ СН'!$H$14+СВЦЭМ!$D$10+'СЕТ СН'!$H$6-'СЕТ СН'!$H$26</f>
        <v>1529.7741812199999</v>
      </c>
      <c r="V127" s="36">
        <f>SUMIFS(СВЦЭМ!$D$39:$D$782,СВЦЭМ!$A$39:$A$782,$A127,СВЦЭМ!$B$39:$B$782,V$119)+'СЕТ СН'!$H$14+СВЦЭМ!$D$10+'СЕТ СН'!$H$6-'СЕТ СН'!$H$26</f>
        <v>1535.6757233599999</v>
      </c>
      <c r="W127" s="36">
        <f>SUMIFS(СВЦЭМ!$D$39:$D$782,СВЦЭМ!$A$39:$A$782,$A127,СВЦЭМ!$B$39:$B$782,W$119)+'СЕТ СН'!$H$14+СВЦЭМ!$D$10+'СЕТ СН'!$H$6-'СЕТ СН'!$H$26</f>
        <v>1551.65633312</v>
      </c>
      <c r="X127" s="36">
        <f>SUMIFS(СВЦЭМ!$D$39:$D$782,СВЦЭМ!$A$39:$A$782,$A127,СВЦЭМ!$B$39:$B$782,X$119)+'СЕТ СН'!$H$14+СВЦЭМ!$D$10+'СЕТ СН'!$H$6-'СЕТ СН'!$H$26</f>
        <v>1582.20884744</v>
      </c>
      <c r="Y127" s="36">
        <f>SUMIFS(СВЦЭМ!$D$39:$D$782,СВЦЭМ!$A$39:$A$782,$A127,СВЦЭМ!$B$39:$B$782,Y$119)+'СЕТ СН'!$H$14+СВЦЭМ!$D$10+'СЕТ СН'!$H$6-'СЕТ СН'!$H$26</f>
        <v>1621.9444171499999</v>
      </c>
    </row>
    <row r="128" spans="1:27" ht="15.75" x14ac:dyDescent="0.2">
      <c r="A128" s="35">
        <f t="shared" si="3"/>
        <v>44629</v>
      </c>
      <c r="B128" s="36">
        <f>SUMIFS(СВЦЭМ!$D$39:$D$782,СВЦЭМ!$A$39:$A$782,$A128,СВЦЭМ!$B$39:$B$782,B$119)+'СЕТ СН'!$H$14+СВЦЭМ!$D$10+'СЕТ СН'!$H$6-'СЕТ СН'!$H$26</f>
        <v>1613.12419211</v>
      </c>
      <c r="C128" s="36">
        <f>SUMIFS(СВЦЭМ!$D$39:$D$782,СВЦЭМ!$A$39:$A$782,$A128,СВЦЭМ!$B$39:$B$782,C$119)+'СЕТ СН'!$H$14+СВЦЭМ!$D$10+'СЕТ СН'!$H$6-'СЕТ СН'!$H$26</f>
        <v>1671.40088567</v>
      </c>
      <c r="D128" s="36">
        <f>SUMIFS(СВЦЭМ!$D$39:$D$782,СВЦЭМ!$A$39:$A$782,$A128,СВЦЭМ!$B$39:$B$782,D$119)+'СЕТ СН'!$H$14+СВЦЭМ!$D$10+'СЕТ СН'!$H$6-'СЕТ СН'!$H$26</f>
        <v>1715.6571981</v>
      </c>
      <c r="E128" s="36">
        <f>SUMIFS(СВЦЭМ!$D$39:$D$782,СВЦЭМ!$A$39:$A$782,$A128,СВЦЭМ!$B$39:$B$782,E$119)+'СЕТ СН'!$H$14+СВЦЭМ!$D$10+'СЕТ СН'!$H$6-'СЕТ СН'!$H$26</f>
        <v>1744.8007892200001</v>
      </c>
      <c r="F128" s="36">
        <f>SUMIFS(СВЦЭМ!$D$39:$D$782,СВЦЭМ!$A$39:$A$782,$A128,СВЦЭМ!$B$39:$B$782,F$119)+'СЕТ СН'!$H$14+СВЦЭМ!$D$10+'СЕТ СН'!$H$6-'СЕТ СН'!$H$26</f>
        <v>1780.2094240399999</v>
      </c>
      <c r="G128" s="36">
        <f>SUMIFS(СВЦЭМ!$D$39:$D$782,СВЦЭМ!$A$39:$A$782,$A128,СВЦЭМ!$B$39:$B$782,G$119)+'СЕТ СН'!$H$14+СВЦЭМ!$D$10+'СЕТ СН'!$H$6-'СЕТ СН'!$H$26</f>
        <v>1770.7969140299999</v>
      </c>
      <c r="H128" s="36">
        <f>SUMIFS(СВЦЭМ!$D$39:$D$782,СВЦЭМ!$A$39:$A$782,$A128,СВЦЭМ!$B$39:$B$782,H$119)+'СЕТ СН'!$H$14+СВЦЭМ!$D$10+'СЕТ СН'!$H$6-'СЕТ СН'!$H$26</f>
        <v>1706.6477550299999</v>
      </c>
      <c r="I128" s="36">
        <f>SUMIFS(СВЦЭМ!$D$39:$D$782,СВЦЭМ!$A$39:$A$782,$A128,СВЦЭМ!$B$39:$B$782,I$119)+'СЕТ СН'!$H$14+СВЦЭМ!$D$10+'СЕТ СН'!$H$6-'СЕТ СН'!$H$26</f>
        <v>1666.41100336</v>
      </c>
      <c r="J128" s="36">
        <f>SUMIFS(СВЦЭМ!$D$39:$D$782,СВЦЭМ!$A$39:$A$782,$A128,СВЦЭМ!$B$39:$B$782,J$119)+'СЕТ СН'!$H$14+СВЦЭМ!$D$10+'СЕТ СН'!$H$6-'СЕТ СН'!$H$26</f>
        <v>1641.6839135999999</v>
      </c>
      <c r="K128" s="36">
        <f>SUMIFS(СВЦЭМ!$D$39:$D$782,СВЦЭМ!$A$39:$A$782,$A128,СВЦЭМ!$B$39:$B$782,K$119)+'СЕТ СН'!$H$14+СВЦЭМ!$D$10+'СЕТ СН'!$H$6-'СЕТ СН'!$H$26</f>
        <v>1630.2531212199999</v>
      </c>
      <c r="L128" s="36">
        <f>SUMIFS(СВЦЭМ!$D$39:$D$782,СВЦЭМ!$A$39:$A$782,$A128,СВЦЭМ!$B$39:$B$782,L$119)+'СЕТ СН'!$H$14+СВЦЭМ!$D$10+'СЕТ СН'!$H$6-'СЕТ СН'!$H$26</f>
        <v>1639.1036179600001</v>
      </c>
      <c r="M128" s="36">
        <f>SUMIFS(СВЦЭМ!$D$39:$D$782,СВЦЭМ!$A$39:$A$782,$A128,СВЦЭМ!$B$39:$B$782,M$119)+'СЕТ СН'!$H$14+СВЦЭМ!$D$10+'СЕТ СН'!$H$6-'СЕТ СН'!$H$26</f>
        <v>1685.39305681</v>
      </c>
      <c r="N128" s="36">
        <f>SUMIFS(СВЦЭМ!$D$39:$D$782,СВЦЭМ!$A$39:$A$782,$A128,СВЦЭМ!$B$39:$B$782,N$119)+'СЕТ СН'!$H$14+СВЦЭМ!$D$10+'СЕТ СН'!$H$6-'СЕТ СН'!$H$26</f>
        <v>1719.25599485</v>
      </c>
      <c r="O128" s="36">
        <f>SUMIFS(СВЦЭМ!$D$39:$D$782,СВЦЭМ!$A$39:$A$782,$A128,СВЦЭМ!$B$39:$B$782,O$119)+'СЕТ СН'!$H$14+СВЦЭМ!$D$10+'СЕТ СН'!$H$6-'СЕТ СН'!$H$26</f>
        <v>1765.1967678799999</v>
      </c>
      <c r="P128" s="36">
        <f>SUMIFS(СВЦЭМ!$D$39:$D$782,СВЦЭМ!$A$39:$A$782,$A128,СВЦЭМ!$B$39:$B$782,P$119)+'СЕТ СН'!$H$14+СВЦЭМ!$D$10+'СЕТ СН'!$H$6-'СЕТ СН'!$H$26</f>
        <v>1772.4967366599999</v>
      </c>
      <c r="Q128" s="36">
        <f>SUMIFS(СВЦЭМ!$D$39:$D$782,СВЦЭМ!$A$39:$A$782,$A128,СВЦЭМ!$B$39:$B$782,Q$119)+'СЕТ СН'!$H$14+СВЦЭМ!$D$10+'СЕТ СН'!$H$6-'СЕТ СН'!$H$26</f>
        <v>1759.9631060699999</v>
      </c>
      <c r="R128" s="36">
        <f>SUMIFS(СВЦЭМ!$D$39:$D$782,СВЦЭМ!$A$39:$A$782,$A128,СВЦЭМ!$B$39:$B$782,R$119)+'СЕТ СН'!$H$14+СВЦЭМ!$D$10+'СЕТ СН'!$H$6-'СЕТ СН'!$H$26</f>
        <v>1718.8855883900001</v>
      </c>
      <c r="S128" s="36">
        <f>SUMIFS(СВЦЭМ!$D$39:$D$782,СВЦЭМ!$A$39:$A$782,$A128,СВЦЭМ!$B$39:$B$782,S$119)+'СЕТ СН'!$H$14+СВЦЭМ!$D$10+'СЕТ СН'!$H$6-'СЕТ СН'!$H$26</f>
        <v>1666.14988715</v>
      </c>
      <c r="T128" s="36">
        <f>SUMIFS(СВЦЭМ!$D$39:$D$782,СВЦЭМ!$A$39:$A$782,$A128,СВЦЭМ!$B$39:$B$782,T$119)+'СЕТ СН'!$H$14+СВЦЭМ!$D$10+'СЕТ СН'!$H$6-'СЕТ СН'!$H$26</f>
        <v>1624.56082965</v>
      </c>
      <c r="U128" s="36">
        <f>SUMIFS(СВЦЭМ!$D$39:$D$782,СВЦЭМ!$A$39:$A$782,$A128,СВЦЭМ!$B$39:$B$782,U$119)+'СЕТ СН'!$H$14+СВЦЭМ!$D$10+'СЕТ СН'!$H$6-'СЕТ СН'!$H$26</f>
        <v>1597.6359070799999</v>
      </c>
      <c r="V128" s="36">
        <f>SUMIFS(СВЦЭМ!$D$39:$D$782,СВЦЭМ!$A$39:$A$782,$A128,СВЦЭМ!$B$39:$B$782,V$119)+'СЕТ СН'!$H$14+СВЦЭМ!$D$10+'СЕТ СН'!$H$6-'СЕТ СН'!$H$26</f>
        <v>1612.5535089</v>
      </c>
      <c r="W128" s="36">
        <f>SUMIFS(СВЦЭМ!$D$39:$D$782,СВЦЭМ!$A$39:$A$782,$A128,СВЦЭМ!$B$39:$B$782,W$119)+'СЕТ СН'!$H$14+СВЦЭМ!$D$10+'СЕТ СН'!$H$6-'СЕТ СН'!$H$26</f>
        <v>1629.34698467</v>
      </c>
      <c r="X128" s="36">
        <f>SUMIFS(СВЦЭМ!$D$39:$D$782,СВЦЭМ!$A$39:$A$782,$A128,СВЦЭМ!$B$39:$B$782,X$119)+'СЕТ СН'!$H$14+СВЦЭМ!$D$10+'СЕТ СН'!$H$6-'СЕТ СН'!$H$26</f>
        <v>1655.85363762</v>
      </c>
      <c r="Y128" s="36">
        <f>SUMIFS(СВЦЭМ!$D$39:$D$782,СВЦЭМ!$A$39:$A$782,$A128,СВЦЭМ!$B$39:$B$782,Y$119)+'СЕТ СН'!$H$14+СВЦЭМ!$D$10+'СЕТ СН'!$H$6-'СЕТ СН'!$H$26</f>
        <v>1671.85597783</v>
      </c>
    </row>
    <row r="129" spans="1:25" ht="15.75" x14ac:dyDescent="0.2">
      <c r="A129" s="35">
        <f t="shared" si="3"/>
        <v>44630</v>
      </c>
      <c r="B129" s="36">
        <f>SUMIFS(СВЦЭМ!$D$39:$D$782,СВЦЭМ!$A$39:$A$782,$A129,СВЦЭМ!$B$39:$B$782,B$119)+'СЕТ СН'!$H$14+СВЦЭМ!$D$10+'СЕТ СН'!$H$6-'СЕТ СН'!$H$26</f>
        <v>1673.11371702</v>
      </c>
      <c r="C129" s="36">
        <f>SUMIFS(СВЦЭМ!$D$39:$D$782,СВЦЭМ!$A$39:$A$782,$A129,СВЦЭМ!$B$39:$B$782,C$119)+'СЕТ СН'!$H$14+СВЦЭМ!$D$10+'СЕТ СН'!$H$6-'СЕТ СН'!$H$26</f>
        <v>1734.0881904099999</v>
      </c>
      <c r="D129" s="36">
        <f>SUMIFS(СВЦЭМ!$D$39:$D$782,СВЦЭМ!$A$39:$A$782,$A129,СВЦЭМ!$B$39:$B$782,D$119)+'СЕТ СН'!$H$14+СВЦЭМ!$D$10+'СЕТ СН'!$H$6-'СЕТ СН'!$H$26</f>
        <v>1769.43544004</v>
      </c>
      <c r="E129" s="36">
        <f>SUMIFS(СВЦЭМ!$D$39:$D$782,СВЦЭМ!$A$39:$A$782,$A129,СВЦЭМ!$B$39:$B$782,E$119)+'СЕТ СН'!$H$14+СВЦЭМ!$D$10+'СЕТ СН'!$H$6-'СЕТ СН'!$H$26</f>
        <v>1804.7910343399999</v>
      </c>
      <c r="F129" s="36">
        <f>SUMIFS(СВЦЭМ!$D$39:$D$782,СВЦЭМ!$A$39:$A$782,$A129,СВЦЭМ!$B$39:$B$782,F$119)+'СЕТ СН'!$H$14+СВЦЭМ!$D$10+'СЕТ СН'!$H$6-'СЕТ СН'!$H$26</f>
        <v>1817.0566164899999</v>
      </c>
      <c r="G129" s="36">
        <f>SUMIFS(СВЦЭМ!$D$39:$D$782,СВЦЭМ!$A$39:$A$782,$A129,СВЦЭМ!$B$39:$B$782,G$119)+'СЕТ СН'!$H$14+СВЦЭМ!$D$10+'СЕТ СН'!$H$6-'СЕТ СН'!$H$26</f>
        <v>1792.79457895</v>
      </c>
      <c r="H129" s="36">
        <f>SUMIFS(СВЦЭМ!$D$39:$D$782,СВЦЭМ!$A$39:$A$782,$A129,СВЦЭМ!$B$39:$B$782,H$119)+'СЕТ СН'!$H$14+СВЦЭМ!$D$10+'СЕТ СН'!$H$6-'СЕТ СН'!$H$26</f>
        <v>1728.5486940399999</v>
      </c>
      <c r="I129" s="36">
        <f>SUMIFS(СВЦЭМ!$D$39:$D$782,СВЦЭМ!$A$39:$A$782,$A129,СВЦЭМ!$B$39:$B$782,I$119)+'СЕТ СН'!$H$14+СВЦЭМ!$D$10+'СЕТ СН'!$H$6-'СЕТ СН'!$H$26</f>
        <v>1647.0765191999999</v>
      </c>
      <c r="J129" s="36">
        <f>SUMIFS(СВЦЭМ!$D$39:$D$782,СВЦЭМ!$A$39:$A$782,$A129,СВЦЭМ!$B$39:$B$782,J$119)+'СЕТ СН'!$H$14+СВЦЭМ!$D$10+'СЕТ СН'!$H$6-'СЕТ СН'!$H$26</f>
        <v>1608.6749548299999</v>
      </c>
      <c r="K129" s="36">
        <f>SUMIFS(СВЦЭМ!$D$39:$D$782,СВЦЭМ!$A$39:$A$782,$A129,СВЦЭМ!$B$39:$B$782,K$119)+'СЕТ СН'!$H$14+СВЦЭМ!$D$10+'СЕТ СН'!$H$6-'СЕТ СН'!$H$26</f>
        <v>1629.01721931</v>
      </c>
      <c r="L129" s="36">
        <f>SUMIFS(СВЦЭМ!$D$39:$D$782,СВЦЭМ!$A$39:$A$782,$A129,СВЦЭМ!$B$39:$B$782,L$119)+'СЕТ СН'!$H$14+СВЦЭМ!$D$10+'СЕТ СН'!$H$6-'СЕТ СН'!$H$26</f>
        <v>1635.2985889699999</v>
      </c>
      <c r="M129" s="36">
        <f>SUMIFS(СВЦЭМ!$D$39:$D$782,СВЦЭМ!$A$39:$A$782,$A129,СВЦЭМ!$B$39:$B$782,M$119)+'СЕТ СН'!$H$14+СВЦЭМ!$D$10+'СЕТ СН'!$H$6-'СЕТ СН'!$H$26</f>
        <v>1662.4837547699999</v>
      </c>
      <c r="N129" s="36">
        <f>SUMIFS(СВЦЭМ!$D$39:$D$782,СВЦЭМ!$A$39:$A$782,$A129,СВЦЭМ!$B$39:$B$782,N$119)+'СЕТ СН'!$H$14+СВЦЭМ!$D$10+'СЕТ СН'!$H$6-'СЕТ СН'!$H$26</f>
        <v>1713.1055100399999</v>
      </c>
      <c r="O129" s="36">
        <f>SUMIFS(СВЦЭМ!$D$39:$D$782,СВЦЭМ!$A$39:$A$782,$A129,СВЦЭМ!$B$39:$B$782,O$119)+'СЕТ СН'!$H$14+СВЦЭМ!$D$10+'СЕТ СН'!$H$6-'СЕТ СН'!$H$26</f>
        <v>1756.5821294699999</v>
      </c>
      <c r="P129" s="36">
        <f>SUMIFS(СВЦЭМ!$D$39:$D$782,СВЦЭМ!$A$39:$A$782,$A129,СВЦЭМ!$B$39:$B$782,P$119)+'СЕТ СН'!$H$14+СВЦЭМ!$D$10+'СЕТ СН'!$H$6-'СЕТ СН'!$H$26</f>
        <v>1771.99328178</v>
      </c>
      <c r="Q129" s="36">
        <f>SUMIFS(СВЦЭМ!$D$39:$D$782,СВЦЭМ!$A$39:$A$782,$A129,СВЦЭМ!$B$39:$B$782,Q$119)+'СЕТ СН'!$H$14+СВЦЭМ!$D$10+'СЕТ СН'!$H$6-'СЕТ СН'!$H$26</f>
        <v>1747.9695469599999</v>
      </c>
      <c r="R129" s="36">
        <f>SUMIFS(СВЦЭМ!$D$39:$D$782,СВЦЭМ!$A$39:$A$782,$A129,СВЦЭМ!$B$39:$B$782,R$119)+'СЕТ СН'!$H$14+СВЦЭМ!$D$10+'СЕТ СН'!$H$6-'СЕТ СН'!$H$26</f>
        <v>1704.1073239099999</v>
      </c>
      <c r="S129" s="36">
        <f>SUMIFS(СВЦЭМ!$D$39:$D$782,СВЦЭМ!$A$39:$A$782,$A129,СВЦЭМ!$B$39:$B$782,S$119)+'СЕТ СН'!$H$14+СВЦЭМ!$D$10+'СЕТ СН'!$H$6-'СЕТ СН'!$H$26</f>
        <v>1648.8607525499999</v>
      </c>
      <c r="T129" s="36">
        <f>SUMIFS(СВЦЭМ!$D$39:$D$782,СВЦЭМ!$A$39:$A$782,$A129,СВЦЭМ!$B$39:$B$782,T$119)+'СЕТ СН'!$H$14+СВЦЭМ!$D$10+'СЕТ СН'!$H$6-'СЕТ СН'!$H$26</f>
        <v>1613.2646307</v>
      </c>
      <c r="U129" s="36">
        <f>SUMIFS(СВЦЭМ!$D$39:$D$782,СВЦЭМ!$A$39:$A$782,$A129,СВЦЭМ!$B$39:$B$782,U$119)+'СЕТ СН'!$H$14+СВЦЭМ!$D$10+'СЕТ СН'!$H$6-'СЕТ СН'!$H$26</f>
        <v>1568.6883876899999</v>
      </c>
      <c r="V129" s="36">
        <f>SUMIFS(СВЦЭМ!$D$39:$D$782,СВЦЭМ!$A$39:$A$782,$A129,СВЦЭМ!$B$39:$B$782,V$119)+'СЕТ СН'!$H$14+СВЦЭМ!$D$10+'СЕТ СН'!$H$6-'СЕТ СН'!$H$26</f>
        <v>1583.3834649299999</v>
      </c>
      <c r="W129" s="36">
        <f>SUMIFS(СВЦЭМ!$D$39:$D$782,СВЦЭМ!$A$39:$A$782,$A129,СВЦЭМ!$B$39:$B$782,W$119)+'СЕТ СН'!$H$14+СВЦЭМ!$D$10+'СЕТ СН'!$H$6-'СЕТ СН'!$H$26</f>
        <v>1614.32060529</v>
      </c>
      <c r="X129" s="36">
        <f>SUMIFS(СВЦЭМ!$D$39:$D$782,СВЦЭМ!$A$39:$A$782,$A129,СВЦЭМ!$B$39:$B$782,X$119)+'СЕТ СН'!$H$14+СВЦЭМ!$D$10+'СЕТ СН'!$H$6-'СЕТ СН'!$H$26</f>
        <v>1641.40347243</v>
      </c>
      <c r="Y129" s="36">
        <f>SUMIFS(СВЦЭМ!$D$39:$D$782,СВЦЭМ!$A$39:$A$782,$A129,СВЦЭМ!$B$39:$B$782,Y$119)+'СЕТ СН'!$H$14+СВЦЭМ!$D$10+'СЕТ СН'!$H$6-'СЕТ СН'!$H$26</f>
        <v>1663.70633862</v>
      </c>
    </row>
    <row r="130" spans="1:25" ht="15.75" x14ac:dyDescent="0.2">
      <c r="A130" s="35">
        <f t="shared" si="3"/>
        <v>44631</v>
      </c>
      <c r="B130" s="36">
        <f>SUMIFS(СВЦЭМ!$D$39:$D$782,СВЦЭМ!$A$39:$A$782,$A130,СВЦЭМ!$B$39:$B$782,B$119)+'СЕТ СН'!$H$14+СВЦЭМ!$D$10+'СЕТ СН'!$H$6-'СЕТ СН'!$H$26</f>
        <v>1649.9961157499999</v>
      </c>
      <c r="C130" s="36">
        <f>SUMIFS(СВЦЭМ!$D$39:$D$782,СВЦЭМ!$A$39:$A$782,$A130,СВЦЭМ!$B$39:$B$782,C$119)+'СЕТ СН'!$H$14+СВЦЭМ!$D$10+'СЕТ СН'!$H$6-'СЕТ СН'!$H$26</f>
        <v>1701.7993537899999</v>
      </c>
      <c r="D130" s="36">
        <f>SUMIFS(СВЦЭМ!$D$39:$D$782,СВЦЭМ!$A$39:$A$782,$A130,СВЦЭМ!$B$39:$B$782,D$119)+'СЕТ СН'!$H$14+СВЦЭМ!$D$10+'СЕТ СН'!$H$6-'СЕТ СН'!$H$26</f>
        <v>1769.3953239499999</v>
      </c>
      <c r="E130" s="36">
        <f>SUMIFS(СВЦЭМ!$D$39:$D$782,СВЦЭМ!$A$39:$A$782,$A130,СВЦЭМ!$B$39:$B$782,E$119)+'СЕТ СН'!$H$14+СВЦЭМ!$D$10+'СЕТ СН'!$H$6-'СЕТ СН'!$H$26</f>
        <v>1808.1937118799999</v>
      </c>
      <c r="F130" s="36">
        <f>SUMIFS(СВЦЭМ!$D$39:$D$782,СВЦЭМ!$A$39:$A$782,$A130,СВЦЭМ!$B$39:$B$782,F$119)+'СЕТ СН'!$H$14+СВЦЭМ!$D$10+'СЕТ СН'!$H$6-'СЕТ СН'!$H$26</f>
        <v>1826.49964783</v>
      </c>
      <c r="G130" s="36">
        <f>SUMIFS(СВЦЭМ!$D$39:$D$782,СВЦЭМ!$A$39:$A$782,$A130,СВЦЭМ!$B$39:$B$782,G$119)+'СЕТ СН'!$H$14+СВЦЭМ!$D$10+'СЕТ СН'!$H$6-'СЕТ СН'!$H$26</f>
        <v>1794.3922609799999</v>
      </c>
      <c r="H130" s="36">
        <f>SUMIFS(СВЦЭМ!$D$39:$D$782,СВЦЭМ!$A$39:$A$782,$A130,СВЦЭМ!$B$39:$B$782,H$119)+'СЕТ СН'!$H$14+СВЦЭМ!$D$10+'СЕТ СН'!$H$6-'СЕТ СН'!$H$26</f>
        <v>1735.38538408</v>
      </c>
      <c r="I130" s="36">
        <f>SUMIFS(СВЦЭМ!$D$39:$D$782,СВЦЭМ!$A$39:$A$782,$A130,СВЦЭМ!$B$39:$B$782,I$119)+'СЕТ СН'!$H$14+СВЦЭМ!$D$10+'СЕТ СН'!$H$6-'СЕТ СН'!$H$26</f>
        <v>1652.5481260699999</v>
      </c>
      <c r="J130" s="36">
        <f>SUMIFS(СВЦЭМ!$D$39:$D$782,СВЦЭМ!$A$39:$A$782,$A130,СВЦЭМ!$B$39:$B$782,J$119)+'СЕТ СН'!$H$14+СВЦЭМ!$D$10+'СЕТ СН'!$H$6-'СЕТ СН'!$H$26</f>
        <v>1602.9199976</v>
      </c>
      <c r="K130" s="36">
        <f>SUMIFS(СВЦЭМ!$D$39:$D$782,СВЦЭМ!$A$39:$A$782,$A130,СВЦЭМ!$B$39:$B$782,K$119)+'СЕТ СН'!$H$14+СВЦЭМ!$D$10+'СЕТ СН'!$H$6-'СЕТ СН'!$H$26</f>
        <v>1594.1646355299999</v>
      </c>
      <c r="L130" s="36">
        <f>SUMIFS(СВЦЭМ!$D$39:$D$782,СВЦЭМ!$A$39:$A$782,$A130,СВЦЭМ!$B$39:$B$782,L$119)+'СЕТ СН'!$H$14+СВЦЭМ!$D$10+'СЕТ СН'!$H$6-'СЕТ СН'!$H$26</f>
        <v>1604.6108030099999</v>
      </c>
      <c r="M130" s="36">
        <f>SUMIFS(СВЦЭМ!$D$39:$D$782,СВЦЭМ!$A$39:$A$782,$A130,СВЦЭМ!$B$39:$B$782,M$119)+'СЕТ СН'!$H$14+СВЦЭМ!$D$10+'СЕТ СН'!$H$6-'СЕТ СН'!$H$26</f>
        <v>1676.4952458600001</v>
      </c>
      <c r="N130" s="36">
        <f>SUMIFS(СВЦЭМ!$D$39:$D$782,СВЦЭМ!$A$39:$A$782,$A130,СВЦЭМ!$B$39:$B$782,N$119)+'СЕТ СН'!$H$14+СВЦЭМ!$D$10+'СЕТ СН'!$H$6-'СЕТ СН'!$H$26</f>
        <v>1733.5490883699999</v>
      </c>
      <c r="O130" s="36">
        <f>SUMIFS(СВЦЭМ!$D$39:$D$782,СВЦЭМ!$A$39:$A$782,$A130,СВЦЭМ!$B$39:$B$782,O$119)+'СЕТ СН'!$H$14+СВЦЭМ!$D$10+'СЕТ СН'!$H$6-'СЕТ СН'!$H$26</f>
        <v>1757.59277195</v>
      </c>
      <c r="P130" s="36">
        <f>SUMIFS(СВЦЭМ!$D$39:$D$782,СВЦЭМ!$A$39:$A$782,$A130,СВЦЭМ!$B$39:$B$782,P$119)+'СЕТ СН'!$H$14+СВЦЭМ!$D$10+'СЕТ СН'!$H$6-'СЕТ СН'!$H$26</f>
        <v>1768.9816038899999</v>
      </c>
      <c r="Q130" s="36">
        <f>SUMIFS(СВЦЭМ!$D$39:$D$782,СВЦЭМ!$A$39:$A$782,$A130,СВЦЭМ!$B$39:$B$782,Q$119)+'СЕТ СН'!$H$14+СВЦЭМ!$D$10+'СЕТ СН'!$H$6-'СЕТ СН'!$H$26</f>
        <v>1757.71587849</v>
      </c>
      <c r="R130" s="36">
        <f>SUMIFS(СВЦЭМ!$D$39:$D$782,СВЦЭМ!$A$39:$A$782,$A130,СВЦЭМ!$B$39:$B$782,R$119)+'СЕТ СН'!$H$14+СВЦЭМ!$D$10+'СЕТ СН'!$H$6-'СЕТ СН'!$H$26</f>
        <v>1722.28281741</v>
      </c>
      <c r="S130" s="36">
        <f>SUMIFS(СВЦЭМ!$D$39:$D$782,СВЦЭМ!$A$39:$A$782,$A130,СВЦЭМ!$B$39:$B$782,S$119)+'СЕТ СН'!$H$14+СВЦЭМ!$D$10+'СЕТ СН'!$H$6-'СЕТ СН'!$H$26</f>
        <v>1673.3551591400001</v>
      </c>
      <c r="T130" s="36">
        <f>SUMIFS(СВЦЭМ!$D$39:$D$782,СВЦЭМ!$A$39:$A$782,$A130,СВЦЭМ!$B$39:$B$782,T$119)+'СЕТ СН'!$H$14+СВЦЭМ!$D$10+'СЕТ СН'!$H$6-'СЕТ СН'!$H$26</f>
        <v>1604.5754799599999</v>
      </c>
      <c r="U130" s="36">
        <f>SUMIFS(СВЦЭМ!$D$39:$D$782,СВЦЭМ!$A$39:$A$782,$A130,СВЦЭМ!$B$39:$B$782,U$119)+'СЕТ СН'!$H$14+СВЦЭМ!$D$10+'СЕТ СН'!$H$6-'СЕТ СН'!$H$26</f>
        <v>1596.5595795300001</v>
      </c>
      <c r="V130" s="36">
        <f>SUMIFS(СВЦЭМ!$D$39:$D$782,СВЦЭМ!$A$39:$A$782,$A130,СВЦЭМ!$B$39:$B$782,V$119)+'СЕТ СН'!$H$14+СВЦЭМ!$D$10+'СЕТ СН'!$H$6-'СЕТ СН'!$H$26</f>
        <v>1610.33188135</v>
      </c>
      <c r="W130" s="36">
        <f>SUMIFS(СВЦЭМ!$D$39:$D$782,СВЦЭМ!$A$39:$A$782,$A130,СВЦЭМ!$B$39:$B$782,W$119)+'СЕТ СН'!$H$14+СВЦЭМ!$D$10+'СЕТ СН'!$H$6-'СЕТ СН'!$H$26</f>
        <v>1642.73913629</v>
      </c>
      <c r="X130" s="36">
        <f>SUMIFS(СВЦЭМ!$D$39:$D$782,СВЦЭМ!$A$39:$A$782,$A130,СВЦЭМ!$B$39:$B$782,X$119)+'СЕТ СН'!$H$14+СВЦЭМ!$D$10+'СЕТ СН'!$H$6-'СЕТ СН'!$H$26</f>
        <v>1660.09062346</v>
      </c>
      <c r="Y130" s="36">
        <f>SUMIFS(СВЦЭМ!$D$39:$D$782,СВЦЭМ!$A$39:$A$782,$A130,СВЦЭМ!$B$39:$B$782,Y$119)+'СЕТ СН'!$H$14+СВЦЭМ!$D$10+'СЕТ СН'!$H$6-'СЕТ СН'!$H$26</f>
        <v>1687.59261758</v>
      </c>
    </row>
    <row r="131" spans="1:25" ht="15.75" x14ac:dyDescent="0.2">
      <c r="A131" s="35">
        <f t="shared" si="3"/>
        <v>44632</v>
      </c>
      <c r="B131" s="36">
        <f>SUMIFS(СВЦЭМ!$D$39:$D$782,СВЦЭМ!$A$39:$A$782,$A131,СВЦЭМ!$B$39:$B$782,B$119)+'СЕТ СН'!$H$14+СВЦЭМ!$D$10+'СЕТ СН'!$H$6-'СЕТ СН'!$H$26</f>
        <v>1672.9455750299999</v>
      </c>
      <c r="C131" s="36">
        <f>SUMIFS(СВЦЭМ!$D$39:$D$782,СВЦЭМ!$A$39:$A$782,$A131,СВЦЭМ!$B$39:$B$782,C$119)+'СЕТ СН'!$H$14+СВЦЭМ!$D$10+'СЕТ СН'!$H$6-'СЕТ СН'!$H$26</f>
        <v>1753.2560851999999</v>
      </c>
      <c r="D131" s="36">
        <f>SUMIFS(СВЦЭМ!$D$39:$D$782,СВЦЭМ!$A$39:$A$782,$A131,СВЦЭМ!$B$39:$B$782,D$119)+'СЕТ СН'!$H$14+СВЦЭМ!$D$10+'СЕТ СН'!$H$6-'СЕТ СН'!$H$26</f>
        <v>1815.00490517</v>
      </c>
      <c r="E131" s="36">
        <f>SUMIFS(СВЦЭМ!$D$39:$D$782,СВЦЭМ!$A$39:$A$782,$A131,СВЦЭМ!$B$39:$B$782,E$119)+'СЕТ СН'!$H$14+СВЦЭМ!$D$10+'СЕТ СН'!$H$6-'СЕТ СН'!$H$26</f>
        <v>1842.6269848299999</v>
      </c>
      <c r="F131" s="36">
        <f>SUMIFS(СВЦЭМ!$D$39:$D$782,СВЦЭМ!$A$39:$A$782,$A131,СВЦЭМ!$B$39:$B$782,F$119)+'СЕТ СН'!$H$14+СВЦЭМ!$D$10+'СЕТ СН'!$H$6-'СЕТ СН'!$H$26</f>
        <v>1847.6896352399999</v>
      </c>
      <c r="G131" s="36">
        <f>SUMIFS(СВЦЭМ!$D$39:$D$782,СВЦЭМ!$A$39:$A$782,$A131,СВЦЭМ!$B$39:$B$782,G$119)+'СЕТ СН'!$H$14+СВЦЭМ!$D$10+'СЕТ СН'!$H$6-'СЕТ СН'!$H$26</f>
        <v>1843.4657945199999</v>
      </c>
      <c r="H131" s="36">
        <f>SUMIFS(СВЦЭМ!$D$39:$D$782,СВЦЭМ!$A$39:$A$782,$A131,СВЦЭМ!$B$39:$B$782,H$119)+'СЕТ СН'!$H$14+СВЦЭМ!$D$10+'СЕТ СН'!$H$6-'СЕТ СН'!$H$26</f>
        <v>1802.4905454499999</v>
      </c>
      <c r="I131" s="36">
        <f>SUMIFS(СВЦЭМ!$D$39:$D$782,СВЦЭМ!$A$39:$A$782,$A131,СВЦЭМ!$B$39:$B$782,I$119)+'СЕТ СН'!$H$14+СВЦЭМ!$D$10+'СЕТ СН'!$H$6-'СЕТ СН'!$H$26</f>
        <v>1706.0894755699999</v>
      </c>
      <c r="J131" s="36">
        <f>SUMIFS(СВЦЭМ!$D$39:$D$782,СВЦЭМ!$A$39:$A$782,$A131,СВЦЭМ!$B$39:$B$782,J$119)+'СЕТ СН'!$H$14+СВЦЭМ!$D$10+'СЕТ СН'!$H$6-'СЕТ СН'!$H$26</f>
        <v>1617.24839937</v>
      </c>
      <c r="K131" s="36">
        <f>SUMIFS(СВЦЭМ!$D$39:$D$782,СВЦЭМ!$A$39:$A$782,$A131,СВЦЭМ!$B$39:$B$782,K$119)+'СЕТ СН'!$H$14+СВЦЭМ!$D$10+'СЕТ СН'!$H$6-'СЕТ СН'!$H$26</f>
        <v>1602.0896974</v>
      </c>
      <c r="L131" s="36">
        <f>SUMIFS(СВЦЭМ!$D$39:$D$782,СВЦЭМ!$A$39:$A$782,$A131,СВЦЭМ!$B$39:$B$782,L$119)+'СЕТ СН'!$H$14+СВЦЭМ!$D$10+'СЕТ СН'!$H$6-'СЕТ СН'!$H$26</f>
        <v>1599.7468177599999</v>
      </c>
      <c r="M131" s="36">
        <f>SUMIFS(СВЦЭМ!$D$39:$D$782,СВЦЭМ!$A$39:$A$782,$A131,СВЦЭМ!$B$39:$B$782,M$119)+'СЕТ СН'!$H$14+СВЦЭМ!$D$10+'СЕТ СН'!$H$6-'СЕТ СН'!$H$26</f>
        <v>1660.77197557</v>
      </c>
      <c r="N131" s="36">
        <f>SUMIFS(СВЦЭМ!$D$39:$D$782,СВЦЭМ!$A$39:$A$782,$A131,СВЦЭМ!$B$39:$B$782,N$119)+'СЕТ СН'!$H$14+СВЦЭМ!$D$10+'СЕТ СН'!$H$6-'СЕТ СН'!$H$26</f>
        <v>1713.4922721299999</v>
      </c>
      <c r="O131" s="36">
        <f>SUMIFS(СВЦЭМ!$D$39:$D$782,СВЦЭМ!$A$39:$A$782,$A131,СВЦЭМ!$B$39:$B$782,O$119)+'СЕТ СН'!$H$14+СВЦЭМ!$D$10+'СЕТ СН'!$H$6-'СЕТ СН'!$H$26</f>
        <v>1770.8116768699999</v>
      </c>
      <c r="P131" s="36">
        <f>SUMIFS(СВЦЭМ!$D$39:$D$782,СВЦЭМ!$A$39:$A$782,$A131,СВЦЭМ!$B$39:$B$782,P$119)+'СЕТ СН'!$H$14+СВЦЭМ!$D$10+'СЕТ СН'!$H$6-'СЕТ СН'!$H$26</f>
        <v>1786.9618785099999</v>
      </c>
      <c r="Q131" s="36">
        <f>SUMIFS(СВЦЭМ!$D$39:$D$782,СВЦЭМ!$A$39:$A$782,$A131,СВЦЭМ!$B$39:$B$782,Q$119)+'СЕТ СН'!$H$14+СВЦЭМ!$D$10+'СЕТ СН'!$H$6-'СЕТ СН'!$H$26</f>
        <v>1761.3447533799999</v>
      </c>
      <c r="R131" s="36">
        <f>SUMIFS(СВЦЭМ!$D$39:$D$782,СВЦЭМ!$A$39:$A$782,$A131,СВЦЭМ!$B$39:$B$782,R$119)+'СЕТ СН'!$H$14+СВЦЭМ!$D$10+'СЕТ СН'!$H$6-'СЕТ СН'!$H$26</f>
        <v>1722.4681366099999</v>
      </c>
      <c r="S131" s="36">
        <f>SUMIFS(СВЦЭМ!$D$39:$D$782,СВЦЭМ!$A$39:$A$782,$A131,СВЦЭМ!$B$39:$B$782,S$119)+'СЕТ СН'!$H$14+СВЦЭМ!$D$10+'СЕТ СН'!$H$6-'СЕТ СН'!$H$26</f>
        <v>1671.21970584</v>
      </c>
      <c r="T131" s="36">
        <f>SUMIFS(СВЦЭМ!$D$39:$D$782,СВЦЭМ!$A$39:$A$782,$A131,СВЦЭМ!$B$39:$B$782,T$119)+'СЕТ СН'!$H$14+СВЦЭМ!$D$10+'СЕТ СН'!$H$6-'СЕТ СН'!$H$26</f>
        <v>1624.3056418599999</v>
      </c>
      <c r="U131" s="36">
        <f>SUMIFS(СВЦЭМ!$D$39:$D$782,СВЦЭМ!$A$39:$A$782,$A131,СВЦЭМ!$B$39:$B$782,U$119)+'СЕТ СН'!$H$14+СВЦЭМ!$D$10+'СЕТ СН'!$H$6-'СЕТ СН'!$H$26</f>
        <v>1594.03686528</v>
      </c>
      <c r="V131" s="36">
        <f>SUMIFS(СВЦЭМ!$D$39:$D$782,СВЦЭМ!$A$39:$A$782,$A131,СВЦЭМ!$B$39:$B$782,V$119)+'СЕТ СН'!$H$14+СВЦЭМ!$D$10+'СЕТ СН'!$H$6-'СЕТ СН'!$H$26</f>
        <v>1606.3105279500001</v>
      </c>
      <c r="W131" s="36">
        <f>SUMIFS(СВЦЭМ!$D$39:$D$782,СВЦЭМ!$A$39:$A$782,$A131,СВЦЭМ!$B$39:$B$782,W$119)+'СЕТ СН'!$H$14+СВЦЭМ!$D$10+'СЕТ СН'!$H$6-'СЕТ СН'!$H$26</f>
        <v>1628.52858498</v>
      </c>
      <c r="X131" s="36">
        <f>SUMIFS(СВЦЭМ!$D$39:$D$782,СВЦЭМ!$A$39:$A$782,$A131,СВЦЭМ!$B$39:$B$782,X$119)+'СЕТ СН'!$H$14+СВЦЭМ!$D$10+'СЕТ СН'!$H$6-'СЕТ СН'!$H$26</f>
        <v>1650.97637676</v>
      </c>
      <c r="Y131" s="36">
        <f>SUMIFS(СВЦЭМ!$D$39:$D$782,СВЦЭМ!$A$39:$A$782,$A131,СВЦЭМ!$B$39:$B$782,Y$119)+'СЕТ СН'!$H$14+СВЦЭМ!$D$10+'СЕТ СН'!$H$6-'СЕТ СН'!$H$26</f>
        <v>1687.5578794799999</v>
      </c>
    </row>
    <row r="132" spans="1:25" ht="15.75" x14ac:dyDescent="0.2">
      <c r="A132" s="35">
        <f t="shared" si="3"/>
        <v>44633</v>
      </c>
      <c r="B132" s="36">
        <f>SUMIFS(СВЦЭМ!$D$39:$D$782,СВЦЭМ!$A$39:$A$782,$A132,СВЦЭМ!$B$39:$B$782,B$119)+'СЕТ СН'!$H$14+СВЦЭМ!$D$10+'СЕТ СН'!$H$6-'СЕТ СН'!$H$26</f>
        <v>1703.78915278</v>
      </c>
      <c r="C132" s="36">
        <f>SUMIFS(СВЦЭМ!$D$39:$D$782,СВЦЭМ!$A$39:$A$782,$A132,СВЦЭМ!$B$39:$B$782,C$119)+'СЕТ СН'!$H$14+СВЦЭМ!$D$10+'СЕТ СН'!$H$6-'СЕТ СН'!$H$26</f>
        <v>1764.4863394399999</v>
      </c>
      <c r="D132" s="36">
        <f>SUMIFS(СВЦЭМ!$D$39:$D$782,СВЦЭМ!$A$39:$A$782,$A132,СВЦЭМ!$B$39:$B$782,D$119)+'СЕТ СН'!$H$14+СВЦЭМ!$D$10+'СЕТ СН'!$H$6-'СЕТ СН'!$H$26</f>
        <v>1818.25098645</v>
      </c>
      <c r="E132" s="36">
        <f>SUMIFS(СВЦЭМ!$D$39:$D$782,СВЦЭМ!$A$39:$A$782,$A132,СВЦЭМ!$B$39:$B$782,E$119)+'СЕТ СН'!$H$14+СВЦЭМ!$D$10+'СЕТ СН'!$H$6-'СЕТ СН'!$H$26</f>
        <v>1848.2599814099999</v>
      </c>
      <c r="F132" s="36">
        <f>SUMIFS(СВЦЭМ!$D$39:$D$782,СВЦЭМ!$A$39:$A$782,$A132,СВЦЭМ!$B$39:$B$782,F$119)+'СЕТ СН'!$H$14+СВЦЭМ!$D$10+'СЕТ СН'!$H$6-'СЕТ СН'!$H$26</f>
        <v>1878.60810105</v>
      </c>
      <c r="G132" s="36">
        <f>SUMIFS(СВЦЭМ!$D$39:$D$782,СВЦЭМ!$A$39:$A$782,$A132,СВЦЭМ!$B$39:$B$782,G$119)+'СЕТ СН'!$H$14+СВЦЭМ!$D$10+'СЕТ СН'!$H$6-'СЕТ СН'!$H$26</f>
        <v>1873.5284237999999</v>
      </c>
      <c r="H132" s="36">
        <f>SUMIFS(СВЦЭМ!$D$39:$D$782,СВЦЭМ!$A$39:$A$782,$A132,СВЦЭМ!$B$39:$B$782,H$119)+'СЕТ СН'!$H$14+СВЦЭМ!$D$10+'СЕТ СН'!$H$6-'СЕТ СН'!$H$26</f>
        <v>1836.8517783</v>
      </c>
      <c r="I132" s="36">
        <f>SUMIFS(СВЦЭМ!$D$39:$D$782,СВЦЭМ!$A$39:$A$782,$A132,СВЦЭМ!$B$39:$B$782,I$119)+'СЕТ СН'!$H$14+СВЦЭМ!$D$10+'СЕТ СН'!$H$6-'СЕТ СН'!$H$26</f>
        <v>1744.12782122</v>
      </c>
      <c r="J132" s="36">
        <f>SUMIFS(СВЦЭМ!$D$39:$D$782,СВЦЭМ!$A$39:$A$782,$A132,СВЦЭМ!$B$39:$B$782,J$119)+'СЕТ СН'!$H$14+СВЦЭМ!$D$10+'СЕТ СН'!$H$6-'СЕТ СН'!$H$26</f>
        <v>1666.16259747</v>
      </c>
      <c r="K132" s="36">
        <f>SUMIFS(СВЦЭМ!$D$39:$D$782,СВЦЭМ!$A$39:$A$782,$A132,СВЦЭМ!$B$39:$B$782,K$119)+'СЕТ СН'!$H$14+СВЦЭМ!$D$10+'СЕТ СН'!$H$6-'СЕТ СН'!$H$26</f>
        <v>1625.8098796899999</v>
      </c>
      <c r="L132" s="36">
        <f>SUMIFS(СВЦЭМ!$D$39:$D$782,СВЦЭМ!$A$39:$A$782,$A132,СВЦЭМ!$B$39:$B$782,L$119)+'СЕТ СН'!$H$14+СВЦЭМ!$D$10+'СЕТ СН'!$H$6-'СЕТ СН'!$H$26</f>
        <v>1623.8787206299999</v>
      </c>
      <c r="M132" s="36">
        <f>SUMIFS(СВЦЭМ!$D$39:$D$782,СВЦЭМ!$A$39:$A$782,$A132,СВЦЭМ!$B$39:$B$782,M$119)+'СЕТ СН'!$H$14+СВЦЭМ!$D$10+'СЕТ СН'!$H$6-'СЕТ СН'!$H$26</f>
        <v>1673.3795414199999</v>
      </c>
      <c r="N132" s="36">
        <f>SUMIFS(СВЦЭМ!$D$39:$D$782,СВЦЭМ!$A$39:$A$782,$A132,СВЦЭМ!$B$39:$B$782,N$119)+'СЕТ СН'!$H$14+СВЦЭМ!$D$10+'СЕТ СН'!$H$6-'СЕТ СН'!$H$26</f>
        <v>1708.84188107</v>
      </c>
      <c r="O132" s="36">
        <f>SUMIFS(СВЦЭМ!$D$39:$D$782,СВЦЭМ!$A$39:$A$782,$A132,СВЦЭМ!$B$39:$B$782,O$119)+'СЕТ СН'!$H$14+СВЦЭМ!$D$10+'СЕТ СН'!$H$6-'СЕТ СН'!$H$26</f>
        <v>1748.43086825</v>
      </c>
      <c r="P132" s="36">
        <f>SUMIFS(СВЦЭМ!$D$39:$D$782,СВЦЭМ!$A$39:$A$782,$A132,СВЦЭМ!$B$39:$B$782,P$119)+'СЕТ СН'!$H$14+СВЦЭМ!$D$10+'СЕТ СН'!$H$6-'СЕТ СН'!$H$26</f>
        <v>1768.3852930400001</v>
      </c>
      <c r="Q132" s="36">
        <f>SUMIFS(СВЦЭМ!$D$39:$D$782,СВЦЭМ!$A$39:$A$782,$A132,СВЦЭМ!$B$39:$B$782,Q$119)+'СЕТ СН'!$H$14+СВЦЭМ!$D$10+'СЕТ СН'!$H$6-'СЕТ СН'!$H$26</f>
        <v>1737.5986602799999</v>
      </c>
      <c r="R132" s="36">
        <f>SUMIFS(СВЦЭМ!$D$39:$D$782,СВЦЭМ!$A$39:$A$782,$A132,СВЦЭМ!$B$39:$B$782,R$119)+'СЕТ СН'!$H$14+СВЦЭМ!$D$10+'СЕТ СН'!$H$6-'СЕТ СН'!$H$26</f>
        <v>1703.0148085399999</v>
      </c>
      <c r="S132" s="36">
        <f>SUMIFS(СВЦЭМ!$D$39:$D$782,СВЦЭМ!$A$39:$A$782,$A132,СВЦЭМ!$B$39:$B$782,S$119)+'СЕТ СН'!$H$14+СВЦЭМ!$D$10+'СЕТ СН'!$H$6-'СЕТ СН'!$H$26</f>
        <v>1657.6569041799999</v>
      </c>
      <c r="T132" s="36">
        <f>SUMIFS(СВЦЭМ!$D$39:$D$782,СВЦЭМ!$A$39:$A$782,$A132,СВЦЭМ!$B$39:$B$782,T$119)+'СЕТ СН'!$H$14+СВЦЭМ!$D$10+'СЕТ СН'!$H$6-'СЕТ СН'!$H$26</f>
        <v>1609.3182929699999</v>
      </c>
      <c r="U132" s="36">
        <f>SUMIFS(СВЦЭМ!$D$39:$D$782,СВЦЭМ!$A$39:$A$782,$A132,СВЦЭМ!$B$39:$B$782,U$119)+'СЕТ СН'!$H$14+СВЦЭМ!$D$10+'СЕТ СН'!$H$6-'СЕТ СН'!$H$26</f>
        <v>1590.4837121999999</v>
      </c>
      <c r="V132" s="36">
        <f>SUMIFS(СВЦЭМ!$D$39:$D$782,СВЦЭМ!$A$39:$A$782,$A132,СВЦЭМ!$B$39:$B$782,V$119)+'СЕТ СН'!$H$14+СВЦЭМ!$D$10+'СЕТ СН'!$H$6-'СЕТ СН'!$H$26</f>
        <v>1587.5914385199999</v>
      </c>
      <c r="W132" s="36">
        <f>SUMIFS(СВЦЭМ!$D$39:$D$782,СВЦЭМ!$A$39:$A$782,$A132,СВЦЭМ!$B$39:$B$782,W$119)+'СЕТ СН'!$H$14+СВЦЭМ!$D$10+'СЕТ СН'!$H$6-'СЕТ СН'!$H$26</f>
        <v>1600.6094827699999</v>
      </c>
      <c r="X132" s="36">
        <f>SUMIFS(СВЦЭМ!$D$39:$D$782,СВЦЭМ!$A$39:$A$782,$A132,СВЦЭМ!$B$39:$B$782,X$119)+'СЕТ СН'!$H$14+СВЦЭМ!$D$10+'СЕТ СН'!$H$6-'СЕТ СН'!$H$26</f>
        <v>1631.59781615</v>
      </c>
      <c r="Y132" s="36">
        <f>SUMIFS(СВЦЭМ!$D$39:$D$782,СВЦЭМ!$A$39:$A$782,$A132,СВЦЭМ!$B$39:$B$782,Y$119)+'СЕТ СН'!$H$14+СВЦЭМ!$D$10+'СЕТ СН'!$H$6-'СЕТ СН'!$H$26</f>
        <v>1652.1991298299999</v>
      </c>
    </row>
    <row r="133" spans="1:25" ht="15.75" x14ac:dyDescent="0.2">
      <c r="A133" s="35">
        <f t="shared" si="3"/>
        <v>44634</v>
      </c>
      <c r="B133" s="36">
        <f>SUMIFS(СВЦЭМ!$D$39:$D$782,СВЦЭМ!$A$39:$A$782,$A133,СВЦЭМ!$B$39:$B$782,B$119)+'СЕТ СН'!$H$14+СВЦЭМ!$D$10+'СЕТ СН'!$H$6-'СЕТ СН'!$H$26</f>
        <v>1702.35995467</v>
      </c>
      <c r="C133" s="36">
        <f>SUMIFS(СВЦЭМ!$D$39:$D$782,СВЦЭМ!$A$39:$A$782,$A133,СВЦЭМ!$B$39:$B$782,C$119)+'СЕТ СН'!$H$14+СВЦЭМ!$D$10+'СЕТ СН'!$H$6-'СЕТ СН'!$H$26</f>
        <v>1749.7471197699999</v>
      </c>
      <c r="D133" s="36">
        <f>SUMIFS(СВЦЭМ!$D$39:$D$782,СВЦЭМ!$A$39:$A$782,$A133,СВЦЭМ!$B$39:$B$782,D$119)+'СЕТ СН'!$H$14+СВЦЭМ!$D$10+'СЕТ СН'!$H$6-'СЕТ СН'!$H$26</f>
        <v>1811.39236764</v>
      </c>
      <c r="E133" s="36">
        <f>SUMIFS(СВЦЭМ!$D$39:$D$782,СВЦЭМ!$A$39:$A$782,$A133,СВЦЭМ!$B$39:$B$782,E$119)+'СЕТ СН'!$H$14+СВЦЭМ!$D$10+'СЕТ СН'!$H$6-'СЕТ СН'!$H$26</f>
        <v>1836.4671506899999</v>
      </c>
      <c r="F133" s="36">
        <f>SUMIFS(СВЦЭМ!$D$39:$D$782,СВЦЭМ!$A$39:$A$782,$A133,СВЦЭМ!$B$39:$B$782,F$119)+'СЕТ СН'!$H$14+СВЦЭМ!$D$10+'СЕТ СН'!$H$6-'СЕТ СН'!$H$26</f>
        <v>1842.23703213</v>
      </c>
      <c r="G133" s="36">
        <f>SUMIFS(СВЦЭМ!$D$39:$D$782,СВЦЭМ!$A$39:$A$782,$A133,СВЦЭМ!$B$39:$B$782,G$119)+'СЕТ СН'!$H$14+СВЦЭМ!$D$10+'СЕТ СН'!$H$6-'СЕТ СН'!$H$26</f>
        <v>1789.92727031</v>
      </c>
      <c r="H133" s="36">
        <f>SUMIFS(СВЦЭМ!$D$39:$D$782,СВЦЭМ!$A$39:$A$782,$A133,СВЦЭМ!$B$39:$B$782,H$119)+'СЕТ СН'!$H$14+СВЦЭМ!$D$10+'СЕТ СН'!$H$6-'СЕТ СН'!$H$26</f>
        <v>1742.9423081299999</v>
      </c>
      <c r="I133" s="36">
        <f>SUMIFS(СВЦЭМ!$D$39:$D$782,СВЦЭМ!$A$39:$A$782,$A133,СВЦЭМ!$B$39:$B$782,I$119)+'СЕТ СН'!$H$14+СВЦЭМ!$D$10+'СЕТ СН'!$H$6-'СЕТ СН'!$H$26</f>
        <v>1659.53861291</v>
      </c>
      <c r="J133" s="36">
        <f>SUMIFS(СВЦЭМ!$D$39:$D$782,СВЦЭМ!$A$39:$A$782,$A133,СВЦЭМ!$B$39:$B$782,J$119)+'СЕТ СН'!$H$14+СВЦЭМ!$D$10+'СЕТ СН'!$H$6-'СЕТ СН'!$H$26</f>
        <v>1636.14131079</v>
      </c>
      <c r="K133" s="36">
        <f>SUMIFS(СВЦЭМ!$D$39:$D$782,СВЦЭМ!$A$39:$A$782,$A133,СВЦЭМ!$B$39:$B$782,K$119)+'СЕТ СН'!$H$14+СВЦЭМ!$D$10+'СЕТ СН'!$H$6-'СЕТ СН'!$H$26</f>
        <v>1622.8375404599999</v>
      </c>
      <c r="L133" s="36">
        <f>SUMIFS(СВЦЭМ!$D$39:$D$782,СВЦЭМ!$A$39:$A$782,$A133,СВЦЭМ!$B$39:$B$782,L$119)+'СЕТ СН'!$H$14+СВЦЭМ!$D$10+'СЕТ СН'!$H$6-'СЕТ СН'!$H$26</f>
        <v>1627.06620099</v>
      </c>
      <c r="M133" s="36">
        <f>SUMIFS(СВЦЭМ!$D$39:$D$782,СВЦЭМ!$A$39:$A$782,$A133,СВЦЭМ!$B$39:$B$782,M$119)+'СЕТ СН'!$H$14+СВЦЭМ!$D$10+'СЕТ СН'!$H$6-'СЕТ СН'!$H$26</f>
        <v>1668.7590011699999</v>
      </c>
      <c r="N133" s="36">
        <f>SUMIFS(СВЦЭМ!$D$39:$D$782,СВЦЭМ!$A$39:$A$782,$A133,СВЦЭМ!$B$39:$B$782,N$119)+'СЕТ СН'!$H$14+СВЦЭМ!$D$10+'СЕТ СН'!$H$6-'СЕТ СН'!$H$26</f>
        <v>1708.7001635500001</v>
      </c>
      <c r="O133" s="36">
        <f>SUMIFS(СВЦЭМ!$D$39:$D$782,СВЦЭМ!$A$39:$A$782,$A133,СВЦЭМ!$B$39:$B$782,O$119)+'СЕТ СН'!$H$14+СВЦЭМ!$D$10+'СЕТ СН'!$H$6-'СЕТ СН'!$H$26</f>
        <v>1740.67804376</v>
      </c>
      <c r="P133" s="36">
        <f>SUMIFS(СВЦЭМ!$D$39:$D$782,СВЦЭМ!$A$39:$A$782,$A133,СВЦЭМ!$B$39:$B$782,P$119)+'СЕТ СН'!$H$14+СВЦЭМ!$D$10+'СЕТ СН'!$H$6-'СЕТ СН'!$H$26</f>
        <v>1744.3093010600001</v>
      </c>
      <c r="Q133" s="36">
        <f>SUMIFS(СВЦЭМ!$D$39:$D$782,СВЦЭМ!$A$39:$A$782,$A133,СВЦЭМ!$B$39:$B$782,Q$119)+'СЕТ СН'!$H$14+СВЦЭМ!$D$10+'СЕТ СН'!$H$6-'СЕТ СН'!$H$26</f>
        <v>1717.8276898699999</v>
      </c>
      <c r="R133" s="36">
        <f>SUMIFS(СВЦЭМ!$D$39:$D$782,СВЦЭМ!$A$39:$A$782,$A133,СВЦЭМ!$B$39:$B$782,R$119)+'СЕТ СН'!$H$14+СВЦЭМ!$D$10+'СЕТ СН'!$H$6-'СЕТ СН'!$H$26</f>
        <v>1684.1401739799999</v>
      </c>
      <c r="S133" s="36">
        <f>SUMIFS(СВЦЭМ!$D$39:$D$782,СВЦЭМ!$A$39:$A$782,$A133,СВЦЭМ!$B$39:$B$782,S$119)+'СЕТ СН'!$H$14+СВЦЭМ!$D$10+'СЕТ СН'!$H$6-'СЕТ СН'!$H$26</f>
        <v>1649.0367229399999</v>
      </c>
      <c r="T133" s="36">
        <f>SUMIFS(СВЦЭМ!$D$39:$D$782,СВЦЭМ!$A$39:$A$782,$A133,СВЦЭМ!$B$39:$B$782,T$119)+'СЕТ СН'!$H$14+СВЦЭМ!$D$10+'СЕТ СН'!$H$6-'СЕТ СН'!$H$26</f>
        <v>1612.0034672899999</v>
      </c>
      <c r="U133" s="36">
        <f>SUMIFS(СВЦЭМ!$D$39:$D$782,СВЦЭМ!$A$39:$A$782,$A133,СВЦЭМ!$B$39:$B$782,U$119)+'СЕТ СН'!$H$14+СВЦЭМ!$D$10+'СЕТ СН'!$H$6-'СЕТ СН'!$H$26</f>
        <v>1603.23621196</v>
      </c>
      <c r="V133" s="36">
        <f>SUMIFS(СВЦЭМ!$D$39:$D$782,СВЦЭМ!$A$39:$A$782,$A133,СВЦЭМ!$B$39:$B$782,V$119)+'СЕТ СН'!$H$14+СВЦЭМ!$D$10+'СЕТ СН'!$H$6-'СЕТ СН'!$H$26</f>
        <v>1609.41154848</v>
      </c>
      <c r="W133" s="36">
        <f>SUMIFS(СВЦЭМ!$D$39:$D$782,СВЦЭМ!$A$39:$A$782,$A133,СВЦЭМ!$B$39:$B$782,W$119)+'СЕТ СН'!$H$14+СВЦЭМ!$D$10+'СЕТ СН'!$H$6-'СЕТ СН'!$H$26</f>
        <v>1611.6574896299999</v>
      </c>
      <c r="X133" s="36">
        <f>SUMIFS(СВЦЭМ!$D$39:$D$782,СВЦЭМ!$A$39:$A$782,$A133,СВЦЭМ!$B$39:$B$782,X$119)+'СЕТ СН'!$H$14+СВЦЭМ!$D$10+'СЕТ СН'!$H$6-'СЕТ СН'!$H$26</f>
        <v>1653.35491658</v>
      </c>
      <c r="Y133" s="36">
        <f>SUMIFS(СВЦЭМ!$D$39:$D$782,СВЦЭМ!$A$39:$A$782,$A133,СВЦЭМ!$B$39:$B$782,Y$119)+'СЕТ СН'!$H$14+СВЦЭМ!$D$10+'СЕТ СН'!$H$6-'СЕТ СН'!$H$26</f>
        <v>1692.6945655299999</v>
      </c>
    </row>
    <row r="134" spans="1:25" ht="15.75" x14ac:dyDescent="0.2">
      <c r="A134" s="35">
        <f t="shared" si="3"/>
        <v>44635</v>
      </c>
      <c r="B134" s="36">
        <f>SUMIFS(СВЦЭМ!$D$39:$D$782,СВЦЭМ!$A$39:$A$782,$A134,СВЦЭМ!$B$39:$B$782,B$119)+'СЕТ СН'!$H$14+СВЦЭМ!$D$10+'СЕТ СН'!$H$6-'СЕТ СН'!$H$26</f>
        <v>1716.2584229699999</v>
      </c>
      <c r="C134" s="36">
        <f>SUMIFS(СВЦЭМ!$D$39:$D$782,СВЦЭМ!$A$39:$A$782,$A134,СВЦЭМ!$B$39:$B$782,C$119)+'СЕТ СН'!$H$14+СВЦЭМ!$D$10+'СЕТ СН'!$H$6-'СЕТ СН'!$H$26</f>
        <v>1765.4554211</v>
      </c>
      <c r="D134" s="36">
        <f>SUMIFS(СВЦЭМ!$D$39:$D$782,СВЦЭМ!$A$39:$A$782,$A134,СВЦЭМ!$B$39:$B$782,D$119)+'СЕТ СН'!$H$14+СВЦЭМ!$D$10+'СЕТ СН'!$H$6-'СЕТ СН'!$H$26</f>
        <v>1822.67184133</v>
      </c>
      <c r="E134" s="36">
        <f>SUMIFS(СВЦЭМ!$D$39:$D$782,СВЦЭМ!$A$39:$A$782,$A134,СВЦЭМ!$B$39:$B$782,E$119)+'СЕТ СН'!$H$14+СВЦЭМ!$D$10+'СЕТ СН'!$H$6-'СЕТ СН'!$H$26</f>
        <v>1842.35912779</v>
      </c>
      <c r="F134" s="36">
        <f>SUMIFS(СВЦЭМ!$D$39:$D$782,СВЦЭМ!$A$39:$A$782,$A134,СВЦЭМ!$B$39:$B$782,F$119)+'СЕТ СН'!$H$14+СВЦЭМ!$D$10+'СЕТ СН'!$H$6-'СЕТ СН'!$H$26</f>
        <v>1848.76353182</v>
      </c>
      <c r="G134" s="36">
        <f>SUMIFS(СВЦЭМ!$D$39:$D$782,СВЦЭМ!$A$39:$A$782,$A134,СВЦЭМ!$B$39:$B$782,G$119)+'СЕТ СН'!$H$14+СВЦЭМ!$D$10+'СЕТ СН'!$H$6-'СЕТ СН'!$H$26</f>
        <v>1818.67979702</v>
      </c>
      <c r="H134" s="36">
        <f>SUMIFS(СВЦЭМ!$D$39:$D$782,СВЦЭМ!$A$39:$A$782,$A134,СВЦЭМ!$B$39:$B$782,H$119)+'СЕТ СН'!$H$14+СВЦЭМ!$D$10+'СЕТ СН'!$H$6-'СЕТ СН'!$H$26</f>
        <v>1730.15092316</v>
      </c>
      <c r="I134" s="36">
        <f>SUMIFS(СВЦЭМ!$D$39:$D$782,СВЦЭМ!$A$39:$A$782,$A134,СВЦЭМ!$B$39:$B$782,I$119)+'СЕТ СН'!$H$14+СВЦЭМ!$D$10+'СЕТ СН'!$H$6-'СЕТ СН'!$H$26</f>
        <v>1659.8494473599999</v>
      </c>
      <c r="J134" s="36">
        <f>SUMIFS(СВЦЭМ!$D$39:$D$782,СВЦЭМ!$A$39:$A$782,$A134,СВЦЭМ!$B$39:$B$782,J$119)+'СЕТ СН'!$H$14+СВЦЭМ!$D$10+'СЕТ СН'!$H$6-'СЕТ СН'!$H$26</f>
        <v>1611.2101229499999</v>
      </c>
      <c r="K134" s="36">
        <f>SUMIFS(СВЦЭМ!$D$39:$D$782,СВЦЭМ!$A$39:$A$782,$A134,СВЦЭМ!$B$39:$B$782,K$119)+'СЕТ СН'!$H$14+СВЦЭМ!$D$10+'СЕТ СН'!$H$6-'СЕТ СН'!$H$26</f>
        <v>1601.1142662899999</v>
      </c>
      <c r="L134" s="36">
        <f>SUMIFS(СВЦЭМ!$D$39:$D$782,СВЦЭМ!$A$39:$A$782,$A134,СВЦЭМ!$B$39:$B$782,L$119)+'СЕТ СН'!$H$14+СВЦЭМ!$D$10+'СЕТ СН'!$H$6-'СЕТ СН'!$H$26</f>
        <v>1606.1936960999999</v>
      </c>
      <c r="M134" s="36">
        <f>SUMIFS(СВЦЭМ!$D$39:$D$782,СВЦЭМ!$A$39:$A$782,$A134,СВЦЭМ!$B$39:$B$782,M$119)+'СЕТ СН'!$H$14+СВЦЭМ!$D$10+'СЕТ СН'!$H$6-'СЕТ СН'!$H$26</f>
        <v>1640.12292088</v>
      </c>
      <c r="N134" s="36">
        <f>SUMIFS(СВЦЭМ!$D$39:$D$782,СВЦЭМ!$A$39:$A$782,$A134,СВЦЭМ!$B$39:$B$782,N$119)+'СЕТ СН'!$H$14+СВЦЭМ!$D$10+'СЕТ СН'!$H$6-'СЕТ СН'!$H$26</f>
        <v>1684.7251397499999</v>
      </c>
      <c r="O134" s="36">
        <f>SUMIFS(СВЦЭМ!$D$39:$D$782,СВЦЭМ!$A$39:$A$782,$A134,СВЦЭМ!$B$39:$B$782,O$119)+'СЕТ СН'!$H$14+СВЦЭМ!$D$10+'СЕТ СН'!$H$6-'СЕТ СН'!$H$26</f>
        <v>1733.18289476</v>
      </c>
      <c r="P134" s="36">
        <f>SUMIFS(СВЦЭМ!$D$39:$D$782,СВЦЭМ!$A$39:$A$782,$A134,СВЦЭМ!$B$39:$B$782,P$119)+'СЕТ СН'!$H$14+СВЦЭМ!$D$10+'СЕТ СН'!$H$6-'СЕТ СН'!$H$26</f>
        <v>1749.16142064</v>
      </c>
      <c r="Q134" s="36">
        <f>SUMIFS(СВЦЭМ!$D$39:$D$782,СВЦЭМ!$A$39:$A$782,$A134,СВЦЭМ!$B$39:$B$782,Q$119)+'СЕТ СН'!$H$14+СВЦЭМ!$D$10+'СЕТ СН'!$H$6-'СЕТ СН'!$H$26</f>
        <v>1733.72563565</v>
      </c>
      <c r="R134" s="36">
        <f>SUMIFS(СВЦЭМ!$D$39:$D$782,СВЦЭМ!$A$39:$A$782,$A134,СВЦЭМ!$B$39:$B$782,R$119)+'СЕТ СН'!$H$14+СВЦЭМ!$D$10+'СЕТ СН'!$H$6-'СЕТ СН'!$H$26</f>
        <v>1684.85277892</v>
      </c>
      <c r="S134" s="36">
        <f>SUMIFS(СВЦЭМ!$D$39:$D$782,СВЦЭМ!$A$39:$A$782,$A134,СВЦЭМ!$B$39:$B$782,S$119)+'СЕТ СН'!$H$14+СВЦЭМ!$D$10+'СЕТ СН'!$H$6-'СЕТ СН'!$H$26</f>
        <v>1643.9709654599999</v>
      </c>
      <c r="T134" s="36">
        <f>SUMIFS(СВЦЭМ!$D$39:$D$782,СВЦЭМ!$A$39:$A$782,$A134,СВЦЭМ!$B$39:$B$782,T$119)+'СЕТ СН'!$H$14+СВЦЭМ!$D$10+'СЕТ СН'!$H$6-'СЕТ СН'!$H$26</f>
        <v>1603.59055805</v>
      </c>
      <c r="U134" s="36">
        <f>SUMIFS(СВЦЭМ!$D$39:$D$782,СВЦЭМ!$A$39:$A$782,$A134,СВЦЭМ!$B$39:$B$782,U$119)+'СЕТ СН'!$H$14+СВЦЭМ!$D$10+'СЕТ СН'!$H$6-'СЕТ СН'!$H$26</f>
        <v>1588.61696729</v>
      </c>
      <c r="V134" s="36">
        <f>SUMIFS(СВЦЭМ!$D$39:$D$782,СВЦЭМ!$A$39:$A$782,$A134,СВЦЭМ!$B$39:$B$782,V$119)+'СЕТ СН'!$H$14+СВЦЭМ!$D$10+'СЕТ СН'!$H$6-'СЕТ СН'!$H$26</f>
        <v>1606.2467354400001</v>
      </c>
      <c r="W134" s="36">
        <f>SUMIFS(СВЦЭМ!$D$39:$D$782,СВЦЭМ!$A$39:$A$782,$A134,СВЦЭМ!$B$39:$B$782,W$119)+'СЕТ СН'!$H$14+СВЦЭМ!$D$10+'СЕТ СН'!$H$6-'СЕТ СН'!$H$26</f>
        <v>1625.9017261199999</v>
      </c>
      <c r="X134" s="36">
        <f>SUMIFS(СВЦЭМ!$D$39:$D$782,СВЦЭМ!$A$39:$A$782,$A134,СВЦЭМ!$B$39:$B$782,X$119)+'СЕТ СН'!$H$14+СВЦЭМ!$D$10+'СЕТ СН'!$H$6-'СЕТ СН'!$H$26</f>
        <v>1653.30791464</v>
      </c>
      <c r="Y134" s="36">
        <f>SUMIFS(СВЦЭМ!$D$39:$D$782,СВЦЭМ!$A$39:$A$782,$A134,СВЦЭМ!$B$39:$B$782,Y$119)+'СЕТ СН'!$H$14+СВЦЭМ!$D$10+'СЕТ СН'!$H$6-'СЕТ СН'!$H$26</f>
        <v>1683.6163781299999</v>
      </c>
    </row>
    <row r="135" spans="1:25" ht="15.75" x14ac:dyDescent="0.2">
      <c r="A135" s="35">
        <f t="shared" si="3"/>
        <v>44636</v>
      </c>
      <c r="B135" s="36">
        <f>SUMIFS(СВЦЭМ!$D$39:$D$782,СВЦЭМ!$A$39:$A$782,$A135,СВЦЭМ!$B$39:$B$782,B$119)+'СЕТ СН'!$H$14+СВЦЭМ!$D$10+'СЕТ СН'!$H$6-'СЕТ СН'!$H$26</f>
        <v>1688.3899877599999</v>
      </c>
      <c r="C135" s="36">
        <f>SUMIFS(СВЦЭМ!$D$39:$D$782,СВЦЭМ!$A$39:$A$782,$A135,СВЦЭМ!$B$39:$B$782,C$119)+'СЕТ СН'!$H$14+СВЦЭМ!$D$10+'СЕТ СН'!$H$6-'СЕТ СН'!$H$26</f>
        <v>1754.3208958099999</v>
      </c>
      <c r="D135" s="36">
        <f>SUMIFS(СВЦЭМ!$D$39:$D$782,СВЦЭМ!$A$39:$A$782,$A135,СВЦЭМ!$B$39:$B$782,D$119)+'СЕТ СН'!$H$14+СВЦЭМ!$D$10+'СЕТ СН'!$H$6-'СЕТ СН'!$H$26</f>
        <v>1831.4859551100001</v>
      </c>
      <c r="E135" s="36">
        <f>SUMIFS(СВЦЭМ!$D$39:$D$782,СВЦЭМ!$A$39:$A$782,$A135,СВЦЭМ!$B$39:$B$782,E$119)+'СЕТ СН'!$H$14+СВЦЭМ!$D$10+'СЕТ СН'!$H$6-'СЕТ СН'!$H$26</f>
        <v>1847.6660715099999</v>
      </c>
      <c r="F135" s="36">
        <f>SUMIFS(СВЦЭМ!$D$39:$D$782,СВЦЭМ!$A$39:$A$782,$A135,СВЦЭМ!$B$39:$B$782,F$119)+'СЕТ СН'!$H$14+СВЦЭМ!$D$10+'СЕТ СН'!$H$6-'СЕТ СН'!$H$26</f>
        <v>1851.1374718899999</v>
      </c>
      <c r="G135" s="36">
        <f>SUMIFS(СВЦЭМ!$D$39:$D$782,СВЦЭМ!$A$39:$A$782,$A135,СВЦЭМ!$B$39:$B$782,G$119)+'СЕТ СН'!$H$14+СВЦЭМ!$D$10+'СЕТ СН'!$H$6-'СЕТ СН'!$H$26</f>
        <v>1820.5333055999999</v>
      </c>
      <c r="H135" s="36">
        <f>SUMIFS(СВЦЭМ!$D$39:$D$782,СВЦЭМ!$A$39:$A$782,$A135,СВЦЭМ!$B$39:$B$782,H$119)+'СЕТ СН'!$H$14+СВЦЭМ!$D$10+'СЕТ СН'!$H$6-'СЕТ СН'!$H$26</f>
        <v>1741.6989636199999</v>
      </c>
      <c r="I135" s="36">
        <f>SUMIFS(СВЦЭМ!$D$39:$D$782,СВЦЭМ!$A$39:$A$782,$A135,СВЦЭМ!$B$39:$B$782,I$119)+'СЕТ СН'!$H$14+СВЦЭМ!$D$10+'СЕТ СН'!$H$6-'СЕТ СН'!$H$26</f>
        <v>1672.6429685799999</v>
      </c>
      <c r="J135" s="36">
        <f>SUMIFS(СВЦЭМ!$D$39:$D$782,СВЦЭМ!$A$39:$A$782,$A135,СВЦЭМ!$B$39:$B$782,J$119)+'СЕТ СН'!$H$14+СВЦЭМ!$D$10+'СЕТ СН'!$H$6-'СЕТ СН'!$H$26</f>
        <v>1638.17722583</v>
      </c>
      <c r="K135" s="36">
        <f>SUMIFS(СВЦЭМ!$D$39:$D$782,СВЦЭМ!$A$39:$A$782,$A135,СВЦЭМ!$B$39:$B$782,K$119)+'СЕТ СН'!$H$14+СВЦЭМ!$D$10+'СЕТ СН'!$H$6-'СЕТ СН'!$H$26</f>
        <v>1632.67722523</v>
      </c>
      <c r="L135" s="36">
        <f>SUMIFS(СВЦЭМ!$D$39:$D$782,СВЦЭМ!$A$39:$A$782,$A135,СВЦЭМ!$B$39:$B$782,L$119)+'СЕТ СН'!$H$14+СВЦЭМ!$D$10+'СЕТ СН'!$H$6-'СЕТ СН'!$H$26</f>
        <v>1636.3183848199999</v>
      </c>
      <c r="M135" s="36">
        <f>SUMIFS(СВЦЭМ!$D$39:$D$782,СВЦЭМ!$A$39:$A$782,$A135,СВЦЭМ!$B$39:$B$782,M$119)+'СЕТ СН'!$H$14+СВЦЭМ!$D$10+'СЕТ СН'!$H$6-'СЕТ СН'!$H$26</f>
        <v>1687.52875539</v>
      </c>
      <c r="N135" s="36">
        <f>SUMIFS(СВЦЭМ!$D$39:$D$782,СВЦЭМ!$A$39:$A$782,$A135,СВЦЭМ!$B$39:$B$782,N$119)+'СЕТ СН'!$H$14+СВЦЭМ!$D$10+'СЕТ СН'!$H$6-'СЕТ СН'!$H$26</f>
        <v>1711.7526917</v>
      </c>
      <c r="O135" s="36">
        <f>SUMIFS(СВЦЭМ!$D$39:$D$782,СВЦЭМ!$A$39:$A$782,$A135,СВЦЭМ!$B$39:$B$782,O$119)+'СЕТ СН'!$H$14+СВЦЭМ!$D$10+'СЕТ СН'!$H$6-'СЕТ СН'!$H$26</f>
        <v>1759.4367670199999</v>
      </c>
      <c r="P135" s="36">
        <f>SUMIFS(СВЦЭМ!$D$39:$D$782,СВЦЭМ!$A$39:$A$782,$A135,СВЦЭМ!$B$39:$B$782,P$119)+'СЕТ СН'!$H$14+СВЦЭМ!$D$10+'СЕТ СН'!$H$6-'СЕТ СН'!$H$26</f>
        <v>1770.6156926799999</v>
      </c>
      <c r="Q135" s="36">
        <f>SUMIFS(СВЦЭМ!$D$39:$D$782,СВЦЭМ!$A$39:$A$782,$A135,СВЦЭМ!$B$39:$B$782,Q$119)+'СЕТ СН'!$H$14+СВЦЭМ!$D$10+'СЕТ СН'!$H$6-'СЕТ СН'!$H$26</f>
        <v>1736.2333407399999</v>
      </c>
      <c r="R135" s="36">
        <f>SUMIFS(СВЦЭМ!$D$39:$D$782,СВЦЭМ!$A$39:$A$782,$A135,СВЦЭМ!$B$39:$B$782,R$119)+'СЕТ СН'!$H$14+СВЦЭМ!$D$10+'СЕТ СН'!$H$6-'СЕТ СН'!$H$26</f>
        <v>1711.68955512</v>
      </c>
      <c r="S135" s="36">
        <f>SUMIFS(СВЦЭМ!$D$39:$D$782,СВЦЭМ!$A$39:$A$782,$A135,СВЦЭМ!$B$39:$B$782,S$119)+'СЕТ СН'!$H$14+СВЦЭМ!$D$10+'СЕТ СН'!$H$6-'СЕТ СН'!$H$26</f>
        <v>1663.6506742899999</v>
      </c>
      <c r="T135" s="36">
        <f>SUMIFS(СВЦЭМ!$D$39:$D$782,СВЦЭМ!$A$39:$A$782,$A135,СВЦЭМ!$B$39:$B$782,T$119)+'СЕТ СН'!$H$14+СВЦЭМ!$D$10+'СЕТ СН'!$H$6-'СЕТ СН'!$H$26</f>
        <v>1633.6185982299999</v>
      </c>
      <c r="U135" s="36">
        <f>SUMIFS(СВЦЭМ!$D$39:$D$782,СВЦЭМ!$A$39:$A$782,$A135,СВЦЭМ!$B$39:$B$782,U$119)+'СЕТ СН'!$H$14+СВЦЭМ!$D$10+'СЕТ СН'!$H$6-'СЕТ СН'!$H$26</f>
        <v>1605.8222372499999</v>
      </c>
      <c r="V135" s="36">
        <f>SUMIFS(СВЦЭМ!$D$39:$D$782,СВЦЭМ!$A$39:$A$782,$A135,СВЦЭМ!$B$39:$B$782,V$119)+'СЕТ СН'!$H$14+СВЦЭМ!$D$10+'СЕТ СН'!$H$6-'СЕТ СН'!$H$26</f>
        <v>1624.4844939699999</v>
      </c>
      <c r="W135" s="36">
        <f>SUMIFS(СВЦЭМ!$D$39:$D$782,СВЦЭМ!$A$39:$A$782,$A135,СВЦЭМ!$B$39:$B$782,W$119)+'СЕТ СН'!$H$14+СВЦЭМ!$D$10+'СЕТ СН'!$H$6-'СЕТ СН'!$H$26</f>
        <v>1661.01642066</v>
      </c>
      <c r="X135" s="36">
        <f>SUMIFS(СВЦЭМ!$D$39:$D$782,СВЦЭМ!$A$39:$A$782,$A135,СВЦЭМ!$B$39:$B$782,X$119)+'СЕТ СН'!$H$14+СВЦЭМ!$D$10+'СЕТ СН'!$H$6-'СЕТ СН'!$H$26</f>
        <v>1687.5573281499999</v>
      </c>
      <c r="Y135" s="36">
        <f>SUMIFS(СВЦЭМ!$D$39:$D$782,СВЦЭМ!$A$39:$A$782,$A135,СВЦЭМ!$B$39:$B$782,Y$119)+'СЕТ СН'!$H$14+СВЦЭМ!$D$10+'СЕТ СН'!$H$6-'СЕТ СН'!$H$26</f>
        <v>1705.52652524</v>
      </c>
    </row>
    <row r="136" spans="1:25" ht="15.75" x14ac:dyDescent="0.2">
      <c r="A136" s="35">
        <f t="shared" si="3"/>
        <v>44637</v>
      </c>
      <c r="B136" s="36">
        <f>SUMIFS(СВЦЭМ!$D$39:$D$782,СВЦЭМ!$A$39:$A$782,$A136,СВЦЭМ!$B$39:$B$782,B$119)+'СЕТ СН'!$H$14+СВЦЭМ!$D$10+'СЕТ СН'!$H$6-'СЕТ СН'!$H$26</f>
        <v>1726.2911867</v>
      </c>
      <c r="C136" s="36">
        <f>SUMIFS(СВЦЭМ!$D$39:$D$782,СВЦЭМ!$A$39:$A$782,$A136,СВЦЭМ!$B$39:$B$782,C$119)+'СЕТ СН'!$H$14+СВЦЭМ!$D$10+'СЕТ СН'!$H$6-'СЕТ СН'!$H$26</f>
        <v>1793.27936138</v>
      </c>
      <c r="D136" s="36">
        <f>SUMIFS(СВЦЭМ!$D$39:$D$782,СВЦЭМ!$A$39:$A$782,$A136,СВЦЭМ!$B$39:$B$782,D$119)+'СЕТ СН'!$H$14+СВЦЭМ!$D$10+'СЕТ СН'!$H$6-'СЕТ СН'!$H$26</f>
        <v>1860.89799855</v>
      </c>
      <c r="E136" s="36">
        <f>SUMIFS(СВЦЭМ!$D$39:$D$782,СВЦЭМ!$A$39:$A$782,$A136,СВЦЭМ!$B$39:$B$782,E$119)+'СЕТ СН'!$H$14+СВЦЭМ!$D$10+'СЕТ СН'!$H$6-'СЕТ СН'!$H$26</f>
        <v>1885.86761514</v>
      </c>
      <c r="F136" s="36">
        <f>SUMIFS(СВЦЭМ!$D$39:$D$782,СВЦЭМ!$A$39:$A$782,$A136,СВЦЭМ!$B$39:$B$782,F$119)+'СЕТ СН'!$H$14+СВЦЭМ!$D$10+'СЕТ СН'!$H$6-'СЕТ СН'!$H$26</f>
        <v>1881.2502586799999</v>
      </c>
      <c r="G136" s="36">
        <f>SUMIFS(СВЦЭМ!$D$39:$D$782,СВЦЭМ!$A$39:$A$782,$A136,СВЦЭМ!$B$39:$B$782,G$119)+'СЕТ СН'!$H$14+СВЦЭМ!$D$10+'СЕТ СН'!$H$6-'СЕТ СН'!$H$26</f>
        <v>1859.9871112799999</v>
      </c>
      <c r="H136" s="36">
        <f>SUMIFS(СВЦЭМ!$D$39:$D$782,СВЦЭМ!$A$39:$A$782,$A136,СВЦЭМ!$B$39:$B$782,H$119)+'СЕТ СН'!$H$14+СВЦЭМ!$D$10+'СЕТ СН'!$H$6-'СЕТ СН'!$H$26</f>
        <v>1775.29161404</v>
      </c>
      <c r="I136" s="36">
        <f>SUMIFS(СВЦЭМ!$D$39:$D$782,СВЦЭМ!$A$39:$A$782,$A136,СВЦЭМ!$B$39:$B$782,I$119)+'СЕТ СН'!$H$14+СВЦЭМ!$D$10+'СЕТ СН'!$H$6-'СЕТ СН'!$H$26</f>
        <v>1673.88373776</v>
      </c>
      <c r="J136" s="36">
        <f>SUMIFS(СВЦЭМ!$D$39:$D$782,СВЦЭМ!$A$39:$A$782,$A136,СВЦЭМ!$B$39:$B$782,J$119)+'СЕТ СН'!$H$14+СВЦЭМ!$D$10+'СЕТ СН'!$H$6-'СЕТ СН'!$H$26</f>
        <v>1626.0239567900001</v>
      </c>
      <c r="K136" s="36">
        <f>SUMIFS(СВЦЭМ!$D$39:$D$782,СВЦЭМ!$A$39:$A$782,$A136,СВЦЭМ!$B$39:$B$782,K$119)+'СЕТ СН'!$H$14+СВЦЭМ!$D$10+'СЕТ СН'!$H$6-'СЕТ СН'!$H$26</f>
        <v>1625.1734641799999</v>
      </c>
      <c r="L136" s="36">
        <f>SUMIFS(СВЦЭМ!$D$39:$D$782,СВЦЭМ!$A$39:$A$782,$A136,СВЦЭМ!$B$39:$B$782,L$119)+'СЕТ СН'!$H$14+СВЦЭМ!$D$10+'СЕТ СН'!$H$6-'СЕТ СН'!$H$26</f>
        <v>1627.38068518</v>
      </c>
      <c r="M136" s="36">
        <f>SUMIFS(СВЦЭМ!$D$39:$D$782,СВЦЭМ!$A$39:$A$782,$A136,СВЦЭМ!$B$39:$B$782,M$119)+'СЕТ СН'!$H$14+СВЦЭМ!$D$10+'СЕТ СН'!$H$6-'СЕТ СН'!$H$26</f>
        <v>1686.1739224400001</v>
      </c>
      <c r="N136" s="36">
        <f>SUMIFS(СВЦЭМ!$D$39:$D$782,СВЦЭМ!$A$39:$A$782,$A136,СВЦЭМ!$B$39:$B$782,N$119)+'СЕТ СН'!$H$14+СВЦЭМ!$D$10+'СЕТ СН'!$H$6-'СЕТ СН'!$H$26</f>
        <v>1725.9800334500001</v>
      </c>
      <c r="O136" s="36">
        <f>SUMIFS(СВЦЭМ!$D$39:$D$782,СВЦЭМ!$A$39:$A$782,$A136,СВЦЭМ!$B$39:$B$782,O$119)+'СЕТ СН'!$H$14+СВЦЭМ!$D$10+'СЕТ СН'!$H$6-'СЕТ СН'!$H$26</f>
        <v>1758.44381595</v>
      </c>
      <c r="P136" s="36">
        <f>SUMIFS(СВЦЭМ!$D$39:$D$782,СВЦЭМ!$A$39:$A$782,$A136,СВЦЭМ!$B$39:$B$782,P$119)+'СЕТ СН'!$H$14+СВЦЭМ!$D$10+'СЕТ СН'!$H$6-'СЕТ СН'!$H$26</f>
        <v>1783.79277495</v>
      </c>
      <c r="Q136" s="36">
        <f>SUMIFS(СВЦЭМ!$D$39:$D$782,СВЦЭМ!$A$39:$A$782,$A136,СВЦЭМ!$B$39:$B$782,Q$119)+'СЕТ СН'!$H$14+СВЦЭМ!$D$10+'СЕТ СН'!$H$6-'СЕТ СН'!$H$26</f>
        <v>1764.0127419599999</v>
      </c>
      <c r="R136" s="36">
        <f>SUMIFS(СВЦЭМ!$D$39:$D$782,СВЦЭМ!$A$39:$A$782,$A136,СВЦЭМ!$B$39:$B$782,R$119)+'СЕТ СН'!$H$14+СВЦЭМ!$D$10+'СЕТ СН'!$H$6-'СЕТ СН'!$H$26</f>
        <v>1725.71683794</v>
      </c>
      <c r="S136" s="36">
        <f>SUMIFS(СВЦЭМ!$D$39:$D$782,СВЦЭМ!$A$39:$A$782,$A136,СВЦЭМ!$B$39:$B$782,S$119)+'СЕТ СН'!$H$14+СВЦЭМ!$D$10+'СЕТ СН'!$H$6-'СЕТ СН'!$H$26</f>
        <v>1673.87062421</v>
      </c>
      <c r="T136" s="36">
        <f>SUMIFS(СВЦЭМ!$D$39:$D$782,СВЦЭМ!$A$39:$A$782,$A136,СВЦЭМ!$B$39:$B$782,T$119)+'СЕТ СН'!$H$14+СВЦЭМ!$D$10+'СЕТ СН'!$H$6-'СЕТ СН'!$H$26</f>
        <v>1637.00473195</v>
      </c>
      <c r="U136" s="36">
        <f>SUMIFS(СВЦЭМ!$D$39:$D$782,СВЦЭМ!$A$39:$A$782,$A136,СВЦЭМ!$B$39:$B$782,U$119)+'СЕТ СН'!$H$14+СВЦЭМ!$D$10+'СЕТ СН'!$H$6-'СЕТ СН'!$H$26</f>
        <v>1607.97325041</v>
      </c>
      <c r="V136" s="36">
        <f>SUMIFS(СВЦЭМ!$D$39:$D$782,СВЦЭМ!$A$39:$A$782,$A136,СВЦЭМ!$B$39:$B$782,V$119)+'СЕТ СН'!$H$14+СВЦЭМ!$D$10+'СЕТ СН'!$H$6-'СЕТ СН'!$H$26</f>
        <v>1645.7955056199999</v>
      </c>
      <c r="W136" s="36">
        <f>SUMIFS(СВЦЭМ!$D$39:$D$782,СВЦЭМ!$A$39:$A$782,$A136,СВЦЭМ!$B$39:$B$782,W$119)+'СЕТ СН'!$H$14+СВЦЭМ!$D$10+'СЕТ СН'!$H$6-'СЕТ СН'!$H$26</f>
        <v>1636.5707103</v>
      </c>
      <c r="X136" s="36">
        <f>SUMIFS(СВЦЭМ!$D$39:$D$782,СВЦЭМ!$A$39:$A$782,$A136,СВЦЭМ!$B$39:$B$782,X$119)+'СЕТ СН'!$H$14+СВЦЭМ!$D$10+'СЕТ СН'!$H$6-'СЕТ СН'!$H$26</f>
        <v>1635.2021016900001</v>
      </c>
      <c r="Y136" s="36">
        <f>SUMIFS(СВЦЭМ!$D$39:$D$782,СВЦЭМ!$A$39:$A$782,$A136,СВЦЭМ!$B$39:$B$782,Y$119)+'СЕТ СН'!$H$14+СВЦЭМ!$D$10+'СЕТ СН'!$H$6-'СЕТ СН'!$H$26</f>
        <v>1660.6105829599999</v>
      </c>
    </row>
    <row r="137" spans="1:25" ht="15.75" x14ac:dyDescent="0.2">
      <c r="A137" s="35">
        <f t="shared" si="3"/>
        <v>44638</v>
      </c>
      <c r="B137" s="36">
        <f>SUMIFS(СВЦЭМ!$D$39:$D$782,СВЦЭМ!$A$39:$A$782,$A137,СВЦЭМ!$B$39:$B$782,B$119)+'СЕТ СН'!$H$14+СВЦЭМ!$D$10+'СЕТ СН'!$H$6-'СЕТ СН'!$H$26</f>
        <v>1621.3651569799999</v>
      </c>
      <c r="C137" s="36">
        <f>SUMIFS(СВЦЭМ!$D$39:$D$782,СВЦЭМ!$A$39:$A$782,$A137,СВЦЭМ!$B$39:$B$782,C$119)+'СЕТ СН'!$H$14+СВЦЭМ!$D$10+'СЕТ СН'!$H$6-'СЕТ СН'!$H$26</f>
        <v>1642.6757831499999</v>
      </c>
      <c r="D137" s="36">
        <f>SUMIFS(СВЦЭМ!$D$39:$D$782,СВЦЭМ!$A$39:$A$782,$A137,СВЦЭМ!$B$39:$B$782,D$119)+'СЕТ СН'!$H$14+СВЦЭМ!$D$10+'СЕТ СН'!$H$6-'СЕТ СН'!$H$26</f>
        <v>1745.2667795699999</v>
      </c>
      <c r="E137" s="36">
        <f>SUMIFS(СВЦЭМ!$D$39:$D$782,СВЦЭМ!$A$39:$A$782,$A137,СВЦЭМ!$B$39:$B$782,E$119)+'СЕТ СН'!$H$14+СВЦЭМ!$D$10+'СЕТ СН'!$H$6-'СЕТ СН'!$H$26</f>
        <v>1775.47664811</v>
      </c>
      <c r="F137" s="36">
        <f>SUMIFS(СВЦЭМ!$D$39:$D$782,СВЦЭМ!$A$39:$A$782,$A137,СВЦЭМ!$B$39:$B$782,F$119)+'СЕТ СН'!$H$14+СВЦЭМ!$D$10+'СЕТ СН'!$H$6-'СЕТ СН'!$H$26</f>
        <v>1801.24787004</v>
      </c>
      <c r="G137" s="36">
        <f>SUMIFS(СВЦЭМ!$D$39:$D$782,СВЦЭМ!$A$39:$A$782,$A137,СВЦЭМ!$B$39:$B$782,G$119)+'СЕТ СН'!$H$14+СВЦЭМ!$D$10+'СЕТ СН'!$H$6-'СЕТ СН'!$H$26</f>
        <v>1777.53671962</v>
      </c>
      <c r="H137" s="36">
        <f>SUMIFS(СВЦЭМ!$D$39:$D$782,СВЦЭМ!$A$39:$A$782,$A137,СВЦЭМ!$B$39:$B$782,H$119)+'СЕТ СН'!$H$14+СВЦЭМ!$D$10+'СЕТ СН'!$H$6-'СЕТ СН'!$H$26</f>
        <v>1714.9369678099999</v>
      </c>
      <c r="I137" s="36">
        <f>SUMIFS(СВЦЭМ!$D$39:$D$782,СВЦЭМ!$A$39:$A$782,$A137,СВЦЭМ!$B$39:$B$782,I$119)+'СЕТ СН'!$H$14+СВЦЭМ!$D$10+'СЕТ СН'!$H$6-'СЕТ СН'!$H$26</f>
        <v>1642.04162565</v>
      </c>
      <c r="J137" s="36">
        <f>SUMIFS(СВЦЭМ!$D$39:$D$782,СВЦЭМ!$A$39:$A$782,$A137,СВЦЭМ!$B$39:$B$782,J$119)+'СЕТ СН'!$H$14+СВЦЭМ!$D$10+'СЕТ СН'!$H$6-'СЕТ СН'!$H$26</f>
        <v>1610.02200816</v>
      </c>
      <c r="K137" s="36">
        <f>SUMIFS(СВЦЭМ!$D$39:$D$782,СВЦЭМ!$A$39:$A$782,$A137,СВЦЭМ!$B$39:$B$782,K$119)+'СЕТ СН'!$H$14+СВЦЭМ!$D$10+'СЕТ СН'!$H$6-'СЕТ СН'!$H$26</f>
        <v>1610.33776528</v>
      </c>
      <c r="L137" s="36">
        <f>SUMIFS(СВЦЭМ!$D$39:$D$782,СВЦЭМ!$A$39:$A$782,$A137,СВЦЭМ!$B$39:$B$782,L$119)+'СЕТ СН'!$H$14+СВЦЭМ!$D$10+'СЕТ СН'!$H$6-'СЕТ СН'!$H$26</f>
        <v>1615.78032222</v>
      </c>
      <c r="M137" s="36">
        <f>SUMIFS(СВЦЭМ!$D$39:$D$782,СВЦЭМ!$A$39:$A$782,$A137,СВЦЭМ!$B$39:$B$782,M$119)+'СЕТ СН'!$H$14+СВЦЭМ!$D$10+'СЕТ СН'!$H$6-'СЕТ СН'!$H$26</f>
        <v>1646.11636989</v>
      </c>
      <c r="N137" s="36">
        <f>SUMIFS(СВЦЭМ!$D$39:$D$782,СВЦЭМ!$A$39:$A$782,$A137,СВЦЭМ!$B$39:$B$782,N$119)+'СЕТ СН'!$H$14+СВЦЭМ!$D$10+'СЕТ СН'!$H$6-'СЕТ СН'!$H$26</f>
        <v>1702.5477744499999</v>
      </c>
      <c r="O137" s="36">
        <f>SUMIFS(СВЦЭМ!$D$39:$D$782,СВЦЭМ!$A$39:$A$782,$A137,СВЦЭМ!$B$39:$B$782,O$119)+'СЕТ СН'!$H$14+СВЦЭМ!$D$10+'СЕТ СН'!$H$6-'СЕТ СН'!$H$26</f>
        <v>1732.96648944</v>
      </c>
      <c r="P137" s="36">
        <f>SUMIFS(СВЦЭМ!$D$39:$D$782,СВЦЭМ!$A$39:$A$782,$A137,СВЦЭМ!$B$39:$B$782,P$119)+'СЕТ СН'!$H$14+СВЦЭМ!$D$10+'СЕТ СН'!$H$6-'СЕТ СН'!$H$26</f>
        <v>1769.03937627</v>
      </c>
      <c r="Q137" s="36">
        <f>SUMIFS(СВЦЭМ!$D$39:$D$782,СВЦЭМ!$A$39:$A$782,$A137,СВЦЭМ!$B$39:$B$782,Q$119)+'СЕТ СН'!$H$14+СВЦЭМ!$D$10+'СЕТ СН'!$H$6-'СЕТ СН'!$H$26</f>
        <v>1750.06177207</v>
      </c>
      <c r="R137" s="36">
        <f>SUMIFS(СВЦЭМ!$D$39:$D$782,СВЦЭМ!$A$39:$A$782,$A137,СВЦЭМ!$B$39:$B$782,R$119)+'СЕТ СН'!$H$14+СВЦЭМ!$D$10+'СЕТ СН'!$H$6-'СЕТ СН'!$H$26</f>
        <v>1700.61373443</v>
      </c>
      <c r="S137" s="36">
        <f>SUMIFS(СВЦЭМ!$D$39:$D$782,СВЦЭМ!$A$39:$A$782,$A137,СВЦЭМ!$B$39:$B$782,S$119)+'СЕТ СН'!$H$14+СВЦЭМ!$D$10+'СЕТ СН'!$H$6-'СЕТ СН'!$H$26</f>
        <v>1660.96488069</v>
      </c>
      <c r="T137" s="36">
        <f>SUMIFS(СВЦЭМ!$D$39:$D$782,СВЦЭМ!$A$39:$A$782,$A137,СВЦЭМ!$B$39:$B$782,T$119)+'СЕТ СН'!$H$14+СВЦЭМ!$D$10+'СЕТ СН'!$H$6-'СЕТ СН'!$H$26</f>
        <v>1615.26687786</v>
      </c>
      <c r="U137" s="36">
        <f>SUMIFS(СВЦЭМ!$D$39:$D$782,СВЦЭМ!$A$39:$A$782,$A137,СВЦЭМ!$B$39:$B$782,U$119)+'СЕТ СН'!$H$14+СВЦЭМ!$D$10+'СЕТ СН'!$H$6-'СЕТ СН'!$H$26</f>
        <v>1585.7329012299999</v>
      </c>
      <c r="V137" s="36">
        <f>SUMIFS(СВЦЭМ!$D$39:$D$782,СВЦЭМ!$A$39:$A$782,$A137,СВЦЭМ!$B$39:$B$782,V$119)+'СЕТ СН'!$H$14+СВЦЭМ!$D$10+'СЕТ СН'!$H$6-'СЕТ СН'!$H$26</f>
        <v>1611.13567939</v>
      </c>
      <c r="W137" s="36">
        <f>SUMIFS(СВЦЭМ!$D$39:$D$782,СВЦЭМ!$A$39:$A$782,$A137,СВЦЭМ!$B$39:$B$782,W$119)+'СЕТ СН'!$H$14+СВЦЭМ!$D$10+'СЕТ СН'!$H$6-'СЕТ СН'!$H$26</f>
        <v>1631.57379474</v>
      </c>
      <c r="X137" s="36">
        <f>SUMIFS(СВЦЭМ!$D$39:$D$782,СВЦЭМ!$A$39:$A$782,$A137,СВЦЭМ!$B$39:$B$782,X$119)+'СЕТ СН'!$H$14+СВЦЭМ!$D$10+'СЕТ СН'!$H$6-'СЕТ СН'!$H$26</f>
        <v>1652.3392560899999</v>
      </c>
      <c r="Y137" s="36">
        <f>SUMIFS(СВЦЭМ!$D$39:$D$782,СВЦЭМ!$A$39:$A$782,$A137,СВЦЭМ!$B$39:$B$782,Y$119)+'СЕТ СН'!$H$14+СВЦЭМ!$D$10+'СЕТ СН'!$H$6-'СЕТ СН'!$H$26</f>
        <v>1666.4280483999999</v>
      </c>
    </row>
    <row r="138" spans="1:25" ht="15.75" x14ac:dyDescent="0.2">
      <c r="A138" s="35">
        <f t="shared" si="3"/>
        <v>44639</v>
      </c>
      <c r="B138" s="36">
        <f>SUMIFS(СВЦЭМ!$D$39:$D$782,СВЦЭМ!$A$39:$A$782,$A138,СВЦЭМ!$B$39:$B$782,B$119)+'СЕТ СН'!$H$14+СВЦЭМ!$D$10+'СЕТ СН'!$H$6-'СЕТ СН'!$H$26</f>
        <v>1675.13815744</v>
      </c>
      <c r="C138" s="36">
        <f>SUMIFS(СВЦЭМ!$D$39:$D$782,СВЦЭМ!$A$39:$A$782,$A138,СВЦЭМ!$B$39:$B$782,C$119)+'СЕТ СН'!$H$14+СВЦЭМ!$D$10+'СЕТ СН'!$H$6-'СЕТ СН'!$H$26</f>
        <v>1650.9992865300001</v>
      </c>
      <c r="D138" s="36">
        <f>SUMIFS(СВЦЭМ!$D$39:$D$782,СВЦЭМ!$A$39:$A$782,$A138,СВЦЭМ!$B$39:$B$782,D$119)+'СЕТ СН'!$H$14+СВЦЭМ!$D$10+'СЕТ СН'!$H$6-'СЕТ СН'!$H$26</f>
        <v>1760.59884033</v>
      </c>
      <c r="E138" s="36">
        <f>SUMIFS(СВЦЭМ!$D$39:$D$782,СВЦЭМ!$A$39:$A$782,$A138,СВЦЭМ!$B$39:$B$782,E$119)+'СЕТ СН'!$H$14+СВЦЭМ!$D$10+'СЕТ СН'!$H$6-'СЕТ СН'!$H$26</f>
        <v>1780.0647223999999</v>
      </c>
      <c r="F138" s="36">
        <f>SUMIFS(СВЦЭМ!$D$39:$D$782,СВЦЭМ!$A$39:$A$782,$A138,СВЦЭМ!$B$39:$B$782,F$119)+'СЕТ СН'!$H$14+СВЦЭМ!$D$10+'СЕТ СН'!$H$6-'СЕТ СН'!$H$26</f>
        <v>1773.2917728</v>
      </c>
      <c r="G138" s="36">
        <f>SUMIFS(СВЦЭМ!$D$39:$D$782,СВЦЭМ!$A$39:$A$782,$A138,СВЦЭМ!$B$39:$B$782,G$119)+'СЕТ СН'!$H$14+СВЦЭМ!$D$10+'СЕТ СН'!$H$6-'СЕТ СН'!$H$26</f>
        <v>1723.8238673199999</v>
      </c>
      <c r="H138" s="36">
        <f>SUMIFS(СВЦЭМ!$D$39:$D$782,СВЦЭМ!$A$39:$A$782,$A138,СВЦЭМ!$B$39:$B$782,H$119)+'СЕТ СН'!$H$14+СВЦЭМ!$D$10+'СЕТ СН'!$H$6-'СЕТ СН'!$H$26</f>
        <v>1671.2440721999999</v>
      </c>
      <c r="I138" s="36">
        <f>SUMIFS(СВЦЭМ!$D$39:$D$782,СВЦЭМ!$A$39:$A$782,$A138,СВЦЭМ!$B$39:$B$782,I$119)+'СЕТ СН'!$H$14+СВЦЭМ!$D$10+'СЕТ СН'!$H$6-'СЕТ СН'!$H$26</f>
        <v>1589.73093941</v>
      </c>
      <c r="J138" s="36">
        <f>SUMIFS(СВЦЭМ!$D$39:$D$782,СВЦЭМ!$A$39:$A$782,$A138,СВЦЭМ!$B$39:$B$782,J$119)+'СЕТ СН'!$H$14+СВЦЭМ!$D$10+'СЕТ СН'!$H$6-'СЕТ СН'!$H$26</f>
        <v>1518.31654994</v>
      </c>
      <c r="K138" s="36">
        <f>SUMIFS(СВЦЭМ!$D$39:$D$782,СВЦЭМ!$A$39:$A$782,$A138,СВЦЭМ!$B$39:$B$782,K$119)+'СЕТ СН'!$H$14+СВЦЭМ!$D$10+'СЕТ СН'!$H$6-'СЕТ СН'!$H$26</f>
        <v>1534.43884555</v>
      </c>
      <c r="L138" s="36">
        <f>SUMIFS(СВЦЭМ!$D$39:$D$782,СВЦЭМ!$A$39:$A$782,$A138,СВЦЭМ!$B$39:$B$782,L$119)+'СЕТ СН'!$H$14+СВЦЭМ!$D$10+'СЕТ СН'!$H$6-'СЕТ СН'!$H$26</f>
        <v>1540.3948813100001</v>
      </c>
      <c r="M138" s="36">
        <f>SUMIFS(СВЦЭМ!$D$39:$D$782,СВЦЭМ!$A$39:$A$782,$A138,СВЦЭМ!$B$39:$B$782,M$119)+'СЕТ СН'!$H$14+СВЦЭМ!$D$10+'СЕТ СН'!$H$6-'СЕТ СН'!$H$26</f>
        <v>1591.5706242700001</v>
      </c>
      <c r="N138" s="36">
        <f>SUMIFS(СВЦЭМ!$D$39:$D$782,СВЦЭМ!$A$39:$A$782,$A138,СВЦЭМ!$B$39:$B$782,N$119)+'СЕТ СН'!$H$14+СВЦЭМ!$D$10+'СЕТ СН'!$H$6-'СЕТ СН'!$H$26</f>
        <v>1654.58781258</v>
      </c>
      <c r="O138" s="36">
        <f>SUMIFS(СВЦЭМ!$D$39:$D$782,СВЦЭМ!$A$39:$A$782,$A138,СВЦЭМ!$B$39:$B$782,O$119)+'СЕТ СН'!$H$14+СВЦЭМ!$D$10+'СЕТ СН'!$H$6-'СЕТ СН'!$H$26</f>
        <v>1720.7118856099999</v>
      </c>
      <c r="P138" s="36">
        <f>SUMIFS(СВЦЭМ!$D$39:$D$782,СВЦЭМ!$A$39:$A$782,$A138,СВЦЭМ!$B$39:$B$782,P$119)+'СЕТ СН'!$H$14+СВЦЭМ!$D$10+'СЕТ СН'!$H$6-'СЕТ СН'!$H$26</f>
        <v>1746.5112438199999</v>
      </c>
      <c r="Q138" s="36">
        <f>SUMIFS(СВЦЭМ!$D$39:$D$782,СВЦЭМ!$A$39:$A$782,$A138,СВЦЭМ!$B$39:$B$782,Q$119)+'СЕТ СН'!$H$14+СВЦЭМ!$D$10+'СЕТ СН'!$H$6-'СЕТ СН'!$H$26</f>
        <v>1719.29195725</v>
      </c>
      <c r="R138" s="36">
        <f>SUMIFS(СВЦЭМ!$D$39:$D$782,СВЦЭМ!$A$39:$A$782,$A138,СВЦЭМ!$B$39:$B$782,R$119)+'СЕТ СН'!$H$14+СВЦЭМ!$D$10+'СЕТ СН'!$H$6-'СЕТ СН'!$H$26</f>
        <v>1650.97983856</v>
      </c>
      <c r="S138" s="36">
        <f>SUMIFS(СВЦЭМ!$D$39:$D$782,СВЦЭМ!$A$39:$A$782,$A138,СВЦЭМ!$B$39:$B$782,S$119)+'СЕТ СН'!$H$14+СВЦЭМ!$D$10+'СЕТ СН'!$H$6-'СЕТ СН'!$H$26</f>
        <v>1599.7661279399999</v>
      </c>
      <c r="T138" s="36">
        <f>SUMIFS(СВЦЭМ!$D$39:$D$782,СВЦЭМ!$A$39:$A$782,$A138,СВЦЭМ!$B$39:$B$782,T$119)+'СЕТ СН'!$H$14+СВЦЭМ!$D$10+'СЕТ СН'!$H$6-'СЕТ СН'!$H$26</f>
        <v>1552.53390515</v>
      </c>
      <c r="U138" s="36">
        <f>SUMIFS(СВЦЭМ!$D$39:$D$782,СВЦЭМ!$A$39:$A$782,$A138,СВЦЭМ!$B$39:$B$782,U$119)+'СЕТ СН'!$H$14+СВЦЭМ!$D$10+'СЕТ СН'!$H$6-'СЕТ СН'!$H$26</f>
        <v>1523.5078478799999</v>
      </c>
      <c r="V138" s="36">
        <f>SUMIFS(СВЦЭМ!$D$39:$D$782,СВЦЭМ!$A$39:$A$782,$A138,СВЦЭМ!$B$39:$B$782,V$119)+'СЕТ СН'!$H$14+СВЦЭМ!$D$10+'СЕТ СН'!$H$6-'СЕТ СН'!$H$26</f>
        <v>1540.83738367</v>
      </c>
      <c r="W138" s="36">
        <f>SUMIFS(СВЦЭМ!$D$39:$D$782,СВЦЭМ!$A$39:$A$782,$A138,СВЦЭМ!$B$39:$B$782,W$119)+'СЕТ СН'!$H$14+СВЦЭМ!$D$10+'СЕТ СН'!$H$6-'СЕТ СН'!$H$26</f>
        <v>1565.2129514999999</v>
      </c>
      <c r="X138" s="36">
        <f>SUMIFS(СВЦЭМ!$D$39:$D$782,СВЦЭМ!$A$39:$A$782,$A138,СВЦЭМ!$B$39:$B$782,X$119)+'СЕТ СН'!$H$14+СВЦЭМ!$D$10+'СЕТ СН'!$H$6-'СЕТ СН'!$H$26</f>
        <v>1581.2676296499999</v>
      </c>
      <c r="Y138" s="36">
        <f>SUMIFS(СВЦЭМ!$D$39:$D$782,СВЦЭМ!$A$39:$A$782,$A138,СВЦЭМ!$B$39:$B$782,Y$119)+'СЕТ СН'!$H$14+СВЦЭМ!$D$10+'СЕТ СН'!$H$6-'СЕТ СН'!$H$26</f>
        <v>1620.9431466399999</v>
      </c>
    </row>
    <row r="139" spans="1:25" ht="15.75" x14ac:dyDescent="0.2">
      <c r="A139" s="35">
        <f t="shared" si="3"/>
        <v>44640</v>
      </c>
      <c r="B139" s="36">
        <f>SUMIFS(СВЦЭМ!$D$39:$D$782,СВЦЭМ!$A$39:$A$782,$A139,СВЦЭМ!$B$39:$B$782,B$119)+'СЕТ СН'!$H$14+СВЦЭМ!$D$10+'СЕТ СН'!$H$6-'СЕТ СН'!$H$26</f>
        <v>1636.96747355</v>
      </c>
      <c r="C139" s="36">
        <f>SUMIFS(СВЦЭМ!$D$39:$D$782,СВЦЭМ!$A$39:$A$782,$A139,СВЦЭМ!$B$39:$B$782,C$119)+'СЕТ СН'!$H$14+СВЦЭМ!$D$10+'СЕТ СН'!$H$6-'СЕТ СН'!$H$26</f>
        <v>1677.1280831899999</v>
      </c>
      <c r="D139" s="36">
        <f>SUMIFS(СВЦЭМ!$D$39:$D$782,СВЦЭМ!$A$39:$A$782,$A139,СВЦЭМ!$B$39:$B$782,D$119)+'СЕТ СН'!$H$14+СВЦЭМ!$D$10+'СЕТ СН'!$H$6-'СЕТ СН'!$H$26</f>
        <v>1764.8914112699999</v>
      </c>
      <c r="E139" s="36">
        <f>SUMIFS(СВЦЭМ!$D$39:$D$782,СВЦЭМ!$A$39:$A$782,$A139,СВЦЭМ!$B$39:$B$782,E$119)+'СЕТ СН'!$H$14+СВЦЭМ!$D$10+'СЕТ СН'!$H$6-'СЕТ СН'!$H$26</f>
        <v>1819.11573905</v>
      </c>
      <c r="F139" s="36">
        <f>SUMIFS(СВЦЭМ!$D$39:$D$782,СВЦЭМ!$A$39:$A$782,$A139,СВЦЭМ!$B$39:$B$782,F$119)+'СЕТ СН'!$H$14+СВЦЭМ!$D$10+'СЕТ СН'!$H$6-'СЕТ СН'!$H$26</f>
        <v>1817.22927497</v>
      </c>
      <c r="G139" s="36">
        <f>SUMIFS(СВЦЭМ!$D$39:$D$782,СВЦЭМ!$A$39:$A$782,$A139,СВЦЭМ!$B$39:$B$782,G$119)+'СЕТ СН'!$H$14+СВЦЭМ!$D$10+'СЕТ СН'!$H$6-'СЕТ СН'!$H$26</f>
        <v>1780.83943144</v>
      </c>
      <c r="H139" s="36">
        <f>SUMIFS(СВЦЭМ!$D$39:$D$782,СВЦЭМ!$A$39:$A$782,$A139,СВЦЭМ!$B$39:$B$782,H$119)+'СЕТ СН'!$H$14+СВЦЭМ!$D$10+'СЕТ СН'!$H$6-'СЕТ СН'!$H$26</f>
        <v>1719.2777619399999</v>
      </c>
      <c r="I139" s="36">
        <f>SUMIFS(СВЦЭМ!$D$39:$D$782,СВЦЭМ!$A$39:$A$782,$A139,СВЦЭМ!$B$39:$B$782,I$119)+'СЕТ СН'!$H$14+СВЦЭМ!$D$10+'СЕТ СН'!$H$6-'СЕТ СН'!$H$26</f>
        <v>1617.6889030099999</v>
      </c>
      <c r="J139" s="36">
        <f>SUMIFS(СВЦЭМ!$D$39:$D$782,СВЦЭМ!$A$39:$A$782,$A139,СВЦЭМ!$B$39:$B$782,J$119)+'СЕТ СН'!$H$14+СВЦЭМ!$D$10+'СЕТ СН'!$H$6-'СЕТ СН'!$H$26</f>
        <v>1565.50885191</v>
      </c>
      <c r="K139" s="36">
        <f>SUMIFS(СВЦЭМ!$D$39:$D$782,СВЦЭМ!$A$39:$A$782,$A139,СВЦЭМ!$B$39:$B$782,K$119)+'СЕТ СН'!$H$14+СВЦЭМ!$D$10+'СЕТ СН'!$H$6-'СЕТ СН'!$H$26</f>
        <v>1548.1579303999999</v>
      </c>
      <c r="L139" s="36">
        <f>SUMIFS(СВЦЭМ!$D$39:$D$782,СВЦЭМ!$A$39:$A$782,$A139,СВЦЭМ!$B$39:$B$782,L$119)+'СЕТ СН'!$H$14+СВЦЭМ!$D$10+'СЕТ СН'!$H$6-'СЕТ СН'!$H$26</f>
        <v>1539.5684335999999</v>
      </c>
      <c r="M139" s="36">
        <f>SUMIFS(СВЦЭМ!$D$39:$D$782,СВЦЭМ!$A$39:$A$782,$A139,СВЦЭМ!$B$39:$B$782,M$119)+'СЕТ СН'!$H$14+СВЦЭМ!$D$10+'СЕТ СН'!$H$6-'СЕТ СН'!$H$26</f>
        <v>1592.20239195</v>
      </c>
      <c r="N139" s="36">
        <f>SUMIFS(СВЦЭМ!$D$39:$D$782,СВЦЭМ!$A$39:$A$782,$A139,СВЦЭМ!$B$39:$B$782,N$119)+'СЕТ СН'!$H$14+СВЦЭМ!$D$10+'СЕТ СН'!$H$6-'СЕТ СН'!$H$26</f>
        <v>1670.4959925399999</v>
      </c>
      <c r="O139" s="36">
        <f>SUMIFS(СВЦЭМ!$D$39:$D$782,СВЦЭМ!$A$39:$A$782,$A139,СВЦЭМ!$B$39:$B$782,O$119)+'СЕТ СН'!$H$14+СВЦЭМ!$D$10+'СЕТ СН'!$H$6-'СЕТ СН'!$H$26</f>
        <v>1742.1764350799999</v>
      </c>
      <c r="P139" s="36">
        <f>SUMIFS(СВЦЭМ!$D$39:$D$782,СВЦЭМ!$A$39:$A$782,$A139,СВЦЭМ!$B$39:$B$782,P$119)+'СЕТ СН'!$H$14+СВЦЭМ!$D$10+'СЕТ СН'!$H$6-'СЕТ СН'!$H$26</f>
        <v>1759.6931998</v>
      </c>
      <c r="Q139" s="36">
        <f>SUMIFS(СВЦЭМ!$D$39:$D$782,СВЦЭМ!$A$39:$A$782,$A139,СВЦЭМ!$B$39:$B$782,Q$119)+'СЕТ СН'!$H$14+СВЦЭМ!$D$10+'СЕТ СН'!$H$6-'СЕТ СН'!$H$26</f>
        <v>1737.5093156099999</v>
      </c>
      <c r="R139" s="36">
        <f>SUMIFS(СВЦЭМ!$D$39:$D$782,СВЦЭМ!$A$39:$A$782,$A139,СВЦЭМ!$B$39:$B$782,R$119)+'СЕТ СН'!$H$14+СВЦЭМ!$D$10+'СЕТ СН'!$H$6-'СЕТ СН'!$H$26</f>
        <v>1659.54877272</v>
      </c>
      <c r="S139" s="36">
        <f>SUMIFS(СВЦЭМ!$D$39:$D$782,СВЦЭМ!$A$39:$A$782,$A139,СВЦЭМ!$B$39:$B$782,S$119)+'СЕТ СН'!$H$14+СВЦЭМ!$D$10+'СЕТ СН'!$H$6-'СЕТ СН'!$H$26</f>
        <v>1587.4501195799999</v>
      </c>
      <c r="T139" s="36">
        <f>SUMIFS(СВЦЭМ!$D$39:$D$782,СВЦЭМ!$A$39:$A$782,$A139,СВЦЭМ!$B$39:$B$782,T$119)+'СЕТ СН'!$H$14+СВЦЭМ!$D$10+'СЕТ СН'!$H$6-'СЕТ СН'!$H$26</f>
        <v>1535.80973776</v>
      </c>
      <c r="U139" s="36">
        <f>SUMIFS(СВЦЭМ!$D$39:$D$782,СВЦЭМ!$A$39:$A$782,$A139,СВЦЭМ!$B$39:$B$782,U$119)+'СЕТ СН'!$H$14+СВЦЭМ!$D$10+'СЕТ СН'!$H$6-'СЕТ СН'!$H$26</f>
        <v>1498.0264187299999</v>
      </c>
      <c r="V139" s="36">
        <f>SUMIFS(СВЦЭМ!$D$39:$D$782,СВЦЭМ!$A$39:$A$782,$A139,СВЦЭМ!$B$39:$B$782,V$119)+'СЕТ СН'!$H$14+СВЦЭМ!$D$10+'СЕТ СН'!$H$6-'СЕТ СН'!$H$26</f>
        <v>1511.8963210100001</v>
      </c>
      <c r="W139" s="36">
        <f>SUMIFS(СВЦЭМ!$D$39:$D$782,СВЦЭМ!$A$39:$A$782,$A139,СВЦЭМ!$B$39:$B$782,W$119)+'СЕТ СН'!$H$14+СВЦЭМ!$D$10+'СЕТ СН'!$H$6-'СЕТ СН'!$H$26</f>
        <v>1537.08759399</v>
      </c>
      <c r="X139" s="36">
        <f>SUMIFS(СВЦЭМ!$D$39:$D$782,СВЦЭМ!$A$39:$A$782,$A139,СВЦЭМ!$B$39:$B$782,X$119)+'СЕТ СН'!$H$14+СВЦЭМ!$D$10+'СЕТ СН'!$H$6-'СЕТ СН'!$H$26</f>
        <v>1563.8070219599999</v>
      </c>
      <c r="Y139" s="36">
        <f>SUMIFS(СВЦЭМ!$D$39:$D$782,СВЦЭМ!$A$39:$A$782,$A139,СВЦЭМ!$B$39:$B$782,Y$119)+'СЕТ СН'!$H$14+СВЦЭМ!$D$10+'СЕТ СН'!$H$6-'СЕТ СН'!$H$26</f>
        <v>1615.5331337099999</v>
      </c>
    </row>
    <row r="140" spans="1:25" ht="15.75" x14ac:dyDescent="0.2">
      <c r="A140" s="35">
        <f t="shared" si="3"/>
        <v>44641</v>
      </c>
      <c r="B140" s="36">
        <f>SUMIFS(СВЦЭМ!$D$39:$D$782,СВЦЭМ!$A$39:$A$782,$A140,СВЦЭМ!$B$39:$B$782,B$119)+'СЕТ СН'!$H$14+СВЦЭМ!$D$10+'СЕТ СН'!$H$6-'СЕТ СН'!$H$26</f>
        <v>1617.39972549</v>
      </c>
      <c r="C140" s="36">
        <f>SUMIFS(СВЦЭМ!$D$39:$D$782,СВЦЭМ!$A$39:$A$782,$A140,СВЦЭМ!$B$39:$B$782,C$119)+'СЕТ СН'!$H$14+СВЦЭМ!$D$10+'СЕТ СН'!$H$6-'СЕТ СН'!$H$26</f>
        <v>1675.08994177</v>
      </c>
      <c r="D140" s="36">
        <f>SUMIFS(СВЦЭМ!$D$39:$D$782,СВЦЭМ!$A$39:$A$782,$A140,СВЦЭМ!$B$39:$B$782,D$119)+'СЕТ СН'!$H$14+СВЦЭМ!$D$10+'СЕТ СН'!$H$6-'СЕТ СН'!$H$26</f>
        <v>1774.26878296</v>
      </c>
      <c r="E140" s="36">
        <f>SUMIFS(СВЦЭМ!$D$39:$D$782,СВЦЭМ!$A$39:$A$782,$A140,СВЦЭМ!$B$39:$B$782,E$119)+'СЕТ СН'!$H$14+СВЦЭМ!$D$10+'СЕТ СН'!$H$6-'СЕТ СН'!$H$26</f>
        <v>1822.7324882799999</v>
      </c>
      <c r="F140" s="36">
        <f>SUMIFS(СВЦЭМ!$D$39:$D$782,СВЦЭМ!$A$39:$A$782,$A140,СВЦЭМ!$B$39:$B$782,F$119)+'СЕТ СН'!$H$14+СВЦЭМ!$D$10+'СЕТ СН'!$H$6-'СЕТ СН'!$H$26</f>
        <v>1817.0272385399999</v>
      </c>
      <c r="G140" s="36">
        <f>SUMIFS(СВЦЭМ!$D$39:$D$782,СВЦЭМ!$A$39:$A$782,$A140,СВЦЭМ!$B$39:$B$782,G$119)+'СЕТ СН'!$H$14+СВЦЭМ!$D$10+'СЕТ СН'!$H$6-'СЕТ СН'!$H$26</f>
        <v>1802.38638898</v>
      </c>
      <c r="H140" s="36">
        <f>SUMIFS(СВЦЭМ!$D$39:$D$782,СВЦЭМ!$A$39:$A$782,$A140,СВЦЭМ!$B$39:$B$782,H$119)+'СЕТ СН'!$H$14+СВЦЭМ!$D$10+'СЕТ СН'!$H$6-'СЕТ СН'!$H$26</f>
        <v>1755.1986170800001</v>
      </c>
      <c r="I140" s="36">
        <f>SUMIFS(СВЦЭМ!$D$39:$D$782,СВЦЭМ!$A$39:$A$782,$A140,СВЦЭМ!$B$39:$B$782,I$119)+'СЕТ СН'!$H$14+СВЦЭМ!$D$10+'СЕТ СН'!$H$6-'СЕТ СН'!$H$26</f>
        <v>1656.54267888</v>
      </c>
      <c r="J140" s="36">
        <f>SUMIFS(СВЦЭМ!$D$39:$D$782,СВЦЭМ!$A$39:$A$782,$A140,СВЦЭМ!$B$39:$B$782,J$119)+'СЕТ СН'!$H$14+СВЦЭМ!$D$10+'СЕТ СН'!$H$6-'СЕТ СН'!$H$26</f>
        <v>1640.0875322899999</v>
      </c>
      <c r="K140" s="36">
        <f>SUMIFS(СВЦЭМ!$D$39:$D$782,СВЦЭМ!$A$39:$A$782,$A140,СВЦЭМ!$B$39:$B$782,K$119)+'СЕТ СН'!$H$14+СВЦЭМ!$D$10+'СЕТ СН'!$H$6-'СЕТ СН'!$H$26</f>
        <v>1636.0606383499999</v>
      </c>
      <c r="L140" s="36">
        <f>SUMIFS(СВЦЭМ!$D$39:$D$782,СВЦЭМ!$A$39:$A$782,$A140,СВЦЭМ!$B$39:$B$782,L$119)+'СЕТ СН'!$H$14+СВЦЭМ!$D$10+'СЕТ СН'!$H$6-'СЕТ СН'!$H$26</f>
        <v>1653.20164686</v>
      </c>
      <c r="M140" s="36">
        <f>SUMIFS(СВЦЭМ!$D$39:$D$782,СВЦЭМ!$A$39:$A$782,$A140,СВЦЭМ!$B$39:$B$782,M$119)+'СЕТ СН'!$H$14+СВЦЭМ!$D$10+'СЕТ СН'!$H$6-'СЕТ СН'!$H$26</f>
        <v>1683.98734575</v>
      </c>
      <c r="N140" s="36">
        <f>SUMIFS(СВЦЭМ!$D$39:$D$782,СВЦЭМ!$A$39:$A$782,$A140,СВЦЭМ!$B$39:$B$782,N$119)+'СЕТ СН'!$H$14+СВЦЭМ!$D$10+'СЕТ СН'!$H$6-'СЕТ СН'!$H$26</f>
        <v>1757.1552563999999</v>
      </c>
      <c r="O140" s="36">
        <f>SUMIFS(СВЦЭМ!$D$39:$D$782,СВЦЭМ!$A$39:$A$782,$A140,СВЦЭМ!$B$39:$B$782,O$119)+'СЕТ СН'!$H$14+СВЦЭМ!$D$10+'СЕТ СН'!$H$6-'СЕТ СН'!$H$26</f>
        <v>1810.0802470599999</v>
      </c>
      <c r="P140" s="36">
        <f>SUMIFS(СВЦЭМ!$D$39:$D$782,СВЦЭМ!$A$39:$A$782,$A140,СВЦЭМ!$B$39:$B$782,P$119)+'СЕТ СН'!$H$14+СВЦЭМ!$D$10+'СЕТ СН'!$H$6-'СЕТ СН'!$H$26</f>
        <v>1821.74633694</v>
      </c>
      <c r="Q140" s="36">
        <f>SUMIFS(СВЦЭМ!$D$39:$D$782,СВЦЭМ!$A$39:$A$782,$A140,СВЦЭМ!$B$39:$B$782,Q$119)+'СЕТ СН'!$H$14+СВЦЭМ!$D$10+'СЕТ СН'!$H$6-'СЕТ СН'!$H$26</f>
        <v>1767.2355902300001</v>
      </c>
      <c r="R140" s="36">
        <f>SUMIFS(СВЦЭМ!$D$39:$D$782,СВЦЭМ!$A$39:$A$782,$A140,СВЦЭМ!$B$39:$B$782,R$119)+'СЕТ СН'!$H$14+СВЦЭМ!$D$10+'СЕТ СН'!$H$6-'СЕТ СН'!$H$26</f>
        <v>1649.8178910899999</v>
      </c>
      <c r="S140" s="36">
        <f>SUMIFS(СВЦЭМ!$D$39:$D$782,СВЦЭМ!$A$39:$A$782,$A140,СВЦЭМ!$B$39:$B$782,S$119)+'СЕТ СН'!$H$14+СВЦЭМ!$D$10+'СЕТ СН'!$H$6-'СЕТ СН'!$H$26</f>
        <v>1564.5372165799999</v>
      </c>
      <c r="T140" s="36">
        <f>SUMIFS(СВЦЭМ!$D$39:$D$782,СВЦЭМ!$A$39:$A$782,$A140,СВЦЭМ!$B$39:$B$782,T$119)+'СЕТ СН'!$H$14+СВЦЭМ!$D$10+'СЕТ СН'!$H$6-'СЕТ СН'!$H$26</f>
        <v>1501.4419811400001</v>
      </c>
      <c r="U140" s="36">
        <f>SUMIFS(СВЦЭМ!$D$39:$D$782,СВЦЭМ!$A$39:$A$782,$A140,СВЦЭМ!$B$39:$B$782,U$119)+'СЕТ СН'!$H$14+СВЦЭМ!$D$10+'СЕТ СН'!$H$6-'СЕТ СН'!$H$26</f>
        <v>1536.1908462199999</v>
      </c>
      <c r="V140" s="36">
        <f>SUMIFS(СВЦЭМ!$D$39:$D$782,СВЦЭМ!$A$39:$A$782,$A140,СВЦЭМ!$B$39:$B$782,V$119)+'СЕТ СН'!$H$14+СВЦЭМ!$D$10+'СЕТ СН'!$H$6-'СЕТ СН'!$H$26</f>
        <v>1644.6426428099999</v>
      </c>
      <c r="W140" s="36">
        <f>SUMIFS(СВЦЭМ!$D$39:$D$782,СВЦЭМ!$A$39:$A$782,$A140,СВЦЭМ!$B$39:$B$782,W$119)+'СЕТ СН'!$H$14+СВЦЭМ!$D$10+'СЕТ СН'!$H$6-'СЕТ СН'!$H$26</f>
        <v>1667.8966643799999</v>
      </c>
      <c r="X140" s="36">
        <f>SUMIFS(СВЦЭМ!$D$39:$D$782,СВЦЭМ!$A$39:$A$782,$A140,СВЦЭМ!$B$39:$B$782,X$119)+'СЕТ СН'!$H$14+СВЦЭМ!$D$10+'СЕТ СН'!$H$6-'СЕТ СН'!$H$26</f>
        <v>1688.31327149</v>
      </c>
      <c r="Y140" s="36">
        <f>SUMIFS(СВЦЭМ!$D$39:$D$782,СВЦЭМ!$A$39:$A$782,$A140,СВЦЭМ!$B$39:$B$782,Y$119)+'СЕТ СН'!$H$14+СВЦЭМ!$D$10+'СЕТ СН'!$H$6-'СЕТ СН'!$H$26</f>
        <v>1709.9630336600001</v>
      </c>
    </row>
    <row r="141" spans="1:25" ht="15.75" x14ac:dyDescent="0.2">
      <c r="A141" s="35">
        <f t="shared" si="3"/>
        <v>44642</v>
      </c>
      <c r="B141" s="36">
        <f>SUMIFS(СВЦЭМ!$D$39:$D$782,СВЦЭМ!$A$39:$A$782,$A141,СВЦЭМ!$B$39:$B$782,B$119)+'СЕТ СН'!$H$14+СВЦЭМ!$D$10+'СЕТ СН'!$H$6-'СЕТ СН'!$H$26</f>
        <v>1749.44897689</v>
      </c>
      <c r="C141" s="36">
        <f>SUMIFS(СВЦЭМ!$D$39:$D$782,СВЦЭМ!$A$39:$A$782,$A141,СВЦЭМ!$B$39:$B$782,C$119)+'СЕТ СН'!$H$14+СВЦЭМ!$D$10+'СЕТ СН'!$H$6-'СЕТ СН'!$H$26</f>
        <v>1783.92386571</v>
      </c>
      <c r="D141" s="36">
        <f>SUMIFS(СВЦЭМ!$D$39:$D$782,СВЦЭМ!$A$39:$A$782,$A141,СВЦЭМ!$B$39:$B$782,D$119)+'СЕТ СН'!$H$14+СВЦЭМ!$D$10+'СЕТ СН'!$H$6-'СЕТ СН'!$H$26</f>
        <v>1851.8242320499999</v>
      </c>
      <c r="E141" s="36">
        <f>SUMIFS(СВЦЭМ!$D$39:$D$782,СВЦЭМ!$A$39:$A$782,$A141,СВЦЭМ!$B$39:$B$782,E$119)+'СЕТ СН'!$H$14+СВЦЭМ!$D$10+'СЕТ СН'!$H$6-'СЕТ СН'!$H$26</f>
        <v>1893.67171259</v>
      </c>
      <c r="F141" s="36">
        <f>SUMIFS(СВЦЭМ!$D$39:$D$782,СВЦЭМ!$A$39:$A$782,$A141,СВЦЭМ!$B$39:$B$782,F$119)+'СЕТ СН'!$H$14+СВЦЭМ!$D$10+'СЕТ СН'!$H$6-'СЕТ СН'!$H$26</f>
        <v>1875.7970767899999</v>
      </c>
      <c r="G141" s="36">
        <f>SUMIFS(СВЦЭМ!$D$39:$D$782,СВЦЭМ!$A$39:$A$782,$A141,СВЦЭМ!$B$39:$B$782,G$119)+'СЕТ СН'!$H$14+СВЦЭМ!$D$10+'СЕТ СН'!$H$6-'СЕТ СН'!$H$26</f>
        <v>1859.77312347</v>
      </c>
      <c r="H141" s="36">
        <f>SUMIFS(СВЦЭМ!$D$39:$D$782,СВЦЭМ!$A$39:$A$782,$A141,СВЦЭМ!$B$39:$B$782,H$119)+'СЕТ СН'!$H$14+СВЦЭМ!$D$10+'СЕТ СН'!$H$6-'СЕТ СН'!$H$26</f>
        <v>1788.91477328</v>
      </c>
      <c r="I141" s="36">
        <f>SUMIFS(СВЦЭМ!$D$39:$D$782,СВЦЭМ!$A$39:$A$782,$A141,СВЦЭМ!$B$39:$B$782,I$119)+'СЕТ СН'!$H$14+СВЦЭМ!$D$10+'СЕТ СН'!$H$6-'СЕТ СН'!$H$26</f>
        <v>1692.66972562</v>
      </c>
      <c r="J141" s="36">
        <f>SUMIFS(СВЦЭМ!$D$39:$D$782,СВЦЭМ!$A$39:$A$782,$A141,СВЦЭМ!$B$39:$B$782,J$119)+'СЕТ СН'!$H$14+СВЦЭМ!$D$10+'СЕТ СН'!$H$6-'СЕТ СН'!$H$26</f>
        <v>1658.7047826799999</v>
      </c>
      <c r="K141" s="36">
        <f>SUMIFS(СВЦЭМ!$D$39:$D$782,СВЦЭМ!$A$39:$A$782,$A141,СВЦЭМ!$B$39:$B$782,K$119)+'СЕТ СН'!$H$14+СВЦЭМ!$D$10+'СЕТ СН'!$H$6-'СЕТ СН'!$H$26</f>
        <v>1669.86924013</v>
      </c>
      <c r="L141" s="36">
        <f>SUMIFS(СВЦЭМ!$D$39:$D$782,СВЦЭМ!$A$39:$A$782,$A141,СВЦЭМ!$B$39:$B$782,L$119)+'СЕТ СН'!$H$14+СВЦЭМ!$D$10+'СЕТ СН'!$H$6-'СЕТ СН'!$H$26</f>
        <v>1668.5887382399999</v>
      </c>
      <c r="M141" s="36">
        <f>SUMIFS(СВЦЭМ!$D$39:$D$782,СВЦЭМ!$A$39:$A$782,$A141,СВЦЭМ!$B$39:$B$782,M$119)+'СЕТ СН'!$H$14+СВЦЭМ!$D$10+'СЕТ СН'!$H$6-'СЕТ СН'!$H$26</f>
        <v>1742.31886809</v>
      </c>
      <c r="N141" s="36">
        <f>SUMIFS(СВЦЭМ!$D$39:$D$782,СВЦЭМ!$A$39:$A$782,$A141,СВЦЭМ!$B$39:$B$782,N$119)+'СЕТ СН'!$H$14+СВЦЭМ!$D$10+'СЕТ СН'!$H$6-'СЕТ СН'!$H$26</f>
        <v>1813.1615348299999</v>
      </c>
      <c r="O141" s="36">
        <f>SUMIFS(СВЦЭМ!$D$39:$D$782,СВЦЭМ!$A$39:$A$782,$A141,СВЦЭМ!$B$39:$B$782,O$119)+'СЕТ СН'!$H$14+СВЦЭМ!$D$10+'СЕТ СН'!$H$6-'СЕТ СН'!$H$26</f>
        <v>1880.5572204299999</v>
      </c>
      <c r="P141" s="36">
        <f>SUMIFS(СВЦЭМ!$D$39:$D$782,СВЦЭМ!$A$39:$A$782,$A141,СВЦЭМ!$B$39:$B$782,P$119)+'СЕТ СН'!$H$14+СВЦЭМ!$D$10+'СЕТ СН'!$H$6-'СЕТ СН'!$H$26</f>
        <v>1881.6375186400001</v>
      </c>
      <c r="Q141" s="36">
        <f>SUMIFS(СВЦЭМ!$D$39:$D$782,СВЦЭМ!$A$39:$A$782,$A141,СВЦЭМ!$B$39:$B$782,Q$119)+'СЕТ СН'!$H$14+СВЦЭМ!$D$10+'СЕТ СН'!$H$6-'СЕТ СН'!$H$26</f>
        <v>1844.1664647099999</v>
      </c>
      <c r="R141" s="36">
        <f>SUMIFS(СВЦЭМ!$D$39:$D$782,СВЦЭМ!$A$39:$A$782,$A141,СВЦЭМ!$B$39:$B$782,R$119)+'СЕТ СН'!$H$14+СВЦЭМ!$D$10+'СЕТ СН'!$H$6-'СЕТ СН'!$H$26</f>
        <v>1721.7244662099999</v>
      </c>
      <c r="S141" s="36">
        <f>SUMIFS(СВЦЭМ!$D$39:$D$782,СВЦЭМ!$A$39:$A$782,$A141,СВЦЭМ!$B$39:$B$782,S$119)+'СЕТ СН'!$H$14+СВЦЭМ!$D$10+'СЕТ СН'!$H$6-'СЕТ СН'!$H$26</f>
        <v>1622.62067789</v>
      </c>
      <c r="T141" s="36">
        <f>SUMIFS(СВЦЭМ!$D$39:$D$782,СВЦЭМ!$A$39:$A$782,$A141,СВЦЭМ!$B$39:$B$782,T$119)+'СЕТ СН'!$H$14+СВЦЭМ!$D$10+'СЕТ СН'!$H$6-'СЕТ СН'!$H$26</f>
        <v>1553.35244388</v>
      </c>
      <c r="U141" s="36">
        <f>SUMIFS(СВЦЭМ!$D$39:$D$782,СВЦЭМ!$A$39:$A$782,$A141,СВЦЭМ!$B$39:$B$782,U$119)+'СЕТ СН'!$H$14+СВЦЭМ!$D$10+'СЕТ СН'!$H$6-'СЕТ СН'!$H$26</f>
        <v>1583.0385925999999</v>
      </c>
      <c r="V141" s="36">
        <f>SUMIFS(СВЦЭМ!$D$39:$D$782,СВЦЭМ!$A$39:$A$782,$A141,СВЦЭМ!$B$39:$B$782,V$119)+'СЕТ СН'!$H$14+СВЦЭМ!$D$10+'СЕТ СН'!$H$6-'СЕТ СН'!$H$26</f>
        <v>1698.0703348499999</v>
      </c>
      <c r="W141" s="36">
        <f>SUMIFS(СВЦЭМ!$D$39:$D$782,СВЦЭМ!$A$39:$A$782,$A141,СВЦЭМ!$B$39:$B$782,W$119)+'СЕТ СН'!$H$14+СВЦЭМ!$D$10+'СЕТ СН'!$H$6-'СЕТ СН'!$H$26</f>
        <v>1712.0505866399999</v>
      </c>
      <c r="X141" s="36">
        <f>SUMIFS(СВЦЭМ!$D$39:$D$782,СВЦЭМ!$A$39:$A$782,$A141,СВЦЭМ!$B$39:$B$782,X$119)+'СЕТ СН'!$H$14+СВЦЭМ!$D$10+'СЕТ СН'!$H$6-'СЕТ СН'!$H$26</f>
        <v>1726.5449435</v>
      </c>
      <c r="Y141" s="36">
        <f>SUMIFS(СВЦЭМ!$D$39:$D$782,СВЦЭМ!$A$39:$A$782,$A141,СВЦЭМ!$B$39:$B$782,Y$119)+'СЕТ СН'!$H$14+СВЦЭМ!$D$10+'СЕТ СН'!$H$6-'СЕТ СН'!$H$26</f>
        <v>1734.4902246699999</v>
      </c>
    </row>
    <row r="142" spans="1:25" ht="15.75" x14ac:dyDescent="0.2">
      <c r="A142" s="35">
        <f t="shared" si="3"/>
        <v>44643</v>
      </c>
      <c r="B142" s="36">
        <f>SUMIFS(СВЦЭМ!$D$39:$D$782,СВЦЭМ!$A$39:$A$782,$A142,СВЦЭМ!$B$39:$B$782,B$119)+'СЕТ СН'!$H$14+СВЦЭМ!$D$10+'СЕТ СН'!$H$6-'СЕТ СН'!$H$26</f>
        <v>1769.8067444799999</v>
      </c>
      <c r="C142" s="36">
        <f>SUMIFS(СВЦЭМ!$D$39:$D$782,СВЦЭМ!$A$39:$A$782,$A142,СВЦЭМ!$B$39:$B$782,C$119)+'СЕТ СН'!$H$14+СВЦЭМ!$D$10+'СЕТ СН'!$H$6-'СЕТ СН'!$H$26</f>
        <v>1798.56108118</v>
      </c>
      <c r="D142" s="36">
        <f>SUMIFS(СВЦЭМ!$D$39:$D$782,СВЦЭМ!$A$39:$A$782,$A142,СВЦЭМ!$B$39:$B$782,D$119)+'СЕТ СН'!$H$14+СВЦЭМ!$D$10+'СЕТ СН'!$H$6-'СЕТ СН'!$H$26</f>
        <v>1863.1057983399999</v>
      </c>
      <c r="E142" s="36">
        <f>SUMIFS(СВЦЭМ!$D$39:$D$782,СВЦЭМ!$A$39:$A$782,$A142,СВЦЭМ!$B$39:$B$782,E$119)+'СЕТ СН'!$H$14+СВЦЭМ!$D$10+'СЕТ СН'!$H$6-'СЕТ СН'!$H$26</f>
        <v>1910.0605445900001</v>
      </c>
      <c r="F142" s="36">
        <f>SUMIFS(СВЦЭМ!$D$39:$D$782,СВЦЭМ!$A$39:$A$782,$A142,СВЦЭМ!$B$39:$B$782,F$119)+'СЕТ СН'!$H$14+СВЦЭМ!$D$10+'СЕТ СН'!$H$6-'СЕТ СН'!$H$26</f>
        <v>1896.29710292</v>
      </c>
      <c r="G142" s="36">
        <f>SUMIFS(СВЦЭМ!$D$39:$D$782,СВЦЭМ!$A$39:$A$782,$A142,СВЦЭМ!$B$39:$B$782,G$119)+'СЕТ СН'!$H$14+СВЦЭМ!$D$10+'СЕТ СН'!$H$6-'СЕТ СН'!$H$26</f>
        <v>1860.5776406800001</v>
      </c>
      <c r="H142" s="36">
        <f>SUMIFS(СВЦЭМ!$D$39:$D$782,СВЦЭМ!$A$39:$A$782,$A142,СВЦЭМ!$B$39:$B$782,H$119)+'СЕТ СН'!$H$14+СВЦЭМ!$D$10+'СЕТ СН'!$H$6-'СЕТ СН'!$H$26</f>
        <v>1790.8891162299999</v>
      </c>
      <c r="I142" s="36">
        <f>SUMIFS(СВЦЭМ!$D$39:$D$782,СВЦЭМ!$A$39:$A$782,$A142,СВЦЭМ!$B$39:$B$782,I$119)+'СЕТ СН'!$H$14+СВЦЭМ!$D$10+'СЕТ СН'!$H$6-'СЕТ СН'!$H$26</f>
        <v>1711.4613808899999</v>
      </c>
      <c r="J142" s="36">
        <f>SUMIFS(СВЦЭМ!$D$39:$D$782,СВЦЭМ!$A$39:$A$782,$A142,СВЦЭМ!$B$39:$B$782,J$119)+'СЕТ СН'!$H$14+СВЦЭМ!$D$10+'СЕТ СН'!$H$6-'СЕТ СН'!$H$26</f>
        <v>1680.8852296299999</v>
      </c>
      <c r="K142" s="36">
        <f>SUMIFS(СВЦЭМ!$D$39:$D$782,СВЦЭМ!$A$39:$A$782,$A142,СВЦЭМ!$B$39:$B$782,K$119)+'СЕТ СН'!$H$14+СВЦЭМ!$D$10+'СЕТ СН'!$H$6-'СЕТ СН'!$H$26</f>
        <v>1696.88311157</v>
      </c>
      <c r="L142" s="36">
        <f>SUMIFS(СВЦЭМ!$D$39:$D$782,СВЦЭМ!$A$39:$A$782,$A142,СВЦЭМ!$B$39:$B$782,L$119)+'СЕТ СН'!$H$14+СВЦЭМ!$D$10+'СЕТ СН'!$H$6-'СЕТ СН'!$H$26</f>
        <v>1736.35492843</v>
      </c>
      <c r="M142" s="36">
        <f>SUMIFS(СВЦЭМ!$D$39:$D$782,СВЦЭМ!$A$39:$A$782,$A142,СВЦЭМ!$B$39:$B$782,M$119)+'СЕТ СН'!$H$14+СВЦЭМ!$D$10+'СЕТ СН'!$H$6-'СЕТ СН'!$H$26</f>
        <v>1766.63533897</v>
      </c>
      <c r="N142" s="36">
        <f>SUMIFS(СВЦЭМ!$D$39:$D$782,СВЦЭМ!$A$39:$A$782,$A142,СВЦЭМ!$B$39:$B$782,N$119)+'СЕТ СН'!$H$14+СВЦЭМ!$D$10+'СЕТ СН'!$H$6-'СЕТ СН'!$H$26</f>
        <v>1806.1004545399999</v>
      </c>
      <c r="O142" s="36">
        <f>SUMIFS(СВЦЭМ!$D$39:$D$782,СВЦЭМ!$A$39:$A$782,$A142,СВЦЭМ!$B$39:$B$782,O$119)+'СЕТ СН'!$H$14+СВЦЭМ!$D$10+'СЕТ СН'!$H$6-'СЕТ СН'!$H$26</f>
        <v>1857.8465615800001</v>
      </c>
      <c r="P142" s="36">
        <f>SUMIFS(СВЦЭМ!$D$39:$D$782,СВЦЭМ!$A$39:$A$782,$A142,СВЦЭМ!$B$39:$B$782,P$119)+'СЕТ СН'!$H$14+СВЦЭМ!$D$10+'СЕТ СН'!$H$6-'СЕТ СН'!$H$26</f>
        <v>1901.21971029</v>
      </c>
      <c r="Q142" s="36">
        <f>SUMIFS(СВЦЭМ!$D$39:$D$782,СВЦЭМ!$A$39:$A$782,$A142,СВЦЭМ!$B$39:$B$782,Q$119)+'СЕТ СН'!$H$14+СВЦЭМ!$D$10+'СЕТ СН'!$H$6-'СЕТ СН'!$H$26</f>
        <v>1875.22647566</v>
      </c>
      <c r="R142" s="36">
        <f>SUMIFS(СВЦЭМ!$D$39:$D$782,СВЦЭМ!$A$39:$A$782,$A142,СВЦЭМ!$B$39:$B$782,R$119)+'СЕТ СН'!$H$14+СВЦЭМ!$D$10+'СЕТ СН'!$H$6-'СЕТ СН'!$H$26</f>
        <v>1798.39815533</v>
      </c>
      <c r="S142" s="36">
        <f>SUMIFS(СВЦЭМ!$D$39:$D$782,СВЦЭМ!$A$39:$A$782,$A142,СВЦЭМ!$B$39:$B$782,S$119)+'СЕТ СН'!$H$14+СВЦЭМ!$D$10+'СЕТ СН'!$H$6-'СЕТ СН'!$H$26</f>
        <v>1739.57419813</v>
      </c>
      <c r="T142" s="36">
        <f>SUMIFS(СВЦЭМ!$D$39:$D$782,СВЦЭМ!$A$39:$A$782,$A142,СВЦЭМ!$B$39:$B$782,T$119)+'СЕТ СН'!$H$14+СВЦЭМ!$D$10+'СЕТ СН'!$H$6-'СЕТ СН'!$H$26</f>
        <v>1685.69986361</v>
      </c>
      <c r="U142" s="36">
        <f>SUMIFS(СВЦЭМ!$D$39:$D$782,СВЦЭМ!$A$39:$A$782,$A142,СВЦЭМ!$B$39:$B$782,U$119)+'СЕТ СН'!$H$14+СВЦЭМ!$D$10+'СЕТ СН'!$H$6-'СЕТ СН'!$H$26</f>
        <v>1663.7592920499999</v>
      </c>
      <c r="V142" s="36">
        <f>SUMIFS(СВЦЭМ!$D$39:$D$782,СВЦЭМ!$A$39:$A$782,$A142,СВЦЭМ!$B$39:$B$782,V$119)+'СЕТ СН'!$H$14+СВЦЭМ!$D$10+'СЕТ СН'!$H$6-'СЕТ СН'!$H$26</f>
        <v>1676.3412932799999</v>
      </c>
      <c r="W142" s="36">
        <f>SUMIFS(СВЦЭМ!$D$39:$D$782,СВЦЭМ!$A$39:$A$782,$A142,СВЦЭМ!$B$39:$B$782,W$119)+'СЕТ СН'!$H$14+СВЦЭМ!$D$10+'СЕТ СН'!$H$6-'СЕТ СН'!$H$26</f>
        <v>1688.40530724</v>
      </c>
      <c r="X142" s="36">
        <f>SUMIFS(СВЦЭМ!$D$39:$D$782,СВЦЭМ!$A$39:$A$782,$A142,СВЦЭМ!$B$39:$B$782,X$119)+'СЕТ СН'!$H$14+СВЦЭМ!$D$10+'СЕТ СН'!$H$6-'СЕТ СН'!$H$26</f>
        <v>1697.66110407</v>
      </c>
      <c r="Y142" s="36">
        <f>SUMIFS(СВЦЭМ!$D$39:$D$782,СВЦЭМ!$A$39:$A$782,$A142,СВЦЭМ!$B$39:$B$782,Y$119)+'СЕТ СН'!$H$14+СВЦЭМ!$D$10+'СЕТ СН'!$H$6-'СЕТ СН'!$H$26</f>
        <v>1695.1079116599999</v>
      </c>
    </row>
    <row r="143" spans="1:25" ht="15.75" x14ac:dyDescent="0.2">
      <c r="A143" s="35">
        <f t="shared" si="3"/>
        <v>44644</v>
      </c>
      <c r="B143" s="36">
        <f>SUMIFS(СВЦЭМ!$D$39:$D$782,СВЦЭМ!$A$39:$A$782,$A143,СВЦЭМ!$B$39:$B$782,B$119)+'СЕТ СН'!$H$14+СВЦЭМ!$D$10+'СЕТ СН'!$H$6-'СЕТ СН'!$H$26</f>
        <v>1777.5280346299999</v>
      </c>
      <c r="C143" s="36">
        <f>SUMIFS(СВЦЭМ!$D$39:$D$782,СВЦЭМ!$A$39:$A$782,$A143,СВЦЭМ!$B$39:$B$782,C$119)+'СЕТ СН'!$H$14+СВЦЭМ!$D$10+'СЕТ СН'!$H$6-'СЕТ СН'!$H$26</f>
        <v>1819.29975711</v>
      </c>
      <c r="D143" s="36">
        <f>SUMIFS(СВЦЭМ!$D$39:$D$782,СВЦЭМ!$A$39:$A$782,$A143,СВЦЭМ!$B$39:$B$782,D$119)+'СЕТ СН'!$H$14+СВЦЭМ!$D$10+'СЕТ СН'!$H$6-'СЕТ СН'!$H$26</f>
        <v>1886.2646445299999</v>
      </c>
      <c r="E143" s="36">
        <f>SUMIFS(СВЦЭМ!$D$39:$D$782,СВЦЭМ!$A$39:$A$782,$A143,СВЦЭМ!$B$39:$B$782,E$119)+'СЕТ СН'!$H$14+СВЦЭМ!$D$10+'СЕТ СН'!$H$6-'СЕТ СН'!$H$26</f>
        <v>1912.0534347099999</v>
      </c>
      <c r="F143" s="36">
        <f>SUMIFS(СВЦЭМ!$D$39:$D$782,СВЦЭМ!$A$39:$A$782,$A143,СВЦЭМ!$B$39:$B$782,F$119)+'СЕТ СН'!$H$14+СВЦЭМ!$D$10+'СЕТ СН'!$H$6-'СЕТ СН'!$H$26</f>
        <v>1903.4322273600001</v>
      </c>
      <c r="G143" s="36">
        <f>SUMIFS(СВЦЭМ!$D$39:$D$782,СВЦЭМ!$A$39:$A$782,$A143,СВЦЭМ!$B$39:$B$782,G$119)+'СЕТ СН'!$H$14+СВЦЭМ!$D$10+'СЕТ СН'!$H$6-'СЕТ СН'!$H$26</f>
        <v>1880.0747835</v>
      </c>
      <c r="H143" s="36">
        <f>SUMIFS(СВЦЭМ!$D$39:$D$782,СВЦЭМ!$A$39:$A$782,$A143,СВЦЭМ!$B$39:$B$782,H$119)+'СЕТ СН'!$H$14+СВЦЭМ!$D$10+'СЕТ СН'!$H$6-'СЕТ СН'!$H$26</f>
        <v>1800.13901999</v>
      </c>
      <c r="I143" s="36">
        <f>SUMIFS(СВЦЭМ!$D$39:$D$782,СВЦЭМ!$A$39:$A$782,$A143,СВЦЭМ!$B$39:$B$782,I$119)+'СЕТ СН'!$H$14+СВЦЭМ!$D$10+'СЕТ СН'!$H$6-'СЕТ СН'!$H$26</f>
        <v>1702.00794589</v>
      </c>
      <c r="J143" s="36">
        <f>SUMIFS(СВЦЭМ!$D$39:$D$782,СВЦЭМ!$A$39:$A$782,$A143,СВЦЭМ!$B$39:$B$782,J$119)+'СЕТ СН'!$H$14+СВЦЭМ!$D$10+'СЕТ СН'!$H$6-'СЕТ СН'!$H$26</f>
        <v>1683.38764627</v>
      </c>
      <c r="K143" s="36">
        <f>SUMIFS(СВЦЭМ!$D$39:$D$782,СВЦЭМ!$A$39:$A$782,$A143,СВЦЭМ!$B$39:$B$782,K$119)+'СЕТ СН'!$H$14+СВЦЭМ!$D$10+'СЕТ СН'!$H$6-'СЕТ СН'!$H$26</f>
        <v>1692.8008052800001</v>
      </c>
      <c r="L143" s="36">
        <f>SUMIFS(СВЦЭМ!$D$39:$D$782,СВЦЭМ!$A$39:$A$782,$A143,СВЦЭМ!$B$39:$B$782,L$119)+'СЕТ СН'!$H$14+СВЦЭМ!$D$10+'СЕТ СН'!$H$6-'СЕТ СН'!$H$26</f>
        <v>1713.3229827499999</v>
      </c>
      <c r="M143" s="36">
        <f>SUMIFS(СВЦЭМ!$D$39:$D$782,СВЦЭМ!$A$39:$A$782,$A143,СВЦЭМ!$B$39:$B$782,M$119)+'СЕТ СН'!$H$14+СВЦЭМ!$D$10+'СЕТ СН'!$H$6-'СЕТ СН'!$H$26</f>
        <v>1782.9783251900001</v>
      </c>
      <c r="N143" s="36">
        <f>SUMIFS(СВЦЭМ!$D$39:$D$782,СВЦЭМ!$A$39:$A$782,$A143,СВЦЭМ!$B$39:$B$782,N$119)+'СЕТ СН'!$H$14+СВЦЭМ!$D$10+'СЕТ СН'!$H$6-'СЕТ СН'!$H$26</f>
        <v>1847.9842543099999</v>
      </c>
      <c r="O143" s="36">
        <f>SUMIFS(СВЦЭМ!$D$39:$D$782,СВЦЭМ!$A$39:$A$782,$A143,СВЦЭМ!$B$39:$B$782,O$119)+'СЕТ СН'!$H$14+СВЦЭМ!$D$10+'СЕТ СН'!$H$6-'СЕТ СН'!$H$26</f>
        <v>1897.12812796</v>
      </c>
      <c r="P143" s="36">
        <f>SUMIFS(СВЦЭМ!$D$39:$D$782,СВЦЭМ!$A$39:$A$782,$A143,СВЦЭМ!$B$39:$B$782,P$119)+'СЕТ СН'!$H$14+СВЦЭМ!$D$10+'СЕТ СН'!$H$6-'СЕТ СН'!$H$26</f>
        <v>1912.2178004699999</v>
      </c>
      <c r="Q143" s="36">
        <f>SUMIFS(СВЦЭМ!$D$39:$D$782,СВЦЭМ!$A$39:$A$782,$A143,СВЦЭМ!$B$39:$B$782,Q$119)+'СЕТ СН'!$H$14+СВЦЭМ!$D$10+'СЕТ СН'!$H$6-'СЕТ СН'!$H$26</f>
        <v>1883.57636955</v>
      </c>
      <c r="R143" s="36">
        <f>SUMIFS(СВЦЭМ!$D$39:$D$782,СВЦЭМ!$A$39:$A$782,$A143,СВЦЭМ!$B$39:$B$782,R$119)+'СЕТ СН'!$H$14+СВЦЭМ!$D$10+'СЕТ СН'!$H$6-'СЕТ СН'!$H$26</f>
        <v>1797.30810228</v>
      </c>
      <c r="S143" s="36">
        <f>SUMIFS(СВЦЭМ!$D$39:$D$782,СВЦЭМ!$A$39:$A$782,$A143,СВЦЭМ!$B$39:$B$782,S$119)+'СЕТ СН'!$H$14+СВЦЭМ!$D$10+'СЕТ СН'!$H$6-'СЕТ СН'!$H$26</f>
        <v>1761.81527738</v>
      </c>
      <c r="T143" s="36">
        <f>SUMIFS(СВЦЭМ!$D$39:$D$782,СВЦЭМ!$A$39:$A$782,$A143,СВЦЭМ!$B$39:$B$782,T$119)+'СЕТ СН'!$H$14+СВЦЭМ!$D$10+'СЕТ СН'!$H$6-'СЕТ СН'!$H$26</f>
        <v>1705.49445932</v>
      </c>
      <c r="U143" s="36">
        <f>SUMIFS(СВЦЭМ!$D$39:$D$782,СВЦЭМ!$A$39:$A$782,$A143,СВЦЭМ!$B$39:$B$782,U$119)+'СЕТ СН'!$H$14+СВЦЭМ!$D$10+'СЕТ СН'!$H$6-'СЕТ СН'!$H$26</f>
        <v>1683.6606383799999</v>
      </c>
      <c r="V143" s="36">
        <f>SUMIFS(СВЦЭМ!$D$39:$D$782,СВЦЭМ!$A$39:$A$782,$A143,СВЦЭМ!$B$39:$B$782,V$119)+'СЕТ СН'!$H$14+СВЦЭМ!$D$10+'СЕТ СН'!$H$6-'СЕТ СН'!$H$26</f>
        <v>1649.12768848</v>
      </c>
      <c r="W143" s="36">
        <f>SUMIFS(СВЦЭМ!$D$39:$D$782,СВЦЭМ!$A$39:$A$782,$A143,СВЦЭМ!$B$39:$B$782,W$119)+'СЕТ СН'!$H$14+СВЦЭМ!$D$10+'СЕТ СН'!$H$6-'СЕТ СН'!$H$26</f>
        <v>1677.55588685</v>
      </c>
      <c r="X143" s="36">
        <f>SUMIFS(СВЦЭМ!$D$39:$D$782,СВЦЭМ!$A$39:$A$782,$A143,СВЦЭМ!$B$39:$B$782,X$119)+'СЕТ СН'!$H$14+СВЦЭМ!$D$10+'СЕТ СН'!$H$6-'СЕТ СН'!$H$26</f>
        <v>1582.6393330199999</v>
      </c>
      <c r="Y143" s="36">
        <f>SUMIFS(СВЦЭМ!$D$39:$D$782,СВЦЭМ!$A$39:$A$782,$A143,СВЦЭМ!$B$39:$B$782,Y$119)+'СЕТ СН'!$H$14+СВЦЭМ!$D$10+'СЕТ СН'!$H$6-'СЕТ СН'!$H$26</f>
        <v>1531.46359211</v>
      </c>
    </row>
    <row r="144" spans="1:25" ht="15.75" x14ac:dyDescent="0.2">
      <c r="A144" s="35">
        <f t="shared" si="3"/>
        <v>44645</v>
      </c>
      <c r="B144" s="36">
        <f>SUMIFS(СВЦЭМ!$D$39:$D$782,СВЦЭМ!$A$39:$A$782,$A144,СВЦЭМ!$B$39:$B$782,B$119)+'СЕТ СН'!$H$14+СВЦЭМ!$D$10+'СЕТ СН'!$H$6-'СЕТ СН'!$H$26</f>
        <v>1597.8311349799999</v>
      </c>
      <c r="C144" s="36">
        <f>SUMIFS(СВЦЭМ!$D$39:$D$782,СВЦЭМ!$A$39:$A$782,$A144,СВЦЭМ!$B$39:$B$782,C$119)+'СЕТ СН'!$H$14+СВЦЭМ!$D$10+'СЕТ СН'!$H$6-'СЕТ СН'!$H$26</f>
        <v>1684.8559484899999</v>
      </c>
      <c r="D144" s="36">
        <f>SUMIFS(СВЦЭМ!$D$39:$D$782,СВЦЭМ!$A$39:$A$782,$A144,СВЦЭМ!$B$39:$B$782,D$119)+'СЕТ СН'!$H$14+СВЦЭМ!$D$10+'СЕТ СН'!$H$6-'СЕТ СН'!$H$26</f>
        <v>1822.2103253400001</v>
      </c>
      <c r="E144" s="36">
        <f>SUMIFS(СВЦЭМ!$D$39:$D$782,СВЦЭМ!$A$39:$A$782,$A144,СВЦЭМ!$B$39:$B$782,E$119)+'СЕТ СН'!$H$14+СВЦЭМ!$D$10+'СЕТ СН'!$H$6-'СЕТ СН'!$H$26</f>
        <v>1882.81127122</v>
      </c>
      <c r="F144" s="36">
        <f>SUMIFS(СВЦЭМ!$D$39:$D$782,СВЦЭМ!$A$39:$A$782,$A144,СВЦЭМ!$B$39:$B$782,F$119)+'СЕТ СН'!$H$14+СВЦЭМ!$D$10+'СЕТ СН'!$H$6-'СЕТ СН'!$H$26</f>
        <v>1900.6998019499999</v>
      </c>
      <c r="G144" s="36">
        <f>SUMIFS(СВЦЭМ!$D$39:$D$782,СВЦЭМ!$A$39:$A$782,$A144,СВЦЭМ!$B$39:$B$782,G$119)+'СЕТ СН'!$H$14+СВЦЭМ!$D$10+'СЕТ СН'!$H$6-'СЕТ СН'!$H$26</f>
        <v>1888.80680867</v>
      </c>
      <c r="H144" s="36">
        <f>SUMIFS(СВЦЭМ!$D$39:$D$782,СВЦЭМ!$A$39:$A$782,$A144,СВЦЭМ!$B$39:$B$782,H$119)+'СЕТ СН'!$H$14+СВЦЭМ!$D$10+'СЕТ СН'!$H$6-'СЕТ СН'!$H$26</f>
        <v>1794.25044198</v>
      </c>
      <c r="I144" s="36">
        <f>SUMIFS(СВЦЭМ!$D$39:$D$782,СВЦЭМ!$A$39:$A$782,$A144,СВЦЭМ!$B$39:$B$782,I$119)+'СЕТ СН'!$H$14+СВЦЭМ!$D$10+'СЕТ СН'!$H$6-'СЕТ СН'!$H$26</f>
        <v>1647.10593333</v>
      </c>
      <c r="J144" s="36">
        <f>SUMIFS(СВЦЭМ!$D$39:$D$782,СВЦЭМ!$A$39:$A$782,$A144,СВЦЭМ!$B$39:$B$782,J$119)+'СЕТ СН'!$H$14+СВЦЭМ!$D$10+'СЕТ СН'!$H$6-'СЕТ СН'!$H$26</f>
        <v>1551.60797321</v>
      </c>
      <c r="K144" s="36">
        <f>SUMIFS(СВЦЭМ!$D$39:$D$782,СВЦЭМ!$A$39:$A$782,$A144,СВЦЭМ!$B$39:$B$782,K$119)+'СЕТ СН'!$H$14+СВЦЭМ!$D$10+'СЕТ СН'!$H$6-'СЕТ СН'!$H$26</f>
        <v>1545.46454384</v>
      </c>
      <c r="L144" s="36">
        <f>SUMIFS(СВЦЭМ!$D$39:$D$782,СВЦЭМ!$A$39:$A$782,$A144,СВЦЭМ!$B$39:$B$782,L$119)+'СЕТ СН'!$H$14+СВЦЭМ!$D$10+'СЕТ СН'!$H$6-'СЕТ СН'!$H$26</f>
        <v>1559.36592999</v>
      </c>
      <c r="M144" s="36">
        <f>SUMIFS(СВЦЭМ!$D$39:$D$782,СВЦЭМ!$A$39:$A$782,$A144,СВЦЭМ!$B$39:$B$782,M$119)+'СЕТ СН'!$H$14+СВЦЭМ!$D$10+'СЕТ СН'!$H$6-'СЕТ СН'!$H$26</f>
        <v>1636.09454226</v>
      </c>
      <c r="N144" s="36">
        <f>SUMIFS(СВЦЭМ!$D$39:$D$782,СВЦЭМ!$A$39:$A$782,$A144,СВЦЭМ!$B$39:$B$782,N$119)+'СЕТ СН'!$H$14+СВЦЭМ!$D$10+'СЕТ СН'!$H$6-'СЕТ СН'!$H$26</f>
        <v>1708.38967149</v>
      </c>
      <c r="O144" s="36">
        <f>SUMIFS(СВЦЭМ!$D$39:$D$782,СВЦЭМ!$A$39:$A$782,$A144,СВЦЭМ!$B$39:$B$782,O$119)+'СЕТ СН'!$H$14+СВЦЭМ!$D$10+'СЕТ СН'!$H$6-'СЕТ СН'!$H$26</f>
        <v>1765.4104518300001</v>
      </c>
      <c r="P144" s="36">
        <f>SUMIFS(СВЦЭМ!$D$39:$D$782,СВЦЭМ!$A$39:$A$782,$A144,СВЦЭМ!$B$39:$B$782,P$119)+'СЕТ СН'!$H$14+СВЦЭМ!$D$10+'СЕТ СН'!$H$6-'СЕТ СН'!$H$26</f>
        <v>1803.8200124699999</v>
      </c>
      <c r="Q144" s="36">
        <f>SUMIFS(СВЦЭМ!$D$39:$D$782,СВЦЭМ!$A$39:$A$782,$A144,СВЦЭМ!$B$39:$B$782,Q$119)+'СЕТ СН'!$H$14+СВЦЭМ!$D$10+'СЕТ СН'!$H$6-'СЕТ СН'!$H$26</f>
        <v>1774.1122029399999</v>
      </c>
      <c r="R144" s="36">
        <f>SUMIFS(СВЦЭМ!$D$39:$D$782,СВЦЭМ!$A$39:$A$782,$A144,СВЦЭМ!$B$39:$B$782,R$119)+'СЕТ СН'!$H$14+СВЦЭМ!$D$10+'СЕТ СН'!$H$6-'СЕТ СН'!$H$26</f>
        <v>1734.0061553799999</v>
      </c>
      <c r="S144" s="36">
        <f>SUMIFS(СВЦЭМ!$D$39:$D$782,СВЦЭМ!$A$39:$A$782,$A144,СВЦЭМ!$B$39:$B$782,S$119)+'СЕТ СН'!$H$14+СВЦЭМ!$D$10+'СЕТ СН'!$H$6-'СЕТ СН'!$H$26</f>
        <v>1693.5256025799999</v>
      </c>
      <c r="T144" s="36">
        <f>SUMIFS(СВЦЭМ!$D$39:$D$782,СВЦЭМ!$A$39:$A$782,$A144,СВЦЭМ!$B$39:$B$782,T$119)+'СЕТ СН'!$H$14+СВЦЭМ!$D$10+'СЕТ СН'!$H$6-'СЕТ СН'!$H$26</f>
        <v>1641.90599408</v>
      </c>
      <c r="U144" s="36">
        <f>SUMIFS(СВЦЭМ!$D$39:$D$782,СВЦЭМ!$A$39:$A$782,$A144,СВЦЭМ!$B$39:$B$782,U$119)+'СЕТ СН'!$H$14+СВЦЭМ!$D$10+'СЕТ СН'!$H$6-'СЕТ СН'!$H$26</f>
        <v>1646.16102258</v>
      </c>
      <c r="V144" s="36">
        <f>SUMIFS(СВЦЭМ!$D$39:$D$782,СВЦЭМ!$A$39:$A$782,$A144,СВЦЭМ!$B$39:$B$782,V$119)+'СЕТ СН'!$H$14+СВЦЭМ!$D$10+'СЕТ СН'!$H$6-'СЕТ СН'!$H$26</f>
        <v>1677.4199741099999</v>
      </c>
      <c r="W144" s="36">
        <f>SUMIFS(СВЦЭМ!$D$39:$D$782,СВЦЭМ!$A$39:$A$782,$A144,СВЦЭМ!$B$39:$B$782,W$119)+'СЕТ СН'!$H$14+СВЦЭМ!$D$10+'СЕТ СН'!$H$6-'СЕТ СН'!$H$26</f>
        <v>1710.2382667899999</v>
      </c>
      <c r="X144" s="36">
        <f>SUMIFS(СВЦЭМ!$D$39:$D$782,СВЦЭМ!$A$39:$A$782,$A144,СВЦЭМ!$B$39:$B$782,X$119)+'СЕТ СН'!$H$14+СВЦЭМ!$D$10+'СЕТ СН'!$H$6-'СЕТ СН'!$H$26</f>
        <v>1746.5777470400001</v>
      </c>
      <c r="Y144" s="36">
        <f>SUMIFS(СВЦЭМ!$D$39:$D$782,СВЦЭМ!$A$39:$A$782,$A144,СВЦЭМ!$B$39:$B$782,Y$119)+'СЕТ СН'!$H$14+СВЦЭМ!$D$10+'СЕТ СН'!$H$6-'СЕТ СН'!$H$26</f>
        <v>1757.2022069099999</v>
      </c>
    </row>
    <row r="145" spans="1:27" ht="15.75" x14ac:dyDescent="0.2">
      <c r="A145" s="35">
        <f t="shared" si="3"/>
        <v>44646</v>
      </c>
      <c r="B145" s="36">
        <f>SUMIFS(СВЦЭМ!$D$39:$D$782,СВЦЭМ!$A$39:$A$782,$A145,СВЦЭМ!$B$39:$B$782,B$119)+'СЕТ СН'!$H$14+СВЦЭМ!$D$10+'СЕТ СН'!$H$6-'СЕТ СН'!$H$26</f>
        <v>1803.6500628900001</v>
      </c>
      <c r="C145" s="36">
        <f>SUMIFS(СВЦЭМ!$D$39:$D$782,СВЦЭМ!$A$39:$A$782,$A145,СВЦЭМ!$B$39:$B$782,C$119)+'СЕТ СН'!$H$14+СВЦЭМ!$D$10+'СЕТ СН'!$H$6-'СЕТ СН'!$H$26</f>
        <v>1776.8088672599999</v>
      </c>
      <c r="D145" s="36">
        <f>SUMIFS(СВЦЭМ!$D$39:$D$782,СВЦЭМ!$A$39:$A$782,$A145,СВЦЭМ!$B$39:$B$782,D$119)+'СЕТ СН'!$H$14+СВЦЭМ!$D$10+'СЕТ СН'!$H$6-'СЕТ СН'!$H$26</f>
        <v>1851.9208281399999</v>
      </c>
      <c r="E145" s="36">
        <f>SUMIFS(СВЦЭМ!$D$39:$D$782,СВЦЭМ!$A$39:$A$782,$A145,СВЦЭМ!$B$39:$B$782,E$119)+'СЕТ СН'!$H$14+СВЦЭМ!$D$10+'СЕТ СН'!$H$6-'СЕТ СН'!$H$26</f>
        <v>1890.17277248</v>
      </c>
      <c r="F145" s="36">
        <f>SUMIFS(СВЦЭМ!$D$39:$D$782,СВЦЭМ!$A$39:$A$782,$A145,СВЦЭМ!$B$39:$B$782,F$119)+'СЕТ СН'!$H$14+СВЦЭМ!$D$10+'СЕТ СН'!$H$6-'СЕТ СН'!$H$26</f>
        <v>1871.6583904199999</v>
      </c>
      <c r="G145" s="36">
        <f>SUMIFS(СВЦЭМ!$D$39:$D$782,СВЦЭМ!$A$39:$A$782,$A145,СВЦЭМ!$B$39:$B$782,G$119)+'СЕТ СН'!$H$14+СВЦЭМ!$D$10+'СЕТ СН'!$H$6-'СЕТ СН'!$H$26</f>
        <v>1861.98222379</v>
      </c>
      <c r="H145" s="36">
        <f>SUMIFS(СВЦЭМ!$D$39:$D$782,СВЦЭМ!$A$39:$A$782,$A145,СВЦЭМ!$B$39:$B$782,H$119)+'СЕТ СН'!$H$14+СВЦЭМ!$D$10+'СЕТ СН'!$H$6-'СЕТ СН'!$H$26</f>
        <v>1825.1722941</v>
      </c>
      <c r="I145" s="36">
        <f>SUMIFS(СВЦЭМ!$D$39:$D$782,СВЦЭМ!$A$39:$A$782,$A145,СВЦЭМ!$B$39:$B$782,I$119)+'СЕТ СН'!$H$14+СВЦЭМ!$D$10+'СЕТ СН'!$H$6-'СЕТ СН'!$H$26</f>
        <v>1725.92373436</v>
      </c>
      <c r="J145" s="36">
        <f>SUMIFS(СВЦЭМ!$D$39:$D$782,СВЦЭМ!$A$39:$A$782,$A145,СВЦЭМ!$B$39:$B$782,J$119)+'СЕТ СН'!$H$14+СВЦЭМ!$D$10+'СЕТ СН'!$H$6-'СЕТ СН'!$H$26</f>
        <v>1648.2333457899999</v>
      </c>
      <c r="K145" s="36">
        <f>SUMIFS(СВЦЭМ!$D$39:$D$782,СВЦЭМ!$A$39:$A$782,$A145,СВЦЭМ!$B$39:$B$782,K$119)+'СЕТ СН'!$H$14+СВЦЭМ!$D$10+'СЕТ СН'!$H$6-'СЕТ СН'!$H$26</f>
        <v>1640.31223877</v>
      </c>
      <c r="L145" s="36">
        <f>SUMIFS(СВЦЭМ!$D$39:$D$782,СВЦЭМ!$A$39:$A$782,$A145,СВЦЭМ!$B$39:$B$782,L$119)+'СЕТ СН'!$H$14+СВЦЭМ!$D$10+'СЕТ СН'!$H$6-'СЕТ СН'!$H$26</f>
        <v>1659.3294061399999</v>
      </c>
      <c r="M145" s="36">
        <f>SUMIFS(СВЦЭМ!$D$39:$D$782,СВЦЭМ!$A$39:$A$782,$A145,СВЦЭМ!$B$39:$B$782,M$119)+'СЕТ СН'!$H$14+СВЦЭМ!$D$10+'СЕТ СН'!$H$6-'СЕТ СН'!$H$26</f>
        <v>1706.53466465</v>
      </c>
      <c r="N145" s="36">
        <f>SUMIFS(СВЦЭМ!$D$39:$D$782,СВЦЭМ!$A$39:$A$782,$A145,СВЦЭМ!$B$39:$B$782,N$119)+'СЕТ СН'!$H$14+СВЦЭМ!$D$10+'СЕТ СН'!$H$6-'СЕТ СН'!$H$26</f>
        <v>1733.1803266499999</v>
      </c>
      <c r="O145" s="36">
        <f>SUMIFS(СВЦЭМ!$D$39:$D$782,СВЦЭМ!$A$39:$A$782,$A145,СВЦЭМ!$B$39:$B$782,O$119)+'СЕТ СН'!$H$14+СВЦЭМ!$D$10+'СЕТ СН'!$H$6-'СЕТ СН'!$H$26</f>
        <v>1779.28559096</v>
      </c>
      <c r="P145" s="36">
        <f>SUMIFS(СВЦЭМ!$D$39:$D$782,СВЦЭМ!$A$39:$A$782,$A145,СВЦЭМ!$B$39:$B$782,P$119)+'СЕТ СН'!$H$14+СВЦЭМ!$D$10+'СЕТ СН'!$H$6-'СЕТ СН'!$H$26</f>
        <v>1823.94242695</v>
      </c>
      <c r="Q145" s="36">
        <f>SUMIFS(СВЦЭМ!$D$39:$D$782,СВЦЭМ!$A$39:$A$782,$A145,СВЦЭМ!$B$39:$B$782,Q$119)+'СЕТ СН'!$H$14+СВЦЭМ!$D$10+'СЕТ СН'!$H$6-'СЕТ СН'!$H$26</f>
        <v>1766.75505782</v>
      </c>
      <c r="R145" s="36">
        <f>SUMIFS(СВЦЭМ!$D$39:$D$782,СВЦЭМ!$A$39:$A$782,$A145,СВЦЭМ!$B$39:$B$782,R$119)+'СЕТ СН'!$H$14+СВЦЭМ!$D$10+'СЕТ СН'!$H$6-'СЕТ СН'!$H$26</f>
        <v>1674.56157942</v>
      </c>
      <c r="S145" s="36">
        <f>SUMIFS(СВЦЭМ!$D$39:$D$782,СВЦЭМ!$A$39:$A$782,$A145,СВЦЭМ!$B$39:$B$782,S$119)+'СЕТ СН'!$H$14+СВЦЭМ!$D$10+'СЕТ СН'!$H$6-'СЕТ СН'!$H$26</f>
        <v>1578.76365156</v>
      </c>
      <c r="T145" s="36">
        <f>SUMIFS(СВЦЭМ!$D$39:$D$782,СВЦЭМ!$A$39:$A$782,$A145,СВЦЭМ!$B$39:$B$782,T$119)+'СЕТ СН'!$H$14+СВЦЭМ!$D$10+'СЕТ СН'!$H$6-'СЕТ СН'!$H$26</f>
        <v>1475.1378642799998</v>
      </c>
      <c r="U145" s="36">
        <f>SUMIFS(СВЦЭМ!$D$39:$D$782,СВЦЭМ!$A$39:$A$782,$A145,СВЦЭМ!$B$39:$B$782,U$119)+'СЕТ СН'!$H$14+СВЦЭМ!$D$10+'СЕТ СН'!$H$6-'СЕТ СН'!$H$26</f>
        <v>1493.1563064099998</v>
      </c>
      <c r="V145" s="36">
        <f>SUMIFS(СВЦЭМ!$D$39:$D$782,СВЦЭМ!$A$39:$A$782,$A145,СВЦЭМ!$B$39:$B$782,V$119)+'СЕТ СН'!$H$14+СВЦЭМ!$D$10+'СЕТ СН'!$H$6-'СЕТ СН'!$H$26</f>
        <v>1559.31106802</v>
      </c>
      <c r="W145" s="36">
        <f>SUMIFS(СВЦЭМ!$D$39:$D$782,СВЦЭМ!$A$39:$A$782,$A145,СВЦЭМ!$B$39:$B$782,W$119)+'СЕТ СН'!$H$14+СВЦЭМ!$D$10+'СЕТ СН'!$H$6-'СЕТ СН'!$H$26</f>
        <v>1671.4324571899999</v>
      </c>
      <c r="X145" s="36">
        <f>SUMIFS(СВЦЭМ!$D$39:$D$782,СВЦЭМ!$A$39:$A$782,$A145,СВЦЭМ!$B$39:$B$782,X$119)+'СЕТ СН'!$H$14+СВЦЭМ!$D$10+'СЕТ СН'!$H$6-'СЕТ СН'!$H$26</f>
        <v>1684.22117463</v>
      </c>
      <c r="Y145" s="36">
        <f>SUMIFS(СВЦЭМ!$D$39:$D$782,СВЦЭМ!$A$39:$A$782,$A145,СВЦЭМ!$B$39:$B$782,Y$119)+'СЕТ СН'!$H$14+СВЦЭМ!$D$10+'СЕТ СН'!$H$6-'СЕТ СН'!$H$26</f>
        <v>1707.6172807599999</v>
      </c>
    </row>
    <row r="146" spans="1:27" ht="15.75" x14ac:dyDescent="0.2">
      <c r="A146" s="35">
        <f t="shared" si="3"/>
        <v>44647</v>
      </c>
      <c r="B146" s="36">
        <f>SUMIFS(СВЦЭМ!$D$39:$D$782,СВЦЭМ!$A$39:$A$782,$A146,СВЦЭМ!$B$39:$B$782,B$119)+'СЕТ СН'!$H$14+СВЦЭМ!$D$10+'СЕТ СН'!$H$6-'СЕТ СН'!$H$26</f>
        <v>1769.34811444</v>
      </c>
      <c r="C146" s="36">
        <f>SUMIFS(СВЦЭМ!$D$39:$D$782,СВЦЭМ!$A$39:$A$782,$A146,СВЦЭМ!$B$39:$B$782,C$119)+'СЕТ СН'!$H$14+СВЦЭМ!$D$10+'СЕТ СН'!$H$6-'СЕТ СН'!$H$26</f>
        <v>1798.94625129</v>
      </c>
      <c r="D146" s="36">
        <f>SUMIFS(СВЦЭМ!$D$39:$D$782,СВЦЭМ!$A$39:$A$782,$A146,СВЦЭМ!$B$39:$B$782,D$119)+'СЕТ СН'!$H$14+СВЦЭМ!$D$10+'СЕТ СН'!$H$6-'СЕТ СН'!$H$26</f>
        <v>1867.7074180099999</v>
      </c>
      <c r="E146" s="36">
        <f>SUMIFS(СВЦЭМ!$D$39:$D$782,СВЦЭМ!$A$39:$A$782,$A146,СВЦЭМ!$B$39:$B$782,E$119)+'СЕТ СН'!$H$14+СВЦЭМ!$D$10+'СЕТ СН'!$H$6-'СЕТ СН'!$H$26</f>
        <v>1905.38503797</v>
      </c>
      <c r="F146" s="36">
        <f>SUMIFS(СВЦЭМ!$D$39:$D$782,СВЦЭМ!$A$39:$A$782,$A146,СВЦЭМ!$B$39:$B$782,F$119)+'СЕТ СН'!$H$14+СВЦЭМ!$D$10+'СЕТ СН'!$H$6-'СЕТ СН'!$H$26</f>
        <v>1902.38051713</v>
      </c>
      <c r="G146" s="36">
        <f>SUMIFS(СВЦЭМ!$D$39:$D$782,СВЦЭМ!$A$39:$A$782,$A146,СВЦЭМ!$B$39:$B$782,G$119)+'СЕТ СН'!$H$14+СВЦЭМ!$D$10+'СЕТ СН'!$H$6-'СЕТ СН'!$H$26</f>
        <v>1895.4539882399999</v>
      </c>
      <c r="H146" s="36">
        <f>SUMIFS(СВЦЭМ!$D$39:$D$782,СВЦЭМ!$A$39:$A$782,$A146,СВЦЭМ!$B$39:$B$782,H$119)+'СЕТ СН'!$H$14+СВЦЭМ!$D$10+'СЕТ СН'!$H$6-'СЕТ СН'!$H$26</f>
        <v>1836.8192428499999</v>
      </c>
      <c r="I146" s="36">
        <f>SUMIFS(СВЦЭМ!$D$39:$D$782,СВЦЭМ!$A$39:$A$782,$A146,СВЦЭМ!$B$39:$B$782,I$119)+'СЕТ СН'!$H$14+СВЦЭМ!$D$10+'СЕТ СН'!$H$6-'СЕТ СН'!$H$26</f>
        <v>1686.0071348899999</v>
      </c>
      <c r="J146" s="36">
        <f>SUMIFS(СВЦЭМ!$D$39:$D$782,СВЦЭМ!$A$39:$A$782,$A146,СВЦЭМ!$B$39:$B$782,J$119)+'СЕТ СН'!$H$14+СВЦЭМ!$D$10+'СЕТ СН'!$H$6-'СЕТ СН'!$H$26</f>
        <v>1568.1255656799999</v>
      </c>
      <c r="K146" s="36">
        <f>SUMIFS(СВЦЭМ!$D$39:$D$782,СВЦЭМ!$A$39:$A$782,$A146,СВЦЭМ!$B$39:$B$782,K$119)+'СЕТ СН'!$H$14+СВЦЭМ!$D$10+'СЕТ СН'!$H$6-'СЕТ СН'!$H$26</f>
        <v>1524.8337738799999</v>
      </c>
      <c r="L146" s="36">
        <f>SUMIFS(СВЦЭМ!$D$39:$D$782,СВЦЭМ!$A$39:$A$782,$A146,СВЦЭМ!$B$39:$B$782,L$119)+'СЕТ СН'!$H$14+СВЦЭМ!$D$10+'СЕТ СН'!$H$6-'СЕТ СН'!$H$26</f>
        <v>1513.4571148800001</v>
      </c>
      <c r="M146" s="36">
        <f>SUMIFS(СВЦЭМ!$D$39:$D$782,СВЦЭМ!$A$39:$A$782,$A146,СВЦЭМ!$B$39:$B$782,M$119)+'СЕТ СН'!$H$14+СВЦЭМ!$D$10+'СЕТ СН'!$H$6-'СЕТ СН'!$H$26</f>
        <v>1618.56902264</v>
      </c>
      <c r="N146" s="36">
        <f>SUMIFS(СВЦЭМ!$D$39:$D$782,СВЦЭМ!$A$39:$A$782,$A146,СВЦЭМ!$B$39:$B$782,N$119)+'СЕТ СН'!$H$14+СВЦЭМ!$D$10+'СЕТ СН'!$H$6-'СЕТ СН'!$H$26</f>
        <v>1710.7841161900001</v>
      </c>
      <c r="O146" s="36">
        <f>SUMIFS(СВЦЭМ!$D$39:$D$782,СВЦЭМ!$A$39:$A$782,$A146,СВЦЭМ!$B$39:$B$782,O$119)+'СЕТ СН'!$H$14+СВЦЭМ!$D$10+'СЕТ СН'!$H$6-'СЕТ СН'!$H$26</f>
        <v>1779.6126801</v>
      </c>
      <c r="P146" s="36">
        <f>SUMIFS(СВЦЭМ!$D$39:$D$782,СВЦЭМ!$A$39:$A$782,$A146,СВЦЭМ!$B$39:$B$782,P$119)+'СЕТ СН'!$H$14+СВЦЭМ!$D$10+'СЕТ СН'!$H$6-'СЕТ СН'!$H$26</f>
        <v>1822.9433820100001</v>
      </c>
      <c r="Q146" s="36">
        <f>SUMIFS(СВЦЭМ!$D$39:$D$782,СВЦЭМ!$A$39:$A$782,$A146,СВЦЭМ!$B$39:$B$782,Q$119)+'СЕТ СН'!$H$14+СВЦЭМ!$D$10+'СЕТ СН'!$H$6-'СЕТ СН'!$H$26</f>
        <v>1780.3348247700001</v>
      </c>
      <c r="R146" s="36">
        <f>SUMIFS(СВЦЭМ!$D$39:$D$782,СВЦЭМ!$A$39:$A$782,$A146,СВЦЭМ!$B$39:$B$782,R$119)+'СЕТ СН'!$H$14+СВЦЭМ!$D$10+'СЕТ СН'!$H$6-'СЕТ СН'!$H$26</f>
        <v>1672.1041387499999</v>
      </c>
      <c r="S146" s="36">
        <f>SUMIFS(СВЦЭМ!$D$39:$D$782,СВЦЭМ!$A$39:$A$782,$A146,СВЦЭМ!$B$39:$B$782,S$119)+'СЕТ СН'!$H$14+СВЦЭМ!$D$10+'СЕТ СН'!$H$6-'СЕТ СН'!$H$26</f>
        <v>1568.1302431500001</v>
      </c>
      <c r="T146" s="36">
        <f>SUMIFS(СВЦЭМ!$D$39:$D$782,СВЦЭМ!$A$39:$A$782,$A146,СВЦЭМ!$B$39:$B$782,T$119)+'СЕТ СН'!$H$14+СВЦЭМ!$D$10+'СЕТ СН'!$H$6-'СЕТ СН'!$H$26</f>
        <v>1470.4162622599999</v>
      </c>
      <c r="U146" s="36">
        <f>SUMIFS(СВЦЭМ!$D$39:$D$782,СВЦЭМ!$A$39:$A$782,$A146,СВЦЭМ!$B$39:$B$782,U$119)+'СЕТ СН'!$H$14+СВЦЭМ!$D$10+'СЕТ СН'!$H$6-'СЕТ СН'!$H$26</f>
        <v>1488.4227083799999</v>
      </c>
      <c r="V146" s="36">
        <f>SUMIFS(СВЦЭМ!$D$39:$D$782,СВЦЭМ!$A$39:$A$782,$A146,СВЦЭМ!$B$39:$B$782,V$119)+'СЕТ СН'!$H$14+СВЦЭМ!$D$10+'СЕТ СН'!$H$6-'СЕТ СН'!$H$26</f>
        <v>1560.41027607</v>
      </c>
      <c r="W146" s="36">
        <f>SUMIFS(СВЦЭМ!$D$39:$D$782,СВЦЭМ!$A$39:$A$782,$A146,СВЦЭМ!$B$39:$B$782,W$119)+'СЕТ СН'!$H$14+СВЦЭМ!$D$10+'СЕТ СН'!$H$6-'СЕТ СН'!$H$26</f>
        <v>1655.1852426099999</v>
      </c>
      <c r="X146" s="36">
        <f>SUMIFS(СВЦЭМ!$D$39:$D$782,СВЦЭМ!$A$39:$A$782,$A146,СВЦЭМ!$B$39:$B$782,X$119)+'СЕТ СН'!$H$14+СВЦЭМ!$D$10+'СЕТ СН'!$H$6-'СЕТ СН'!$H$26</f>
        <v>1690.4779016</v>
      </c>
      <c r="Y146" s="36">
        <f>SUMIFS(СВЦЭМ!$D$39:$D$782,СВЦЭМ!$A$39:$A$782,$A146,СВЦЭМ!$B$39:$B$782,Y$119)+'СЕТ СН'!$H$14+СВЦЭМ!$D$10+'СЕТ СН'!$H$6-'СЕТ СН'!$H$26</f>
        <v>1734.23973574</v>
      </c>
    </row>
    <row r="147" spans="1:27" ht="15.75" x14ac:dyDescent="0.2">
      <c r="A147" s="35">
        <f t="shared" si="3"/>
        <v>44648</v>
      </c>
      <c r="B147" s="36">
        <f>SUMIFS(СВЦЭМ!$D$39:$D$782,СВЦЭМ!$A$39:$A$782,$A147,СВЦЭМ!$B$39:$B$782,B$119)+'СЕТ СН'!$H$14+СВЦЭМ!$D$10+'СЕТ СН'!$H$6-'СЕТ СН'!$H$26</f>
        <v>1746.0267921899999</v>
      </c>
      <c r="C147" s="36">
        <f>SUMIFS(СВЦЭМ!$D$39:$D$782,СВЦЭМ!$A$39:$A$782,$A147,СВЦЭМ!$B$39:$B$782,C$119)+'СЕТ СН'!$H$14+СВЦЭМ!$D$10+'СЕТ СН'!$H$6-'СЕТ СН'!$H$26</f>
        <v>1780.9119713699999</v>
      </c>
      <c r="D147" s="36">
        <f>SUMIFS(СВЦЭМ!$D$39:$D$782,СВЦЭМ!$A$39:$A$782,$A147,СВЦЭМ!$B$39:$B$782,D$119)+'СЕТ СН'!$H$14+СВЦЭМ!$D$10+'СЕТ СН'!$H$6-'СЕТ СН'!$H$26</f>
        <v>1848.88241741</v>
      </c>
      <c r="E147" s="36">
        <f>SUMIFS(СВЦЭМ!$D$39:$D$782,СВЦЭМ!$A$39:$A$782,$A147,СВЦЭМ!$B$39:$B$782,E$119)+'СЕТ СН'!$H$14+СВЦЭМ!$D$10+'СЕТ СН'!$H$6-'СЕТ СН'!$H$26</f>
        <v>1887.0984002499999</v>
      </c>
      <c r="F147" s="36">
        <f>SUMIFS(СВЦЭМ!$D$39:$D$782,СВЦЭМ!$A$39:$A$782,$A147,СВЦЭМ!$B$39:$B$782,F$119)+'СЕТ СН'!$H$14+СВЦЭМ!$D$10+'СЕТ СН'!$H$6-'СЕТ СН'!$H$26</f>
        <v>1869.00937479</v>
      </c>
      <c r="G147" s="36">
        <f>SUMIFS(СВЦЭМ!$D$39:$D$782,СВЦЭМ!$A$39:$A$782,$A147,СВЦЭМ!$B$39:$B$782,G$119)+'СЕТ СН'!$H$14+СВЦЭМ!$D$10+'СЕТ СН'!$H$6-'СЕТ СН'!$H$26</f>
        <v>1836.2660558600001</v>
      </c>
      <c r="H147" s="36">
        <f>SUMIFS(СВЦЭМ!$D$39:$D$782,СВЦЭМ!$A$39:$A$782,$A147,СВЦЭМ!$B$39:$B$782,H$119)+'СЕТ СН'!$H$14+СВЦЭМ!$D$10+'СЕТ СН'!$H$6-'СЕТ СН'!$H$26</f>
        <v>1799.4476903099999</v>
      </c>
      <c r="I147" s="36">
        <f>SUMIFS(СВЦЭМ!$D$39:$D$782,СВЦЭМ!$A$39:$A$782,$A147,СВЦЭМ!$B$39:$B$782,I$119)+'СЕТ СН'!$H$14+СВЦЭМ!$D$10+'СЕТ СН'!$H$6-'СЕТ СН'!$H$26</f>
        <v>1662.0583725199999</v>
      </c>
      <c r="J147" s="36">
        <f>SUMIFS(СВЦЭМ!$D$39:$D$782,СВЦЭМ!$A$39:$A$782,$A147,СВЦЭМ!$B$39:$B$782,J$119)+'СЕТ СН'!$H$14+СВЦЭМ!$D$10+'СЕТ СН'!$H$6-'СЕТ СН'!$H$26</f>
        <v>1559.50235853</v>
      </c>
      <c r="K147" s="36">
        <f>SUMIFS(СВЦЭМ!$D$39:$D$782,СВЦЭМ!$A$39:$A$782,$A147,СВЦЭМ!$B$39:$B$782,K$119)+'СЕТ СН'!$H$14+СВЦЭМ!$D$10+'СЕТ СН'!$H$6-'СЕТ СН'!$H$26</f>
        <v>1551.7135445599999</v>
      </c>
      <c r="L147" s="36">
        <f>SUMIFS(СВЦЭМ!$D$39:$D$782,СВЦЭМ!$A$39:$A$782,$A147,СВЦЭМ!$B$39:$B$782,L$119)+'СЕТ СН'!$H$14+СВЦЭМ!$D$10+'СЕТ СН'!$H$6-'СЕТ СН'!$H$26</f>
        <v>1587.1859035800001</v>
      </c>
      <c r="M147" s="36">
        <f>SUMIFS(СВЦЭМ!$D$39:$D$782,СВЦЭМ!$A$39:$A$782,$A147,СВЦЭМ!$B$39:$B$782,M$119)+'СЕТ СН'!$H$14+СВЦЭМ!$D$10+'СЕТ СН'!$H$6-'СЕТ СН'!$H$26</f>
        <v>1683.0423722799999</v>
      </c>
      <c r="N147" s="36">
        <f>SUMIFS(СВЦЭМ!$D$39:$D$782,СВЦЭМ!$A$39:$A$782,$A147,СВЦЭМ!$B$39:$B$782,N$119)+'СЕТ СН'!$H$14+СВЦЭМ!$D$10+'СЕТ СН'!$H$6-'СЕТ СН'!$H$26</f>
        <v>1765.2842662200001</v>
      </c>
      <c r="O147" s="36">
        <f>SUMIFS(СВЦЭМ!$D$39:$D$782,СВЦЭМ!$A$39:$A$782,$A147,СВЦЭМ!$B$39:$B$782,O$119)+'СЕТ СН'!$H$14+СВЦЭМ!$D$10+'СЕТ СН'!$H$6-'СЕТ СН'!$H$26</f>
        <v>1813.7050339499999</v>
      </c>
      <c r="P147" s="36">
        <f>SUMIFS(СВЦЭМ!$D$39:$D$782,СВЦЭМ!$A$39:$A$782,$A147,СВЦЭМ!$B$39:$B$782,P$119)+'СЕТ СН'!$H$14+СВЦЭМ!$D$10+'СЕТ СН'!$H$6-'СЕТ СН'!$H$26</f>
        <v>1846.3657331699999</v>
      </c>
      <c r="Q147" s="36">
        <f>SUMIFS(СВЦЭМ!$D$39:$D$782,СВЦЭМ!$A$39:$A$782,$A147,СВЦЭМ!$B$39:$B$782,Q$119)+'СЕТ СН'!$H$14+СВЦЭМ!$D$10+'СЕТ СН'!$H$6-'СЕТ СН'!$H$26</f>
        <v>1816.90045078</v>
      </c>
      <c r="R147" s="36">
        <f>SUMIFS(СВЦЭМ!$D$39:$D$782,СВЦЭМ!$A$39:$A$782,$A147,СВЦЭМ!$B$39:$B$782,R$119)+'СЕТ СН'!$H$14+СВЦЭМ!$D$10+'СЕТ СН'!$H$6-'СЕТ СН'!$H$26</f>
        <v>1704.5125854400001</v>
      </c>
      <c r="S147" s="36">
        <f>SUMIFS(СВЦЭМ!$D$39:$D$782,СВЦЭМ!$A$39:$A$782,$A147,СВЦЭМ!$B$39:$B$782,S$119)+'СЕТ СН'!$H$14+СВЦЭМ!$D$10+'СЕТ СН'!$H$6-'СЕТ СН'!$H$26</f>
        <v>1607.3014807499999</v>
      </c>
      <c r="T147" s="36">
        <f>SUMIFS(СВЦЭМ!$D$39:$D$782,СВЦЭМ!$A$39:$A$782,$A147,СВЦЭМ!$B$39:$B$782,T$119)+'СЕТ СН'!$H$14+СВЦЭМ!$D$10+'СЕТ СН'!$H$6-'СЕТ СН'!$H$26</f>
        <v>1486.0862404299999</v>
      </c>
      <c r="U147" s="36">
        <f>SUMIFS(СВЦЭМ!$D$39:$D$782,СВЦЭМ!$A$39:$A$782,$A147,СВЦЭМ!$B$39:$B$782,U$119)+'СЕТ СН'!$H$14+СВЦЭМ!$D$10+'СЕТ СН'!$H$6-'СЕТ СН'!$H$26</f>
        <v>1479.1422921199999</v>
      </c>
      <c r="V147" s="36">
        <f>SUMIFS(СВЦЭМ!$D$39:$D$782,СВЦЭМ!$A$39:$A$782,$A147,СВЦЭМ!$B$39:$B$782,V$119)+'СЕТ СН'!$H$14+СВЦЭМ!$D$10+'СЕТ СН'!$H$6-'СЕТ СН'!$H$26</f>
        <v>1486.58838451</v>
      </c>
      <c r="W147" s="36">
        <f>SUMIFS(СВЦЭМ!$D$39:$D$782,СВЦЭМ!$A$39:$A$782,$A147,СВЦЭМ!$B$39:$B$782,W$119)+'СЕТ СН'!$H$14+СВЦЭМ!$D$10+'СЕТ СН'!$H$6-'СЕТ СН'!$H$26</f>
        <v>1462.0333771600001</v>
      </c>
      <c r="X147" s="36">
        <f>SUMIFS(СВЦЭМ!$D$39:$D$782,СВЦЭМ!$A$39:$A$782,$A147,СВЦЭМ!$B$39:$B$782,X$119)+'СЕТ СН'!$H$14+СВЦЭМ!$D$10+'СЕТ СН'!$H$6-'СЕТ СН'!$H$26</f>
        <v>1452.9564232</v>
      </c>
      <c r="Y147" s="36">
        <f>SUMIFS(СВЦЭМ!$D$39:$D$782,СВЦЭМ!$A$39:$A$782,$A147,СВЦЭМ!$B$39:$B$782,Y$119)+'СЕТ СН'!$H$14+СВЦЭМ!$D$10+'СЕТ СН'!$H$6-'СЕТ СН'!$H$26</f>
        <v>1498.8216265999999</v>
      </c>
    </row>
    <row r="148" spans="1:27" ht="15.75" x14ac:dyDescent="0.2">
      <c r="A148" s="35">
        <f t="shared" si="3"/>
        <v>44649</v>
      </c>
      <c r="B148" s="36">
        <f>SUMIFS(СВЦЭМ!$D$39:$D$782,СВЦЭМ!$A$39:$A$782,$A148,СВЦЭМ!$B$39:$B$782,B$119)+'СЕТ СН'!$H$14+СВЦЭМ!$D$10+'СЕТ СН'!$H$6-'СЕТ СН'!$H$26</f>
        <v>1583.9566281099999</v>
      </c>
      <c r="C148" s="36">
        <f>SUMIFS(СВЦЭМ!$D$39:$D$782,СВЦЭМ!$A$39:$A$782,$A148,СВЦЭМ!$B$39:$B$782,C$119)+'СЕТ СН'!$H$14+СВЦЭМ!$D$10+'СЕТ СН'!$H$6-'СЕТ СН'!$H$26</f>
        <v>1688.7150114199999</v>
      </c>
      <c r="D148" s="36">
        <f>SUMIFS(СВЦЭМ!$D$39:$D$782,СВЦЭМ!$A$39:$A$782,$A148,СВЦЭМ!$B$39:$B$782,D$119)+'СЕТ СН'!$H$14+СВЦЭМ!$D$10+'СЕТ СН'!$H$6-'СЕТ СН'!$H$26</f>
        <v>1802.0738493399999</v>
      </c>
      <c r="E148" s="36">
        <f>SUMIFS(СВЦЭМ!$D$39:$D$782,СВЦЭМ!$A$39:$A$782,$A148,СВЦЭМ!$B$39:$B$782,E$119)+'СЕТ СН'!$H$14+СВЦЭМ!$D$10+'СЕТ СН'!$H$6-'СЕТ СН'!$H$26</f>
        <v>1846.6815203900001</v>
      </c>
      <c r="F148" s="36">
        <f>SUMIFS(СВЦЭМ!$D$39:$D$782,СВЦЭМ!$A$39:$A$782,$A148,СВЦЭМ!$B$39:$B$782,F$119)+'СЕТ СН'!$H$14+СВЦЭМ!$D$10+'СЕТ СН'!$H$6-'СЕТ СН'!$H$26</f>
        <v>1861.1524473899999</v>
      </c>
      <c r="G148" s="36">
        <f>SUMIFS(СВЦЭМ!$D$39:$D$782,СВЦЭМ!$A$39:$A$782,$A148,СВЦЭМ!$B$39:$B$782,G$119)+'СЕТ СН'!$H$14+СВЦЭМ!$D$10+'СЕТ СН'!$H$6-'СЕТ СН'!$H$26</f>
        <v>1848.98653846</v>
      </c>
      <c r="H148" s="36">
        <f>SUMIFS(СВЦЭМ!$D$39:$D$782,СВЦЭМ!$A$39:$A$782,$A148,СВЦЭМ!$B$39:$B$782,H$119)+'СЕТ СН'!$H$14+СВЦЭМ!$D$10+'СЕТ СН'!$H$6-'СЕТ СН'!$H$26</f>
        <v>1795.5060555999999</v>
      </c>
      <c r="I148" s="36">
        <f>SUMIFS(СВЦЭМ!$D$39:$D$782,СВЦЭМ!$A$39:$A$782,$A148,СВЦЭМ!$B$39:$B$782,I$119)+'СЕТ СН'!$H$14+СВЦЭМ!$D$10+'СЕТ СН'!$H$6-'СЕТ СН'!$H$26</f>
        <v>1668.9291372099999</v>
      </c>
      <c r="J148" s="36">
        <f>SUMIFS(СВЦЭМ!$D$39:$D$782,СВЦЭМ!$A$39:$A$782,$A148,СВЦЭМ!$B$39:$B$782,J$119)+'СЕТ СН'!$H$14+СВЦЭМ!$D$10+'СЕТ СН'!$H$6-'СЕТ СН'!$H$26</f>
        <v>1563.9004922500001</v>
      </c>
      <c r="K148" s="36">
        <f>SUMIFS(СВЦЭМ!$D$39:$D$782,СВЦЭМ!$A$39:$A$782,$A148,СВЦЭМ!$B$39:$B$782,K$119)+'СЕТ СН'!$H$14+СВЦЭМ!$D$10+'СЕТ СН'!$H$6-'СЕТ СН'!$H$26</f>
        <v>1541.6716381599999</v>
      </c>
      <c r="L148" s="36">
        <f>SUMIFS(СВЦЭМ!$D$39:$D$782,СВЦЭМ!$A$39:$A$782,$A148,СВЦЭМ!$B$39:$B$782,L$119)+'СЕТ СН'!$H$14+СВЦЭМ!$D$10+'СЕТ СН'!$H$6-'СЕТ СН'!$H$26</f>
        <v>1574.96679352</v>
      </c>
      <c r="M148" s="36">
        <f>SUMIFS(СВЦЭМ!$D$39:$D$782,СВЦЭМ!$A$39:$A$782,$A148,СВЦЭМ!$B$39:$B$782,M$119)+'СЕТ СН'!$H$14+СВЦЭМ!$D$10+'СЕТ СН'!$H$6-'СЕТ СН'!$H$26</f>
        <v>1641.0955487399999</v>
      </c>
      <c r="N148" s="36">
        <f>SUMIFS(СВЦЭМ!$D$39:$D$782,СВЦЭМ!$A$39:$A$782,$A148,СВЦЭМ!$B$39:$B$782,N$119)+'СЕТ СН'!$H$14+СВЦЭМ!$D$10+'СЕТ СН'!$H$6-'СЕТ СН'!$H$26</f>
        <v>1760.6970901299999</v>
      </c>
      <c r="O148" s="36">
        <f>SUMIFS(СВЦЭМ!$D$39:$D$782,СВЦЭМ!$A$39:$A$782,$A148,СВЦЭМ!$B$39:$B$782,O$119)+'СЕТ СН'!$H$14+СВЦЭМ!$D$10+'СЕТ СН'!$H$6-'СЕТ СН'!$H$26</f>
        <v>1816.9567729099999</v>
      </c>
      <c r="P148" s="36">
        <f>SUMIFS(СВЦЭМ!$D$39:$D$782,СВЦЭМ!$A$39:$A$782,$A148,СВЦЭМ!$B$39:$B$782,P$119)+'СЕТ СН'!$H$14+СВЦЭМ!$D$10+'СЕТ СН'!$H$6-'СЕТ СН'!$H$26</f>
        <v>1839.5804394199999</v>
      </c>
      <c r="Q148" s="36">
        <f>SUMIFS(СВЦЭМ!$D$39:$D$782,СВЦЭМ!$A$39:$A$782,$A148,СВЦЭМ!$B$39:$B$782,Q$119)+'СЕТ СН'!$H$14+СВЦЭМ!$D$10+'СЕТ СН'!$H$6-'СЕТ СН'!$H$26</f>
        <v>1840.50320824</v>
      </c>
      <c r="R148" s="36">
        <f>SUMIFS(СВЦЭМ!$D$39:$D$782,СВЦЭМ!$A$39:$A$782,$A148,СВЦЭМ!$B$39:$B$782,R$119)+'СЕТ СН'!$H$14+СВЦЭМ!$D$10+'СЕТ СН'!$H$6-'СЕТ СН'!$H$26</f>
        <v>1783.7720513899999</v>
      </c>
      <c r="S148" s="36">
        <f>SUMIFS(СВЦЭМ!$D$39:$D$782,СВЦЭМ!$A$39:$A$782,$A148,СВЦЭМ!$B$39:$B$782,S$119)+'СЕТ СН'!$H$14+СВЦЭМ!$D$10+'СЕТ СН'!$H$6-'СЕТ СН'!$H$26</f>
        <v>1751.8308904999999</v>
      </c>
      <c r="T148" s="36">
        <f>SUMIFS(СВЦЭМ!$D$39:$D$782,СВЦЭМ!$A$39:$A$782,$A148,СВЦЭМ!$B$39:$B$782,T$119)+'СЕТ СН'!$H$14+СВЦЭМ!$D$10+'СЕТ СН'!$H$6-'СЕТ СН'!$H$26</f>
        <v>1726.46931195</v>
      </c>
      <c r="U148" s="36">
        <f>SUMIFS(СВЦЭМ!$D$39:$D$782,СВЦЭМ!$A$39:$A$782,$A148,СВЦЭМ!$B$39:$B$782,U$119)+'СЕТ СН'!$H$14+СВЦЭМ!$D$10+'СЕТ СН'!$H$6-'СЕТ СН'!$H$26</f>
        <v>1672.53781308</v>
      </c>
      <c r="V148" s="36">
        <f>SUMIFS(СВЦЭМ!$D$39:$D$782,СВЦЭМ!$A$39:$A$782,$A148,СВЦЭМ!$B$39:$B$782,V$119)+'СЕТ СН'!$H$14+СВЦЭМ!$D$10+'СЕТ СН'!$H$6-'СЕТ СН'!$H$26</f>
        <v>1685.42669813</v>
      </c>
      <c r="W148" s="36">
        <f>SUMIFS(СВЦЭМ!$D$39:$D$782,СВЦЭМ!$A$39:$A$782,$A148,СВЦЭМ!$B$39:$B$782,W$119)+'СЕТ СН'!$H$14+СВЦЭМ!$D$10+'СЕТ СН'!$H$6-'СЕТ СН'!$H$26</f>
        <v>1688.39855818</v>
      </c>
      <c r="X148" s="36">
        <f>SUMIFS(СВЦЭМ!$D$39:$D$782,СВЦЭМ!$A$39:$A$782,$A148,СВЦЭМ!$B$39:$B$782,X$119)+'СЕТ СН'!$H$14+СВЦЭМ!$D$10+'СЕТ СН'!$H$6-'СЕТ СН'!$H$26</f>
        <v>1720.9446739299999</v>
      </c>
      <c r="Y148" s="36">
        <f>SUMIFS(СВЦЭМ!$D$39:$D$782,СВЦЭМ!$A$39:$A$782,$A148,СВЦЭМ!$B$39:$B$782,Y$119)+'СЕТ СН'!$H$14+СВЦЭМ!$D$10+'СЕТ СН'!$H$6-'СЕТ СН'!$H$26</f>
        <v>1718.1882904199999</v>
      </c>
    </row>
    <row r="149" spans="1:27" ht="15.75" x14ac:dyDescent="0.2">
      <c r="A149" s="35">
        <f t="shared" si="3"/>
        <v>44650</v>
      </c>
      <c r="B149" s="36">
        <f>SUMIFS(СВЦЭМ!$D$39:$D$782,СВЦЭМ!$A$39:$A$782,$A149,СВЦЭМ!$B$39:$B$782,B$119)+'СЕТ СН'!$H$14+СВЦЭМ!$D$10+'СЕТ СН'!$H$6-'СЕТ СН'!$H$26</f>
        <v>1712.6716362899999</v>
      </c>
      <c r="C149" s="36">
        <f>SUMIFS(СВЦЭМ!$D$39:$D$782,СВЦЭМ!$A$39:$A$782,$A149,СВЦЭМ!$B$39:$B$782,C$119)+'СЕТ СН'!$H$14+СВЦЭМ!$D$10+'СЕТ СН'!$H$6-'СЕТ СН'!$H$26</f>
        <v>1730.59833321</v>
      </c>
      <c r="D149" s="36">
        <f>SUMIFS(СВЦЭМ!$D$39:$D$782,СВЦЭМ!$A$39:$A$782,$A149,СВЦЭМ!$B$39:$B$782,D$119)+'СЕТ СН'!$H$14+СВЦЭМ!$D$10+'СЕТ СН'!$H$6-'СЕТ СН'!$H$26</f>
        <v>1800.3409959399999</v>
      </c>
      <c r="E149" s="36">
        <f>SUMIFS(СВЦЭМ!$D$39:$D$782,СВЦЭМ!$A$39:$A$782,$A149,СВЦЭМ!$B$39:$B$782,E$119)+'СЕТ СН'!$H$14+СВЦЭМ!$D$10+'СЕТ СН'!$H$6-'СЕТ СН'!$H$26</f>
        <v>1860.2983971399999</v>
      </c>
      <c r="F149" s="36">
        <f>SUMIFS(СВЦЭМ!$D$39:$D$782,СВЦЭМ!$A$39:$A$782,$A149,СВЦЭМ!$B$39:$B$782,F$119)+'СЕТ СН'!$H$14+СВЦЭМ!$D$10+'СЕТ СН'!$H$6-'СЕТ СН'!$H$26</f>
        <v>1858.95664743</v>
      </c>
      <c r="G149" s="36">
        <f>SUMIFS(СВЦЭМ!$D$39:$D$782,СВЦЭМ!$A$39:$A$782,$A149,СВЦЭМ!$B$39:$B$782,G$119)+'СЕТ СН'!$H$14+СВЦЭМ!$D$10+'СЕТ СН'!$H$6-'СЕТ СН'!$H$26</f>
        <v>1848.47366575</v>
      </c>
      <c r="H149" s="36">
        <f>SUMIFS(СВЦЭМ!$D$39:$D$782,СВЦЭМ!$A$39:$A$782,$A149,СВЦЭМ!$B$39:$B$782,H$119)+'СЕТ СН'!$H$14+СВЦЭМ!$D$10+'СЕТ СН'!$H$6-'СЕТ СН'!$H$26</f>
        <v>1780.2313698099999</v>
      </c>
      <c r="I149" s="36">
        <f>SUMIFS(СВЦЭМ!$D$39:$D$782,СВЦЭМ!$A$39:$A$782,$A149,СВЦЭМ!$B$39:$B$782,I$119)+'СЕТ СН'!$H$14+СВЦЭМ!$D$10+'СЕТ СН'!$H$6-'СЕТ СН'!$H$26</f>
        <v>1714.130085</v>
      </c>
      <c r="J149" s="36">
        <f>SUMIFS(СВЦЭМ!$D$39:$D$782,СВЦЭМ!$A$39:$A$782,$A149,СВЦЭМ!$B$39:$B$782,J$119)+'СЕТ СН'!$H$14+СВЦЭМ!$D$10+'СЕТ СН'!$H$6-'СЕТ СН'!$H$26</f>
        <v>1673.4993766299999</v>
      </c>
      <c r="K149" s="36">
        <f>SUMIFS(СВЦЭМ!$D$39:$D$782,СВЦЭМ!$A$39:$A$782,$A149,СВЦЭМ!$B$39:$B$782,K$119)+'СЕТ СН'!$H$14+СВЦЭМ!$D$10+'СЕТ СН'!$H$6-'СЕТ СН'!$H$26</f>
        <v>1681.49316464</v>
      </c>
      <c r="L149" s="36">
        <f>SUMIFS(СВЦЭМ!$D$39:$D$782,СВЦЭМ!$A$39:$A$782,$A149,СВЦЭМ!$B$39:$B$782,L$119)+'СЕТ СН'!$H$14+СВЦЭМ!$D$10+'СЕТ СН'!$H$6-'СЕТ СН'!$H$26</f>
        <v>1705.9024155</v>
      </c>
      <c r="M149" s="36">
        <f>SUMIFS(СВЦЭМ!$D$39:$D$782,СВЦЭМ!$A$39:$A$782,$A149,СВЦЭМ!$B$39:$B$782,M$119)+'СЕТ СН'!$H$14+СВЦЭМ!$D$10+'СЕТ СН'!$H$6-'СЕТ СН'!$H$26</f>
        <v>1707.9749345999999</v>
      </c>
      <c r="N149" s="36">
        <f>SUMIFS(СВЦЭМ!$D$39:$D$782,СВЦЭМ!$A$39:$A$782,$A149,СВЦЭМ!$B$39:$B$782,N$119)+'СЕТ СН'!$H$14+СВЦЭМ!$D$10+'СЕТ СН'!$H$6-'СЕТ СН'!$H$26</f>
        <v>1746.0465366399999</v>
      </c>
      <c r="O149" s="36">
        <f>SUMIFS(СВЦЭМ!$D$39:$D$782,СВЦЭМ!$A$39:$A$782,$A149,СВЦЭМ!$B$39:$B$782,O$119)+'СЕТ СН'!$H$14+СВЦЭМ!$D$10+'СЕТ СН'!$H$6-'СЕТ СН'!$H$26</f>
        <v>1807.5319670199999</v>
      </c>
      <c r="P149" s="36">
        <f>SUMIFS(СВЦЭМ!$D$39:$D$782,СВЦЭМ!$A$39:$A$782,$A149,СВЦЭМ!$B$39:$B$782,P$119)+'СЕТ СН'!$H$14+СВЦЭМ!$D$10+'СЕТ СН'!$H$6-'СЕТ СН'!$H$26</f>
        <v>1862.66162515</v>
      </c>
      <c r="Q149" s="36">
        <f>SUMIFS(СВЦЭМ!$D$39:$D$782,СВЦЭМ!$A$39:$A$782,$A149,СВЦЭМ!$B$39:$B$782,Q$119)+'СЕТ СН'!$H$14+СВЦЭМ!$D$10+'СЕТ СН'!$H$6-'СЕТ СН'!$H$26</f>
        <v>1834.69525967</v>
      </c>
      <c r="R149" s="36">
        <f>SUMIFS(СВЦЭМ!$D$39:$D$782,СВЦЭМ!$A$39:$A$782,$A149,СВЦЭМ!$B$39:$B$782,R$119)+'СЕТ СН'!$H$14+СВЦЭМ!$D$10+'СЕТ СН'!$H$6-'СЕТ СН'!$H$26</f>
        <v>1778.13211172</v>
      </c>
      <c r="S149" s="36">
        <f>SUMIFS(СВЦЭМ!$D$39:$D$782,СВЦЭМ!$A$39:$A$782,$A149,СВЦЭМ!$B$39:$B$782,S$119)+'СЕТ СН'!$H$14+СВЦЭМ!$D$10+'СЕТ СН'!$H$6-'СЕТ СН'!$H$26</f>
        <v>1746.0722687</v>
      </c>
      <c r="T149" s="36">
        <f>SUMIFS(СВЦЭМ!$D$39:$D$782,СВЦЭМ!$A$39:$A$782,$A149,СВЦЭМ!$B$39:$B$782,T$119)+'СЕТ СН'!$H$14+СВЦЭМ!$D$10+'СЕТ СН'!$H$6-'СЕТ СН'!$H$26</f>
        <v>1716.61130802</v>
      </c>
      <c r="U149" s="36">
        <f>SUMIFS(СВЦЭМ!$D$39:$D$782,СВЦЭМ!$A$39:$A$782,$A149,СВЦЭМ!$B$39:$B$782,U$119)+'СЕТ СН'!$H$14+СВЦЭМ!$D$10+'СЕТ СН'!$H$6-'СЕТ СН'!$H$26</f>
        <v>1678.91146693</v>
      </c>
      <c r="V149" s="36">
        <f>SUMIFS(СВЦЭМ!$D$39:$D$782,СВЦЭМ!$A$39:$A$782,$A149,СВЦЭМ!$B$39:$B$782,V$119)+'СЕТ СН'!$H$14+СВЦЭМ!$D$10+'СЕТ СН'!$H$6-'СЕТ СН'!$H$26</f>
        <v>1676.2314993800001</v>
      </c>
      <c r="W149" s="36">
        <f>SUMIFS(СВЦЭМ!$D$39:$D$782,СВЦЭМ!$A$39:$A$782,$A149,СВЦЭМ!$B$39:$B$782,W$119)+'СЕТ СН'!$H$14+СВЦЭМ!$D$10+'СЕТ СН'!$H$6-'СЕТ СН'!$H$26</f>
        <v>1683.6101460499999</v>
      </c>
      <c r="X149" s="36">
        <f>SUMIFS(СВЦЭМ!$D$39:$D$782,СВЦЭМ!$A$39:$A$782,$A149,СВЦЭМ!$B$39:$B$782,X$119)+'СЕТ СН'!$H$14+СВЦЭМ!$D$10+'СЕТ СН'!$H$6-'СЕТ СН'!$H$26</f>
        <v>1705.5676542199999</v>
      </c>
      <c r="Y149" s="36">
        <f>SUMIFS(СВЦЭМ!$D$39:$D$782,СВЦЭМ!$A$39:$A$782,$A149,СВЦЭМ!$B$39:$B$782,Y$119)+'СЕТ СН'!$H$14+СВЦЭМ!$D$10+'СЕТ СН'!$H$6-'СЕТ СН'!$H$26</f>
        <v>1727.1315752999999</v>
      </c>
    </row>
    <row r="150" spans="1:27" ht="15.75" x14ac:dyDescent="0.2">
      <c r="A150" s="35">
        <f t="shared" si="3"/>
        <v>44651</v>
      </c>
      <c r="B150" s="36">
        <f>SUMIFS(СВЦЭМ!$D$39:$D$782,СВЦЭМ!$A$39:$A$782,$A150,СВЦЭМ!$B$39:$B$782,B$119)+'СЕТ СН'!$H$14+СВЦЭМ!$D$10+'СЕТ СН'!$H$6-'СЕТ СН'!$H$26</f>
        <v>1722.3210775999999</v>
      </c>
      <c r="C150" s="36">
        <f>SUMIFS(СВЦЭМ!$D$39:$D$782,СВЦЭМ!$A$39:$A$782,$A150,СВЦЭМ!$B$39:$B$782,C$119)+'СЕТ СН'!$H$14+СВЦЭМ!$D$10+'СЕТ СН'!$H$6-'СЕТ СН'!$H$26</f>
        <v>1722.50160598</v>
      </c>
      <c r="D150" s="36">
        <f>SUMIFS(СВЦЭМ!$D$39:$D$782,СВЦЭМ!$A$39:$A$782,$A150,СВЦЭМ!$B$39:$B$782,D$119)+'СЕТ СН'!$H$14+СВЦЭМ!$D$10+'СЕТ СН'!$H$6-'СЕТ СН'!$H$26</f>
        <v>1794.96771184</v>
      </c>
      <c r="E150" s="36">
        <f>SUMIFS(СВЦЭМ!$D$39:$D$782,СВЦЭМ!$A$39:$A$782,$A150,СВЦЭМ!$B$39:$B$782,E$119)+'СЕТ СН'!$H$14+СВЦЭМ!$D$10+'СЕТ СН'!$H$6-'СЕТ СН'!$H$26</f>
        <v>1869.9013179900001</v>
      </c>
      <c r="F150" s="36">
        <f>SUMIFS(СВЦЭМ!$D$39:$D$782,СВЦЭМ!$A$39:$A$782,$A150,СВЦЭМ!$B$39:$B$782,F$119)+'СЕТ СН'!$H$14+СВЦЭМ!$D$10+'СЕТ СН'!$H$6-'СЕТ СН'!$H$26</f>
        <v>1867.28457761</v>
      </c>
      <c r="G150" s="36">
        <f>SUMIFS(СВЦЭМ!$D$39:$D$782,СВЦЭМ!$A$39:$A$782,$A150,СВЦЭМ!$B$39:$B$782,G$119)+'СЕТ СН'!$H$14+СВЦЭМ!$D$10+'СЕТ СН'!$H$6-'СЕТ СН'!$H$26</f>
        <v>1862.3003915199999</v>
      </c>
      <c r="H150" s="36">
        <f>SUMIFS(СВЦЭМ!$D$39:$D$782,СВЦЭМ!$A$39:$A$782,$A150,СВЦЭМ!$B$39:$B$782,H$119)+'СЕТ СН'!$H$14+СВЦЭМ!$D$10+'СЕТ СН'!$H$6-'СЕТ СН'!$H$26</f>
        <v>1804.1959144099999</v>
      </c>
      <c r="I150" s="36">
        <f>SUMIFS(СВЦЭМ!$D$39:$D$782,СВЦЭМ!$A$39:$A$782,$A150,СВЦЭМ!$B$39:$B$782,I$119)+'СЕТ СН'!$H$14+СВЦЭМ!$D$10+'СЕТ СН'!$H$6-'СЕТ СН'!$H$26</f>
        <v>1727.76565555</v>
      </c>
      <c r="J150" s="36">
        <f>SUMIFS(СВЦЭМ!$D$39:$D$782,СВЦЭМ!$A$39:$A$782,$A150,СВЦЭМ!$B$39:$B$782,J$119)+'СЕТ СН'!$H$14+СВЦЭМ!$D$10+'СЕТ СН'!$H$6-'СЕТ СН'!$H$26</f>
        <v>1694.3235952099999</v>
      </c>
      <c r="K150" s="36">
        <f>SUMIFS(СВЦЭМ!$D$39:$D$782,СВЦЭМ!$A$39:$A$782,$A150,СВЦЭМ!$B$39:$B$782,K$119)+'СЕТ СН'!$H$14+СВЦЭМ!$D$10+'СЕТ СН'!$H$6-'СЕТ СН'!$H$26</f>
        <v>1692.6154257000001</v>
      </c>
      <c r="L150" s="36">
        <f>SUMIFS(СВЦЭМ!$D$39:$D$782,СВЦЭМ!$A$39:$A$782,$A150,СВЦЭМ!$B$39:$B$782,L$119)+'СЕТ СН'!$H$14+СВЦЭМ!$D$10+'СЕТ СН'!$H$6-'СЕТ СН'!$H$26</f>
        <v>1722.4853009999999</v>
      </c>
      <c r="M150" s="36">
        <f>SUMIFS(СВЦЭМ!$D$39:$D$782,СВЦЭМ!$A$39:$A$782,$A150,СВЦЭМ!$B$39:$B$782,M$119)+'СЕТ СН'!$H$14+СВЦЭМ!$D$10+'СЕТ СН'!$H$6-'СЕТ СН'!$H$26</f>
        <v>1752.25768651</v>
      </c>
      <c r="N150" s="36">
        <f>SUMIFS(СВЦЭМ!$D$39:$D$782,СВЦЭМ!$A$39:$A$782,$A150,СВЦЭМ!$B$39:$B$782,N$119)+'СЕТ СН'!$H$14+СВЦЭМ!$D$10+'СЕТ СН'!$H$6-'СЕТ СН'!$H$26</f>
        <v>1780.4918877600001</v>
      </c>
      <c r="O150" s="36">
        <f>SUMIFS(СВЦЭМ!$D$39:$D$782,СВЦЭМ!$A$39:$A$782,$A150,СВЦЭМ!$B$39:$B$782,O$119)+'СЕТ СН'!$H$14+СВЦЭМ!$D$10+'СЕТ СН'!$H$6-'СЕТ СН'!$H$26</f>
        <v>1823.85015189</v>
      </c>
      <c r="P150" s="36">
        <f>SUMIFS(СВЦЭМ!$D$39:$D$782,СВЦЭМ!$A$39:$A$782,$A150,СВЦЭМ!$B$39:$B$782,P$119)+'СЕТ СН'!$H$14+СВЦЭМ!$D$10+'СЕТ СН'!$H$6-'СЕТ СН'!$H$26</f>
        <v>1847.47622817</v>
      </c>
      <c r="Q150" s="36">
        <f>SUMIFS(СВЦЭМ!$D$39:$D$782,СВЦЭМ!$A$39:$A$782,$A150,СВЦЭМ!$B$39:$B$782,Q$119)+'СЕТ СН'!$H$14+СВЦЭМ!$D$10+'СЕТ СН'!$H$6-'СЕТ СН'!$H$26</f>
        <v>1816.2214986199999</v>
      </c>
      <c r="R150" s="36">
        <f>SUMIFS(СВЦЭМ!$D$39:$D$782,СВЦЭМ!$A$39:$A$782,$A150,СВЦЭМ!$B$39:$B$782,R$119)+'СЕТ СН'!$H$14+СВЦЭМ!$D$10+'СЕТ СН'!$H$6-'СЕТ СН'!$H$26</f>
        <v>1706.31597846</v>
      </c>
      <c r="S150" s="36">
        <f>SUMIFS(СВЦЭМ!$D$39:$D$782,СВЦЭМ!$A$39:$A$782,$A150,СВЦЭМ!$B$39:$B$782,S$119)+'СЕТ СН'!$H$14+СВЦЭМ!$D$10+'СЕТ СН'!$H$6-'СЕТ СН'!$H$26</f>
        <v>1584.3139242</v>
      </c>
      <c r="T150" s="36">
        <f>SUMIFS(СВЦЭМ!$D$39:$D$782,СВЦЭМ!$A$39:$A$782,$A150,СВЦЭМ!$B$39:$B$782,T$119)+'СЕТ СН'!$H$14+СВЦЭМ!$D$10+'СЕТ СН'!$H$6-'СЕТ СН'!$H$26</f>
        <v>1490.63092693</v>
      </c>
      <c r="U150" s="36">
        <f>SUMIFS(СВЦЭМ!$D$39:$D$782,СВЦЭМ!$A$39:$A$782,$A150,СВЦЭМ!$B$39:$B$782,U$119)+'СЕТ СН'!$H$14+СВЦЭМ!$D$10+'СЕТ СН'!$H$6-'СЕТ СН'!$H$26</f>
        <v>1521.9691294899999</v>
      </c>
      <c r="V150" s="36">
        <f>SUMIFS(СВЦЭМ!$D$39:$D$782,СВЦЭМ!$A$39:$A$782,$A150,СВЦЭМ!$B$39:$B$782,V$119)+'СЕТ СН'!$H$14+СВЦЭМ!$D$10+'СЕТ СН'!$H$6-'СЕТ СН'!$H$26</f>
        <v>1577.2054906399999</v>
      </c>
      <c r="W150" s="36">
        <f>SUMIFS(СВЦЭМ!$D$39:$D$782,СВЦЭМ!$A$39:$A$782,$A150,СВЦЭМ!$B$39:$B$782,W$119)+'СЕТ СН'!$H$14+СВЦЭМ!$D$10+'СЕТ СН'!$H$6-'СЕТ СН'!$H$26</f>
        <v>1675.4230233000001</v>
      </c>
      <c r="X150" s="36">
        <f>SUMIFS(СВЦЭМ!$D$39:$D$782,СВЦЭМ!$A$39:$A$782,$A150,СВЦЭМ!$B$39:$B$782,X$119)+'СЕТ СН'!$H$14+СВЦЭМ!$D$10+'СЕТ СН'!$H$6-'СЕТ СН'!$H$26</f>
        <v>1709.72160631</v>
      </c>
      <c r="Y150" s="36">
        <f>SUMIFS(СВЦЭМ!$D$39:$D$782,СВЦЭМ!$A$39:$A$782,$A150,СВЦЭМ!$B$39:$B$782,Y$119)+'СЕТ СН'!$H$14+СВЦЭМ!$D$10+'СЕТ СН'!$H$6-'СЕТ СН'!$H$26</f>
        <v>1745.9609157099999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01.03.2022</v>
      </c>
      <c r="B156" s="36">
        <f>SUMIFS(СВЦЭМ!$D$39:$D$782,СВЦЭМ!$A$39:$A$782,$A156,СВЦЭМ!$B$39:$B$782,B$155)+'СЕТ СН'!$I$14+СВЦЭМ!$D$10+'СЕТ СН'!$I$6-'СЕТ СН'!$I$26</f>
        <v>1967.9103511400001</v>
      </c>
      <c r="C156" s="36">
        <f>SUMIFS(СВЦЭМ!$D$39:$D$782,СВЦЭМ!$A$39:$A$782,$A156,СВЦЭМ!$B$39:$B$782,C$155)+'СЕТ СН'!$I$14+СВЦЭМ!$D$10+'СЕТ СН'!$I$6-'СЕТ СН'!$I$26</f>
        <v>2006.0480582299999</v>
      </c>
      <c r="D156" s="36">
        <f>SUMIFS(СВЦЭМ!$D$39:$D$782,СВЦЭМ!$A$39:$A$782,$A156,СВЦЭМ!$B$39:$B$782,D$155)+'СЕТ СН'!$I$14+СВЦЭМ!$D$10+'СЕТ СН'!$I$6-'СЕТ СН'!$I$26</f>
        <v>2032.76202936</v>
      </c>
      <c r="E156" s="36">
        <f>SUMIFS(СВЦЭМ!$D$39:$D$782,СВЦЭМ!$A$39:$A$782,$A156,СВЦЭМ!$B$39:$B$782,E$155)+'СЕТ СН'!$I$14+СВЦЭМ!$D$10+'СЕТ СН'!$I$6-'СЕТ СН'!$I$26</f>
        <v>2024.20699883</v>
      </c>
      <c r="F156" s="36">
        <f>SUMIFS(СВЦЭМ!$D$39:$D$782,СВЦЭМ!$A$39:$A$782,$A156,СВЦЭМ!$B$39:$B$782,F$155)+'СЕТ СН'!$I$14+СВЦЭМ!$D$10+'СЕТ СН'!$I$6-'СЕТ СН'!$I$26</f>
        <v>2018.33483626</v>
      </c>
      <c r="G156" s="36">
        <f>SUMIFS(СВЦЭМ!$D$39:$D$782,СВЦЭМ!$A$39:$A$782,$A156,СВЦЭМ!$B$39:$B$782,G$155)+'СЕТ СН'!$I$14+СВЦЭМ!$D$10+'СЕТ СН'!$I$6-'СЕТ СН'!$I$26</f>
        <v>2013.9058901800001</v>
      </c>
      <c r="H156" s="36">
        <f>SUMIFS(СВЦЭМ!$D$39:$D$782,СВЦЭМ!$A$39:$A$782,$A156,СВЦЭМ!$B$39:$B$782,H$155)+'СЕТ СН'!$I$14+СВЦЭМ!$D$10+'СЕТ СН'!$I$6-'СЕТ СН'!$I$26</f>
        <v>1949.6672515800001</v>
      </c>
      <c r="I156" s="36">
        <f>SUMIFS(СВЦЭМ!$D$39:$D$782,СВЦЭМ!$A$39:$A$782,$A156,СВЦЭМ!$B$39:$B$782,I$155)+'СЕТ СН'!$I$14+СВЦЭМ!$D$10+'СЕТ СН'!$I$6-'СЕТ СН'!$I$26</f>
        <v>1920.47396596</v>
      </c>
      <c r="J156" s="36">
        <f>SUMIFS(СВЦЭМ!$D$39:$D$782,СВЦЭМ!$A$39:$A$782,$A156,СВЦЭМ!$B$39:$B$782,J$155)+'СЕТ СН'!$I$14+СВЦЭМ!$D$10+'СЕТ СН'!$I$6-'СЕТ СН'!$I$26</f>
        <v>1875.37480267</v>
      </c>
      <c r="K156" s="36">
        <f>SUMIFS(СВЦЭМ!$D$39:$D$782,СВЦЭМ!$A$39:$A$782,$A156,СВЦЭМ!$B$39:$B$782,K$155)+'СЕТ СН'!$I$14+СВЦЭМ!$D$10+'СЕТ СН'!$I$6-'СЕТ СН'!$I$26</f>
        <v>1889.08289784</v>
      </c>
      <c r="L156" s="36">
        <f>SUMIFS(СВЦЭМ!$D$39:$D$782,СВЦЭМ!$A$39:$A$782,$A156,СВЦЭМ!$B$39:$B$782,L$155)+'СЕТ СН'!$I$14+СВЦЭМ!$D$10+'СЕТ СН'!$I$6-'СЕТ СН'!$I$26</f>
        <v>1875.22164417</v>
      </c>
      <c r="M156" s="36">
        <f>SUMIFS(СВЦЭМ!$D$39:$D$782,СВЦЭМ!$A$39:$A$782,$A156,СВЦЭМ!$B$39:$B$782,M$155)+'СЕТ СН'!$I$14+СВЦЭМ!$D$10+'СЕТ СН'!$I$6-'СЕТ СН'!$I$26</f>
        <v>1914.67245097</v>
      </c>
      <c r="N156" s="36">
        <f>SUMIFS(СВЦЭМ!$D$39:$D$782,СВЦЭМ!$A$39:$A$782,$A156,СВЦЭМ!$B$39:$B$782,N$155)+'СЕТ СН'!$I$14+СВЦЭМ!$D$10+'СЕТ СН'!$I$6-'СЕТ СН'!$I$26</f>
        <v>1955.69932681</v>
      </c>
      <c r="O156" s="36">
        <f>SUMIFS(СВЦЭМ!$D$39:$D$782,СВЦЭМ!$A$39:$A$782,$A156,СВЦЭМ!$B$39:$B$782,O$155)+'СЕТ СН'!$I$14+СВЦЭМ!$D$10+'СЕТ СН'!$I$6-'СЕТ СН'!$I$26</f>
        <v>1984.5243408900001</v>
      </c>
      <c r="P156" s="36">
        <f>SUMIFS(СВЦЭМ!$D$39:$D$782,СВЦЭМ!$A$39:$A$782,$A156,СВЦЭМ!$B$39:$B$782,P$155)+'СЕТ СН'!$I$14+СВЦЭМ!$D$10+'СЕТ СН'!$I$6-'СЕТ СН'!$I$26</f>
        <v>1990.60206763</v>
      </c>
      <c r="Q156" s="36">
        <f>SUMIFS(СВЦЭМ!$D$39:$D$782,СВЦЭМ!$A$39:$A$782,$A156,СВЦЭМ!$B$39:$B$782,Q$155)+'СЕТ СН'!$I$14+СВЦЭМ!$D$10+'СЕТ СН'!$I$6-'СЕТ СН'!$I$26</f>
        <v>1978.1282400600001</v>
      </c>
      <c r="R156" s="36">
        <f>SUMIFS(СВЦЭМ!$D$39:$D$782,СВЦЭМ!$A$39:$A$782,$A156,СВЦЭМ!$B$39:$B$782,R$155)+'СЕТ СН'!$I$14+СВЦЭМ!$D$10+'СЕТ СН'!$I$6-'СЕТ СН'!$I$26</f>
        <v>1944.8539317700001</v>
      </c>
      <c r="S156" s="36">
        <f>SUMIFS(СВЦЭМ!$D$39:$D$782,СВЦЭМ!$A$39:$A$782,$A156,СВЦЭМ!$B$39:$B$782,S$155)+'СЕТ СН'!$I$14+СВЦЭМ!$D$10+'СЕТ СН'!$I$6-'СЕТ СН'!$I$26</f>
        <v>1914.1150780600001</v>
      </c>
      <c r="T156" s="36">
        <f>SUMIFS(СВЦЭМ!$D$39:$D$782,СВЦЭМ!$A$39:$A$782,$A156,СВЦЭМ!$B$39:$B$782,T$155)+'СЕТ СН'!$I$14+СВЦЭМ!$D$10+'СЕТ СН'!$I$6-'СЕТ СН'!$I$26</f>
        <v>1864.26467269</v>
      </c>
      <c r="U156" s="36">
        <f>SUMIFS(СВЦЭМ!$D$39:$D$782,СВЦЭМ!$A$39:$A$782,$A156,СВЦЭМ!$B$39:$B$782,U$155)+'СЕТ СН'!$I$14+СВЦЭМ!$D$10+'СЕТ СН'!$I$6-'СЕТ СН'!$I$26</f>
        <v>1845.5099307200001</v>
      </c>
      <c r="V156" s="36">
        <f>SUMIFS(СВЦЭМ!$D$39:$D$782,СВЦЭМ!$A$39:$A$782,$A156,СВЦЭМ!$B$39:$B$782,V$155)+'СЕТ СН'!$I$14+СВЦЭМ!$D$10+'СЕТ СН'!$I$6-'СЕТ СН'!$I$26</f>
        <v>1859.4419322900001</v>
      </c>
      <c r="W156" s="36">
        <f>SUMIFS(СВЦЭМ!$D$39:$D$782,СВЦЭМ!$A$39:$A$782,$A156,СВЦЭМ!$B$39:$B$782,W$155)+'СЕТ СН'!$I$14+СВЦЭМ!$D$10+'СЕТ СН'!$I$6-'СЕТ СН'!$I$26</f>
        <v>1869.5344802700001</v>
      </c>
      <c r="X156" s="36">
        <f>SUMIFS(СВЦЭМ!$D$39:$D$782,СВЦЭМ!$A$39:$A$782,$A156,СВЦЭМ!$B$39:$B$782,X$155)+'СЕТ СН'!$I$14+СВЦЭМ!$D$10+'СЕТ СН'!$I$6-'СЕТ СН'!$I$26</f>
        <v>1908.0984277800001</v>
      </c>
      <c r="Y156" s="36">
        <f>SUMIFS(СВЦЭМ!$D$39:$D$782,СВЦЭМ!$A$39:$A$782,$A156,СВЦЭМ!$B$39:$B$782,Y$155)+'СЕТ СН'!$I$14+СВЦЭМ!$D$10+'СЕТ СН'!$I$6-'СЕТ СН'!$I$26</f>
        <v>1950.6542427300001</v>
      </c>
      <c r="AA156" s="45"/>
    </row>
    <row r="157" spans="1:27" ht="15.75" x14ac:dyDescent="0.2">
      <c r="A157" s="35">
        <f>A156+1</f>
        <v>44622</v>
      </c>
      <c r="B157" s="36">
        <f>SUMIFS(СВЦЭМ!$D$39:$D$782,СВЦЭМ!$A$39:$A$782,$A157,СВЦЭМ!$B$39:$B$782,B$155)+'СЕТ СН'!$I$14+СВЦЭМ!$D$10+'СЕТ СН'!$I$6-'СЕТ СН'!$I$26</f>
        <v>1982.97377392</v>
      </c>
      <c r="C157" s="36">
        <f>SUMIFS(СВЦЭМ!$D$39:$D$782,СВЦЭМ!$A$39:$A$782,$A157,СВЦЭМ!$B$39:$B$782,C$155)+'СЕТ СН'!$I$14+СВЦЭМ!$D$10+'СЕТ СН'!$I$6-'СЕТ СН'!$I$26</f>
        <v>2031.10386509</v>
      </c>
      <c r="D157" s="36">
        <f>SUMIFS(СВЦЭМ!$D$39:$D$782,СВЦЭМ!$A$39:$A$782,$A157,СВЦЭМ!$B$39:$B$782,D$155)+'СЕТ СН'!$I$14+СВЦЭМ!$D$10+'СЕТ СН'!$I$6-'СЕТ СН'!$I$26</f>
        <v>2079.19341162</v>
      </c>
      <c r="E157" s="36">
        <f>SUMIFS(СВЦЭМ!$D$39:$D$782,СВЦЭМ!$A$39:$A$782,$A157,СВЦЭМ!$B$39:$B$782,E$155)+'СЕТ СН'!$I$14+СВЦЭМ!$D$10+'СЕТ СН'!$I$6-'СЕТ СН'!$I$26</f>
        <v>2106.6165911500002</v>
      </c>
      <c r="F157" s="36">
        <f>SUMIFS(СВЦЭМ!$D$39:$D$782,СВЦЭМ!$A$39:$A$782,$A157,СВЦЭМ!$B$39:$B$782,F$155)+'СЕТ СН'!$I$14+СВЦЭМ!$D$10+'СЕТ СН'!$I$6-'СЕТ СН'!$I$26</f>
        <v>2134.2461463500003</v>
      </c>
      <c r="G157" s="36">
        <f>SUMIFS(СВЦЭМ!$D$39:$D$782,СВЦЭМ!$A$39:$A$782,$A157,СВЦЭМ!$B$39:$B$782,G$155)+'СЕТ СН'!$I$14+СВЦЭМ!$D$10+'СЕТ СН'!$I$6-'СЕТ СН'!$I$26</f>
        <v>2085.6143541599999</v>
      </c>
      <c r="H157" s="36">
        <f>SUMIFS(СВЦЭМ!$D$39:$D$782,СВЦЭМ!$A$39:$A$782,$A157,СВЦЭМ!$B$39:$B$782,H$155)+'СЕТ СН'!$I$14+СВЦЭМ!$D$10+'СЕТ СН'!$I$6-'СЕТ СН'!$I$26</f>
        <v>2003.3275871400001</v>
      </c>
      <c r="I157" s="36">
        <f>SUMIFS(СВЦЭМ!$D$39:$D$782,СВЦЭМ!$A$39:$A$782,$A157,СВЦЭМ!$B$39:$B$782,I$155)+'СЕТ СН'!$I$14+СВЦЭМ!$D$10+'СЕТ СН'!$I$6-'СЕТ СН'!$I$26</f>
        <v>1953.0929277</v>
      </c>
      <c r="J157" s="36">
        <f>SUMIFS(СВЦЭМ!$D$39:$D$782,СВЦЭМ!$A$39:$A$782,$A157,СВЦЭМ!$B$39:$B$782,J$155)+'СЕТ СН'!$I$14+СВЦЭМ!$D$10+'СЕТ СН'!$I$6-'СЕТ СН'!$I$26</f>
        <v>1893.9354593200001</v>
      </c>
      <c r="K157" s="36">
        <f>SUMIFS(СВЦЭМ!$D$39:$D$782,СВЦЭМ!$A$39:$A$782,$A157,СВЦЭМ!$B$39:$B$782,K$155)+'СЕТ СН'!$I$14+СВЦЭМ!$D$10+'СЕТ СН'!$I$6-'СЕТ СН'!$I$26</f>
        <v>1880.69197766</v>
      </c>
      <c r="L157" s="36">
        <f>SUMIFS(СВЦЭМ!$D$39:$D$782,СВЦЭМ!$A$39:$A$782,$A157,СВЦЭМ!$B$39:$B$782,L$155)+'СЕТ СН'!$I$14+СВЦЭМ!$D$10+'СЕТ СН'!$I$6-'СЕТ СН'!$I$26</f>
        <v>1888.80602335</v>
      </c>
      <c r="M157" s="36">
        <f>SUMIFS(СВЦЭМ!$D$39:$D$782,СВЦЭМ!$A$39:$A$782,$A157,СВЦЭМ!$B$39:$B$782,M$155)+'СЕТ СН'!$I$14+СВЦЭМ!$D$10+'СЕТ СН'!$I$6-'СЕТ СН'!$I$26</f>
        <v>1930.1572984900001</v>
      </c>
      <c r="N157" s="36">
        <f>SUMIFS(СВЦЭМ!$D$39:$D$782,СВЦЭМ!$A$39:$A$782,$A157,СВЦЭМ!$B$39:$B$782,N$155)+'СЕТ СН'!$I$14+СВЦЭМ!$D$10+'СЕТ СН'!$I$6-'СЕТ СН'!$I$26</f>
        <v>1977.75264535</v>
      </c>
      <c r="O157" s="36">
        <f>SUMIFS(СВЦЭМ!$D$39:$D$782,СВЦЭМ!$A$39:$A$782,$A157,СВЦЭМ!$B$39:$B$782,O$155)+'СЕТ СН'!$I$14+СВЦЭМ!$D$10+'СЕТ СН'!$I$6-'СЕТ СН'!$I$26</f>
        <v>2021.9912903500001</v>
      </c>
      <c r="P157" s="36">
        <f>SUMIFS(СВЦЭМ!$D$39:$D$782,СВЦЭМ!$A$39:$A$782,$A157,СВЦЭМ!$B$39:$B$782,P$155)+'СЕТ СН'!$I$14+СВЦЭМ!$D$10+'СЕТ СН'!$I$6-'СЕТ СН'!$I$26</f>
        <v>2043.70796081</v>
      </c>
      <c r="Q157" s="36">
        <f>SUMIFS(СВЦЭМ!$D$39:$D$782,СВЦЭМ!$A$39:$A$782,$A157,СВЦЭМ!$B$39:$B$782,Q$155)+'СЕТ СН'!$I$14+СВЦЭМ!$D$10+'СЕТ СН'!$I$6-'СЕТ СН'!$I$26</f>
        <v>2027.3538490400001</v>
      </c>
      <c r="R157" s="36">
        <f>SUMIFS(СВЦЭМ!$D$39:$D$782,СВЦЭМ!$A$39:$A$782,$A157,СВЦЭМ!$B$39:$B$782,R$155)+'СЕТ СН'!$I$14+СВЦЭМ!$D$10+'СЕТ СН'!$I$6-'СЕТ СН'!$I$26</f>
        <v>1990.68191368</v>
      </c>
      <c r="S157" s="36">
        <f>SUMIFS(СВЦЭМ!$D$39:$D$782,СВЦЭМ!$A$39:$A$782,$A157,СВЦЭМ!$B$39:$B$782,S$155)+'СЕТ СН'!$I$14+СВЦЭМ!$D$10+'СЕТ СН'!$I$6-'СЕТ СН'!$I$26</f>
        <v>1944.1035933400001</v>
      </c>
      <c r="T157" s="36">
        <f>SUMIFS(СВЦЭМ!$D$39:$D$782,СВЦЭМ!$A$39:$A$782,$A157,СВЦЭМ!$B$39:$B$782,T$155)+'СЕТ СН'!$I$14+СВЦЭМ!$D$10+'СЕТ СН'!$I$6-'СЕТ СН'!$I$26</f>
        <v>1890.8096619800001</v>
      </c>
      <c r="U157" s="36">
        <f>SUMIFS(СВЦЭМ!$D$39:$D$782,СВЦЭМ!$A$39:$A$782,$A157,СВЦЭМ!$B$39:$B$782,U$155)+'СЕТ СН'!$I$14+СВЦЭМ!$D$10+'СЕТ СН'!$I$6-'СЕТ СН'!$I$26</f>
        <v>1860.0747038900001</v>
      </c>
      <c r="V157" s="36">
        <f>SUMIFS(СВЦЭМ!$D$39:$D$782,СВЦЭМ!$A$39:$A$782,$A157,СВЦЭМ!$B$39:$B$782,V$155)+'СЕТ СН'!$I$14+СВЦЭМ!$D$10+'СЕТ СН'!$I$6-'СЕТ СН'!$I$26</f>
        <v>1872.5458382900001</v>
      </c>
      <c r="W157" s="36">
        <f>SUMIFS(СВЦЭМ!$D$39:$D$782,СВЦЭМ!$A$39:$A$782,$A157,СВЦЭМ!$B$39:$B$782,W$155)+'СЕТ СН'!$I$14+СВЦЭМ!$D$10+'СЕТ СН'!$I$6-'СЕТ СН'!$I$26</f>
        <v>1904.17140045</v>
      </c>
      <c r="X157" s="36">
        <f>SUMIFS(СВЦЭМ!$D$39:$D$782,СВЦЭМ!$A$39:$A$782,$A157,СВЦЭМ!$B$39:$B$782,X$155)+'СЕТ СН'!$I$14+СВЦЭМ!$D$10+'СЕТ СН'!$I$6-'СЕТ СН'!$I$26</f>
        <v>1947.1111212800001</v>
      </c>
      <c r="Y157" s="36">
        <f>SUMIFS(СВЦЭМ!$D$39:$D$782,СВЦЭМ!$A$39:$A$782,$A157,СВЦЭМ!$B$39:$B$782,Y$155)+'СЕТ СН'!$I$14+СВЦЭМ!$D$10+'СЕТ СН'!$I$6-'СЕТ СН'!$I$26</f>
        <v>1989.58754426</v>
      </c>
    </row>
    <row r="158" spans="1:27" ht="15.75" x14ac:dyDescent="0.2">
      <c r="A158" s="35">
        <f t="shared" ref="A158:A186" si="4">A157+1</f>
        <v>44623</v>
      </c>
      <c r="B158" s="36">
        <f>SUMIFS(СВЦЭМ!$D$39:$D$782,СВЦЭМ!$A$39:$A$782,$A158,СВЦЭМ!$B$39:$B$782,B$155)+'СЕТ СН'!$I$14+СВЦЭМ!$D$10+'СЕТ СН'!$I$6-'СЕТ СН'!$I$26</f>
        <v>1984.25100178</v>
      </c>
      <c r="C158" s="36">
        <f>SUMIFS(СВЦЭМ!$D$39:$D$782,СВЦЭМ!$A$39:$A$782,$A158,СВЦЭМ!$B$39:$B$782,C$155)+'СЕТ СН'!$I$14+СВЦЭМ!$D$10+'СЕТ СН'!$I$6-'СЕТ СН'!$I$26</f>
        <v>2026.6681986799999</v>
      </c>
      <c r="D158" s="36">
        <f>SUMIFS(СВЦЭМ!$D$39:$D$782,СВЦЭМ!$A$39:$A$782,$A158,СВЦЭМ!$B$39:$B$782,D$155)+'СЕТ СН'!$I$14+СВЦЭМ!$D$10+'СЕТ СН'!$I$6-'СЕТ СН'!$I$26</f>
        <v>2073.3852618800001</v>
      </c>
      <c r="E158" s="36">
        <f>SUMIFS(СВЦЭМ!$D$39:$D$782,СВЦЭМ!$A$39:$A$782,$A158,СВЦЭМ!$B$39:$B$782,E$155)+'СЕТ СН'!$I$14+СВЦЭМ!$D$10+'СЕТ СН'!$I$6-'СЕТ СН'!$I$26</f>
        <v>2089.8446516100003</v>
      </c>
      <c r="F158" s="36">
        <f>SUMIFS(СВЦЭМ!$D$39:$D$782,СВЦЭМ!$A$39:$A$782,$A158,СВЦЭМ!$B$39:$B$782,F$155)+'СЕТ СН'!$I$14+СВЦЭМ!$D$10+'СЕТ СН'!$I$6-'СЕТ СН'!$I$26</f>
        <v>2093.7285174899998</v>
      </c>
      <c r="G158" s="36">
        <f>SUMIFS(СВЦЭМ!$D$39:$D$782,СВЦЭМ!$A$39:$A$782,$A158,СВЦЭМ!$B$39:$B$782,G$155)+'СЕТ СН'!$I$14+СВЦЭМ!$D$10+'СЕТ СН'!$I$6-'СЕТ СН'!$I$26</f>
        <v>2077.1670839500002</v>
      </c>
      <c r="H158" s="36">
        <f>SUMIFS(СВЦЭМ!$D$39:$D$782,СВЦЭМ!$A$39:$A$782,$A158,СВЦЭМ!$B$39:$B$782,H$155)+'СЕТ СН'!$I$14+СВЦЭМ!$D$10+'СЕТ СН'!$I$6-'СЕТ СН'!$I$26</f>
        <v>1990.4162800900001</v>
      </c>
      <c r="I158" s="36">
        <f>SUMIFS(СВЦЭМ!$D$39:$D$782,СВЦЭМ!$A$39:$A$782,$A158,СВЦЭМ!$B$39:$B$782,I$155)+'СЕТ СН'!$I$14+СВЦЭМ!$D$10+'СЕТ СН'!$I$6-'СЕТ СН'!$I$26</f>
        <v>1946.2619109500001</v>
      </c>
      <c r="J158" s="36">
        <f>SUMIFS(СВЦЭМ!$D$39:$D$782,СВЦЭМ!$A$39:$A$782,$A158,СВЦЭМ!$B$39:$B$782,J$155)+'СЕТ СН'!$I$14+СВЦЭМ!$D$10+'СЕТ СН'!$I$6-'СЕТ СН'!$I$26</f>
        <v>1922.39985701</v>
      </c>
      <c r="K158" s="36">
        <f>SUMIFS(СВЦЭМ!$D$39:$D$782,СВЦЭМ!$A$39:$A$782,$A158,СВЦЭМ!$B$39:$B$782,K$155)+'СЕТ СН'!$I$14+СВЦЭМ!$D$10+'СЕТ СН'!$I$6-'СЕТ СН'!$I$26</f>
        <v>1900.3065933800001</v>
      </c>
      <c r="L158" s="36">
        <f>SUMIFS(СВЦЭМ!$D$39:$D$782,СВЦЭМ!$A$39:$A$782,$A158,СВЦЭМ!$B$39:$B$782,L$155)+'СЕТ СН'!$I$14+СВЦЭМ!$D$10+'СЕТ СН'!$I$6-'СЕТ СН'!$I$26</f>
        <v>1905.5285837000001</v>
      </c>
      <c r="M158" s="36">
        <f>SUMIFS(СВЦЭМ!$D$39:$D$782,СВЦЭМ!$A$39:$A$782,$A158,СВЦЭМ!$B$39:$B$782,M$155)+'СЕТ СН'!$I$14+СВЦЭМ!$D$10+'СЕТ СН'!$I$6-'СЕТ СН'!$I$26</f>
        <v>1960.2990300200001</v>
      </c>
      <c r="N158" s="36">
        <f>SUMIFS(СВЦЭМ!$D$39:$D$782,СВЦЭМ!$A$39:$A$782,$A158,СВЦЭМ!$B$39:$B$782,N$155)+'СЕТ СН'!$I$14+СВЦЭМ!$D$10+'СЕТ СН'!$I$6-'СЕТ СН'!$I$26</f>
        <v>2006.69736371</v>
      </c>
      <c r="O158" s="36">
        <f>SUMIFS(СВЦЭМ!$D$39:$D$782,СВЦЭМ!$A$39:$A$782,$A158,СВЦЭМ!$B$39:$B$782,O$155)+'СЕТ СН'!$I$14+СВЦЭМ!$D$10+'СЕТ СН'!$I$6-'СЕТ СН'!$I$26</f>
        <v>2052.2986693900002</v>
      </c>
      <c r="P158" s="36">
        <f>SUMIFS(СВЦЭМ!$D$39:$D$782,СВЦЭМ!$A$39:$A$782,$A158,СВЦЭМ!$B$39:$B$782,P$155)+'СЕТ СН'!$I$14+СВЦЭМ!$D$10+'СЕТ СН'!$I$6-'СЕТ СН'!$I$26</f>
        <v>2051.6389468400002</v>
      </c>
      <c r="Q158" s="36">
        <f>SUMIFS(СВЦЭМ!$D$39:$D$782,СВЦЭМ!$A$39:$A$782,$A158,СВЦЭМ!$B$39:$B$782,Q$155)+'СЕТ СН'!$I$14+СВЦЭМ!$D$10+'СЕТ СН'!$I$6-'СЕТ СН'!$I$26</f>
        <v>2024.6211708200001</v>
      </c>
      <c r="R158" s="36">
        <f>SUMIFS(СВЦЭМ!$D$39:$D$782,СВЦЭМ!$A$39:$A$782,$A158,СВЦЭМ!$B$39:$B$782,R$155)+'СЕТ СН'!$I$14+СВЦЭМ!$D$10+'СЕТ СН'!$I$6-'СЕТ СН'!$I$26</f>
        <v>1988.8064696900001</v>
      </c>
      <c r="S158" s="36">
        <f>SUMIFS(СВЦЭМ!$D$39:$D$782,СВЦЭМ!$A$39:$A$782,$A158,СВЦЭМ!$B$39:$B$782,S$155)+'СЕТ СН'!$I$14+СВЦЭМ!$D$10+'СЕТ СН'!$I$6-'СЕТ СН'!$I$26</f>
        <v>1932.8324639100001</v>
      </c>
      <c r="T158" s="36">
        <f>SUMIFS(СВЦЭМ!$D$39:$D$782,СВЦЭМ!$A$39:$A$782,$A158,СВЦЭМ!$B$39:$B$782,T$155)+'СЕТ СН'!$I$14+СВЦЭМ!$D$10+'СЕТ СН'!$I$6-'СЕТ СН'!$I$26</f>
        <v>1875.0598772400001</v>
      </c>
      <c r="U158" s="36">
        <f>SUMIFS(СВЦЭМ!$D$39:$D$782,СВЦЭМ!$A$39:$A$782,$A158,СВЦЭМ!$B$39:$B$782,U$155)+'СЕТ СН'!$I$14+СВЦЭМ!$D$10+'СЕТ СН'!$I$6-'СЕТ СН'!$I$26</f>
        <v>1874.4455594400001</v>
      </c>
      <c r="V158" s="36">
        <f>SUMIFS(СВЦЭМ!$D$39:$D$782,СВЦЭМ!$A$39:$A$782,$A158,СВЦЭМ!$B$39:$B$782,V$155)+'СЕТ СН'!$I$14+СВЦЭМ!$D$10+'СЕТ СН'!$I$6-'СЕТ СН'!$I$26</f>
        <v>1880.3925815300001</v>
      </c>
      <c r="W158" s="36">
        <f>SUMIFS(СВЦЭМ!$D$39:$D$782,СВЦЭМ!$A$39:$A$782,$A158,СВЦЭМ!$B$39:$B$782,W$155)+'СЕТ СН'!$I$14+СВЦЭМ!$D$10+'СЕТ СН'!$I$6-'СЕТ СН'!$I$26</f>
        <v>1908.75174171</v>
      </c>
      <c r="X158" s="36">
        <f>SUMIFS(СВЦЭМ!$D$39:$D$782,СВЦЭМ!$A$39:$A$782,$A158,СВЦЭМ!$B$39:$B$782,X$155)+'СЕТ СН'!$I$14+СВЦЭМ!$D$10+'СЕТ СН'!$I$6-'СЕТ СН'!$I$26</f>
        <v>1921.99840627</v>
      </c>
      <c r="Y158" s="36">
        <f>SUMIFS(СВЦЭМ!$D$39:$D$782,СВЦЭМ!$A$39:$A$782,$A158,СВЦЭМ!$B$39:$B$782,Y$155)+'СЕТ СН'!$I$14+СВЦЭМ!$D$10+'СЕТ СН'!$I$6-'СЕТ СН'!$I$26</f>
        <v>1954.02414834</v>
      </c>
    </row>
    <row r="159" spans="1:27" ht="15.75" x14ac:dyDescent="0.2">
      <c r="A159" s="35">
        <f t="shared" si="4"/>
        <v>44624</v>
      </c>
      <c r="B159" s="36">
        <f>SUMIFS(СВЦЭМ!$D$39:$D$782,СВЦЭМ!$A$39:$A$782,$A159,СВЦЭМ!$B$39:$B$782,B$155)+'СЕТ СН'!$I$14+СВЦЭМ!$D$10+'СЕТ СН'!$I$6-'СЕТ СН'!$I$26</f>
        <v>1973.76435616</v>
      </c>
      <c r="C159" s="36">
        <f>SUMIFS(СВЦЭМ!$D$39:$D$782,СВЦЭМ!$A$39:$A$782,$A159,СВЦЭМ!$B$39:$B$782,C$155)+'СЕТ СН'!$I$14+СВЦЭМ!$D$10+'СЕТ СН'!$I$6-'СЕТ СН'!$I$26</f>
        <v>2012.0008900100001</v>
      </c>
      <c r="D159" s="36">
        <f>SUMIFS(СВЦЭМ!$D$39:$D$782,СВЦЭМ!$A$39:$A$782,$A159,СВЦЭМ!$B$39:$B$782,D$155)+'СЕТ СН'!$I$14+СВЦЭМ!$D$10+'СЕТ СН'!$I$6-'СЕТ СН'!$I$26</f>
        <v>2067.8222787700001</v>
      </c>
      <c r="E159" s="36">
        <f>SUMIFS(СВЦЭМ!$D$39:$D$782,СВЦЭМ!$A$39:$A$782,$A159,СВЦЭМ!$B$39:$B$782,E$155)+'СЕТ СН'!$I$14+СВЦЭМ!$D$10+'СЕТ СН'!$I$6-'СЕТ СН'!$I$26</f>
        <v>2084.0832348499998</v>
      </c>
      <c r="F159" s="36">
        <f>SUMIFS(СВЦЭМ!$D$39:$D$782,СВЦЭМ!$A$39:$A$782,$A159,СВЦЭМ!$B$39:$B$782,F$155)+'СЕТ СН'!$I$14+СВЦЭМ!$D$10+'СЕТ СН'!$I$6-'СЕТ СН'!$I$26</f>
        <v>2089.0292680900002</v>
      </c>
      <c r="G159" s="36">
        <f>SUMIFS(СВЦЭМ!$D$39:$D$782,СВЦЭМ!$A$39:$A$782,$A159,СВЦЭМ!$B$39:$B$782,G$155)+'СЕТ СН'!$I$14+СВЦЭМ!$D$10+'СЕТ СН'!$I$6-'СЕТ СН'!$I$26</f>
        <v>2054.5688350400001</v>
      </c>
      <c r="H159" s="36">
        <f>SUMIFS(СВЦЭМ!$D$39:$D$782,СВЦЭМ!$A$39:$A$782,$A159,СВЦЭМ!$B$39:$B$782,H$155)+'СЕТ СН'!$I$14+СВЦЭМ!$D$10+'СЕТ СН'!$I$6-'СЕТ СН'!$I$26</f>
        <v>1977.0309961099999</v>
      </c>
      <c r="I159" s="36">
        <f>SUMIFS(СВЦЭМ!$D$39:$D$782,СВЦЭМ!$A$39:$A$782,$A159,СВЦЭМ!$B$39:$B$782,I$155)+'СЕТ СН'!$I$14+СВЦЭМ!$D$10+'СЕТ СН'!$I$6-'СЕТ СН'!$I$26</f>
        <v>1920.9098851599999</v>
      </c>
      <c r="J159" s="36">
        <f>SUMIFS(СВЦЭМ!$D$39:$D$782,СВЦЭМ!$A$39:$A$782,$A159,СВЦЭМ!$B$39:$B$782,J$155)+'СЕТ СН'!$I$14+СВЦЭМ!$D$10+'СЕТ СН'!$I$6-'СЕТ СН'!$I$26</f>
        <v>1906.95593803</v>
      </c>
      <c r="K159" s="36">
        <f>SUMIFS(СВЦЭМ!$D$39:$D$782,СВЦЭМ!$A$39:$A$782,$A159,СВЦЭМ!$B$39:$B$782,K$155)+'СЕТ СН'!$I$14+СВЦЭМ!$D$10+'СЕТ СН'!$I$6-'СЕТ СН'!$I$26</f>
        <v>1898.1453677900001</v>
      </c>
      <c r="L159" s="36">
        <f>SUMIFS(СВЦЭМ!$D$39:$D$782,СВЦЭМ!$A$39:$A$782,$A159,СВЦЭМ!$B$39:$B$782,L$155)+'СЕТ СН'!$I$14+СВЦЭМ!$D$10+'СЕТ СН'!$I$6-'СЕТ СН'!$I$26</f>
        <v>1908.60128358</v>
      </c>
      <c r="M159" s="36">
        <f>SUMIFS(СВЦЭМ!$D$39:$D$782,СВЦЭМ!$A$39:$A$782,$A159,СВЦЭМ!$B$39:$B$782,M$155)+'СЕТ СН'!$I$14+СВЦЭМ!$D$10+'СЕТ СН'!$I$6-'СЕТ СН'!$I$26</f>
        <v>1950.67956501</v>
      </c>
      <c r="N159" s="36">
        <f>SUMIFS(СВЦЭМ!$D$39:$D$782,СВЦЭМ!$A$39:$A$782,$A159,СВЦЭМ!$B$39:$B$782,N$155)+'СЕТ СН'!$I$14+СВЦЭМ!$D$10+'СЕТ СН'!$I$6-'СЕТ СН'!$I$26</f>
        <v>1998.08887912</v>
      </c>
      <c r="O159" s="36">
        <f>SUMIFS(СВЦЭМ!$D$39:$D$782,СВЦЭМ!$A$39:$A$782,$A159,СВЦЭМ!$B$39:$B$782,O$155)+'СЕТ СН'!$I$14+СВЦЭМ!$D$10+'СЕТ СН'!$I$6-'СЕТ СН'!$I$26</f>
        <v>2034.6720837</v>
      </c>
      <c r="P159" s="36">
        <f>SUMIFS(СВЦЭМ!$D$39:$D$782,СВЦЭМ!$A$39:$A$782,$A159,СВЦЭМ!$B$39:$B$782,P$155)+'СЕТ СН'!$I$14+СВЦЭМ!$D$10+'СЕТ СН'!$I$6-'СЕТ СН'!$I$26</f>
        <v>2035.2590097500001</v>
      </c>
      <c r="Q159" s="36">
        <f>SUMIFS(СВЦЭМ!$D$39:$D$782,СВЦЭМ!$A$39:$A$782,$A159,СВЦЭМ!$B$39:$B$782,Q$155)+'СЕТ СН'!$I$14+СВЦЭМ!$D$10+'СЕТ СН'!$I$6-'СЕТ СН'!$I$26</f>
        <v>2017.0195508500001</v>
      </c>
      <c r="R159" s="36">
        <f>SUMIFS(СВЦЭМ!$D$39:$D$782,СВЦЭМ!$A$39:$A$782,$A159,СВЦЭМ!$B$39:$B$782,R$155)+'СЕТ СН'!$I$14+СВЦЭМ!$D$10+'СЕТ СН'!$I$6-'СЕТ СН'!$I$26</f>
        <v>1976.2095669400001</v>
      </c>
      <c r="S159" s="36">
        <f>SUMIFS(СВЦЭМ!$D$39:$D$782,СВЦЭМ!$A$39:$A$782,$A159,СВЦЭМ!$B$39:$B$782,S$155)+'СЕТ СН'!$I$14+СВЦЭМ!$D$10+'СЕТ СН'!$I$6-'СЕТ СН'!$I$26</f>
        <v>1915.0813500500001</v>
      </c>
      <c r="T159" s="36">
        <f>SUMIFS(СВЦЭМ!$D$39:$D$782,СВЦЭМ!$A$39:$A$782,$A159,СВЦЭМ!$B$39:$B$782,T$155)+'СЕТ СН'!$I$14+СВЦЭМ!$D$10+'СЕТ СН'!$I$6-'СЕТ СН'!$I$26</f>
        <v>1864.4386355300001</v>
      </c>
      <c r="U159" s="36">
        <f>SUMIFS(СВЦЭМ!$D$39:$D$782,СВЦЭМ!$A$39:$A$782,$A159,СВЦЭМ!$B$39:$B$782,U$155)+'СЕТ СН'!$I$14+СВЦЭМ!$D$10+'СЕТ СН'!$I$6-'СЕТ СН'!$I$26</f>
        <v>1856.33531702</v>
      </c>
      <c r="V159" s="36">
        <f>SUMIFS(СВЦЭМ!$D$39:$D$782,СВЦЭМ!$A$39:$A$782,$A159,СВЦЭМ!$B$39:$B$782,V$155)+'СЕТ СН'!$I$14+СВЦЭМ!$D$10+'СЕТ СН'!$I$6-'СЕТ СН'!$I$26</f>
        <v>1883.7846599300001</v>
      </c>
      <c r="W159" s="36">
        <f>SUMIFS(СВЦЭМ!$D$39:$D$782,СВЦЭМ!$A$39:$A$782,$A159,СВЦЭМ!$B$39:$B$782,W$155)+'СЕТ СН'!$I$14+СВЦЭМ!$D$10+'СЕТ СН'!$I$6-'СЕТ СН'!$I$26</f>
        <v>1912.7421635200001</v>
      </c>
      <c r="X159" s="36">
        <f>SUMIFS(СВЦЭМ!$D$39:$D$782,СВЦЭМ!$A$39:$A$782,$A159,СВЦЭМ!$B$39:$B$782,X$155)+'СЕТ СН'!$I$14+СВЦЭМ!$D$10+'СЕТ СН'!$I$6-'СЕТ СН'!$I$26</f>
        <v>1942.3718209200001</v>
      </c>
      <c r="Y159" s="36">
        <f>SUMIFS(СВЦЭМ!$D$39:$D$782,СВЦЭМ!$A$39:$A$782,$A159,СВЦЭМ!$B$39:$B$782,Y$155)+'СЕТ СН'!$I$14+СВЦЭМ!$D$10+'СЕТ СН'!$I$6-'СЕТ СН'!$I$26</f>
        <v>1952.129809</v>
      </c>
    </row>
    <row r="160" spans="1:27" ht="15.75" x14ac:dyDescent="0.2">
      <c r="A160" s="35">
        <f t="shared" si="4"/>
        <v>44625</v>
      </c>
      <c r="B160" s="36">
        <f>SUMIFS(СВЦЭМ!$D$39:$D$782,СВЦЭМ!$A$39:$A$782,$A160,СВЦЭМ!$B$39:$B$782,B$155)+'СЕТ СН'!$I$14+СВЦЭМ!$D$10+'СЕТ СН'!$I$6-'СЕТ СН'!$I$26</f>
        <v>1960.2449474300001</v>
      </c>
      <c r="C160" s="36">
        <f>SUMIFS(СВЦЭМ!$D$39:$D$782,СВЦЭМ!$A$39:$A$782,$A160,СВЦЭМ!$B$39:$B$782,C$155)+'СЕТ СН'!$I$14+СВЦЭМ!$D$10+'СЕТ СН'!$I$6-'СЕТ СН'!$I$26</f>
        <v>1993.81579326</v>
      </c>
      <c r="D160" s="36">
        <f>SUMIFS(СВЦЭМ!$D$39:$D$782,СВЦЭМ!$A$39:$A$782,$A160,СВЦЭМ!$B$39:$B$782,D$155)+'СЕТ СН'!$I$14+СВЦЭМ!$D$10+'СЕТ СН'!$I$6-'СЕТ СН'!$I$26</f>
        <v>2033.8300449400001</v>
      </c>
      <c r="E160" s="36">
        <f>SUMIFS(СВЦЭМ!$D$39:$D$782,СВЦЭМ!$A$39:$A$782,$A160,СВЦЭМ!$B$39:$B$782,E$155)+'СЕТ СН'!$I$14+СВЦЭМ!$D$10+'СЕТ СН'!$I$6-'СЕТ СН'!$I$26</f>
        <v>2053.57330903</v>
      </c>
      <c r="F160" s="36">
        <f>SUMIFS(СВЦЭМ!$D$39:$D$782,СВЦЭМ!$A$39:$A$782,$A160,СВЦЭМ!$B$39:$B$782,F$155)+'СЕТ СН'!$I$14+СВЦЭМ!$D$10+'СЕТ СН'!$I$6-'СЕТ СН'!$I$26</f>
        <v>2067.17790995</v>
      </c>
      <c r="G160" s="36">
        <f>SUMIFS(СВЦЭМ!$D$39:$D$782,СВЦЭМ!$A$39:$A$782,$A160,СВЦЭМ!$B$39:$B$782,G$155)+'СЕТ СН'!$I$14+СВЦЭМ!$D$10+'СЕТ СН'!$I$6-'СЕТ СН'!$I$26</f>
        <v>2033.76353309</v>
      </c>
      <c r="H160" s="36">
        <f>SUMIFS(СВЦЭМ!$D$39:$D$782,СВЦЭМ!$A$39:$A$782,$A160,СВЦЭМ!$B$39:$B$782,H$155)+'СЕТ СН'!$I$14+СВЦЭМ!$D$10+'СЕТ СН'!$I$6-'СЕТ СН'!$I$26</f>
        <v>1967.4120095000001</v>
      </c>
      <c r="I160" s="36">
        <f>SUMIFS(СВЦЭМ!$D$39:$D$782,СВЦЭМ!$A$39:$A$782,$A160,СВЦЭМ!$B$39:$B$782,I$155)+'СЕТ СН'!$I$14+СВЦЭМ!$D$10+'СЕТ СН'!$I$6-'СЕТ СН'!$I$26</f>
        <v>1894.2575161100001</v>
      </c>
      <c r="J160" s="36">
        <f>SUMIFS(СВЦЭМ!$D$39:$D$782,СВЦЭМ!$A$39:$A$782,$A160,СВЦЭМ!$B$39:$B$782,J$155)+'СЕТ СН'!$I$14+СВЦЭМ!$D$10+'СЕТ СН'!$I$6-'СЕТ СН'!$I$26</f>
        <v>1882.71014431</v>
      </c>
      <c r="K160" s="36">
        <f>SUMIFS(СВЦЭМ!$D$39:$D$782,СВЦЭМ!$A$39:$A$782,$A160,СВЦЭМ!$B$39:$B$782,K$155)+'СЕТ СН'!$I$14+СВЦЭМ!$D$10+'СЕТ СН'!$I$6-'СЕТ СН'!$I$26</f>
        <v>1891.1683095200001</v>
      </c>
      <c r="L160" s="36">
        <f>SUMIFS(СВЦЭМ!$D$39:$D$782,СВЦЭМ!$A$39:$A$782,$A160,СВЦЭМ!$B$39:$B$782,L$155)+'СЕТ СН'!$I$14+СВЦЭМ!$D$10+'СЕТ СН'!$I$6-'СЕТ СН'!$I$26</f>
        <v>1895.8454930800001</v>
      </c>
      <c r="M160" s="36">
        <f>SUMIFS(СВЦЭМ!$D$39:$D$782,СВЦЭМ!$A$39:$A$782,$A160,СВЦЭМ!$B$39:$B$782,M$155)+'СЕТ СН'!$I$14+СВЦЭМ!$D$10+'СЕТ СН'!$I$6-'СЕТ СН'!$I$26</f>
        <v>1919.20390937</v>
      </c>
      <c r="N160" s="36">
        <f>SUMIFS(СВЦЭМ!$D$39:$D$782,СВЦЭМ!$A$39:$A$782,$A160,СВЦЭМ!$B$39:$B$782,N$155)+'СЕТ СН'!$I$14+СВЦЭМ!$D$10+'СЕТ СН'!$I$6-'СЕТ СН'!$I$26</f>
        <v>1953.6228311</v>
      </c>
      <c r="O160" s="36">
        <f>SUMIFS(СВЦЭМ!$D$39:$D$782,СВЦЭМ!$A$39:$A$782,$A160,СВЦЭМ!$B$39:$B$782,O$155)+'СЕТ СН'!$I$14+СВЦЭМ!$D$10+'СЕТ СН'!$I$6-'СЕТ СН'!$I$26</f>
        <v>2006.39607918</v>
      </c>
      <c r="P160" s="36">
        <f>SUMIFS(СВЦЭМ!$D$39:$D$782,СВЦЭМ!$A$39:$A$782,$A160,СВЦЭМ!$B$39:$B$782,P$155)+'СЕТ СН'!$I$14+СВЦЭМ!$D$10+'СЕТ СН'!$I$6-'СЕТ СН'!$I$26</f>
        <v>2018.22911666</v>
      </c>
      <c r="Q160" s="36">
        <f>SUMIFS(СВЦЭМ!$D$39:$D$782,СВЦЭМ!$A$39:$A$782,$A160,СВЦЭМ!$B$39:$B$782,Q$155)+'СЕТ СН'!$I$14+СВЦЭМ!$D$10+'СЕТ СН'!$I$6-'СЕТ СН'!$I$26</f>
        <v>2000.0313860400001</v>
      </c>
      <c r="R160" s="36">
        <f>SUMIFS(СВЦЭМ!$D$39:$D$782,СВЦЭМ!$A$39:$A$782,$A160,СВЦЭМ!$B$39:$B$782,R$155)+'СЕТ СН'!$I$14+СВЦЭМ!$D$10+'СЕТ СН'!$I$6-'СЕТ СН'!$I$26</f>
        <v>1951.15464503</v>
      </c>
      <c r="S160" s="36">
        <f>SUMIFS(СВЦЭМ!$D$39:$D$782,СВЦЭМ!$A$39:$A$782,$A160,СВЦЭМ!$B$39:$B$782,S$155)+'СЕТ СН'!$I$14+СВЦЭМ!$D$10+'СЕТ СН'!$I$6-'СЕТ СН'!$I$26</f>
        <v>1899.83592503</v>
      </c>
      <c r="T160" s="36">
        <f>SUMIFS(СВЦЭМ!$D$39:$D$782,СВЦЭМ!$A$39:$A$782,$A160,СВЦЭМ!$B$39:$B$782,T$155)+'СЕТ СН'!$I$14+СВЦЭМ!$D$10+'СЕТ СН'!$I$6-'СЕТ СН'!$I$26</f>
        <v>1858.80392392</v>
      </c>
      <c r="U160" s="36">
        <f>SUMIFS(СВЦЭМ!$D$39:$D$782,СВЦЭМ!$A$39:$A$782,$A160,СВЦЭМ!$B$39:$B$782,U$155)+'СЕТ СН'!$I$14+СВЦЭМ!$D$10+'СЕТ СН'!$I$6-'СЕТ СН'!$I$26</f>
        <v>1850.1761587600001</v>
      </c>
      <c r="V160" s="36">
        <f>SUMIFS(СВЦЭМ!$D$39:$D$782,СВЦЭМ!$A$39:$A$782,$A160,СВЦЭМ!$B$39:$B$782,V$155)+'СЕТ СН'!$I$14+СВЦЭМ!$D$10+'СЕТ СН'!$I$6-'СЕТ СН'!$I$26</f>
        <v>1863.3852115100001</v>
      </c>
      <c r="W160" s="36">
        <f>SUMIFS(СВЦЭМ!$D$39:$D$782,СВЦЭМ!$A$39:$A$782,$A160,СВЦЭМ!$B$39:$B$782,W$155)+'СЕТ СН'!$I$14+СВЦЭМ!$D$10+'СЕТ СН'!$I$6-'СЕТ СН'!$I$26</f>
        <v>1885.9353525000001</v>
      </c>
      <c r="X160" s="36">
        <f>SUMIFS(СВЦЭМ!$D$39:$D$782,СВЦЭМ!$A$39:$A$782,$A160,СВЦЭМ!$B$39:$B$782,X$155)+'СЕТ СН'!$I$14+СВЦЭМ!$D$10+'СЕТ СН'!$I$6-'СЕТ СН'!$I$26</f>
        <v>1905.8486279599999</v>
      </c>
      <c r="Y160" s="36">
        <f>SUMIFS(СВЦЭМ!$D$39:$D$782,СВЦЭМ!$A$39:$A$782,$A160,СВЦЭМ!$B$39:$B$782,Y$155)+'СЕТ СН'!$I$14+СВЦЭМ!$D$10+'СЕТ СН'!$I$6-'СЕТ СН'!$I$26</f>
        <v>1874.9906316000001</v>
      </c>
    </row>
    <row r="161" spans="1:25" ht="15.75" x14ac:dyDescent="0.2">
      <c r="A161" s="35">
        <f t="shared" si="4"/>
        <v>44626</v>
      </c>
      <c r="B161" s="36">
        <f>SUMIFS(СВЦЭМ!$D$39:$D$782,СВЦЭМ!$A$39:$A$782,$A161,СВЦЭМ!$B$39:$B$782,B$155)+'СЕТ СН'!$I$14+СВЦЭМ!$D$10+'СЕТ СН'!$I$6-'СЕТ СН'!$I$26</f>
        <v>1885.0797922300001</v>
      </c>
      <c r="C161" s="36">
        <f>SUMIFS(СВЦЭМ!$D$39:$D$782,СВЦЭМ!$A$39:$A$782,$A161,СВЦЭМ!$B$39:$B$782,C$155)+'СЕТ СН'!$I$14+СВЦЭМ!$D$10+'СЕТ СН'!$I$6-'СЕТ СН'!$I$26</f>
        <v>1900.7146493600001</v>
      </c>
      <c r="D161" s="36">
        <f>SUMIFS(СВЦЭМ!$D$39:$D$782,СВЦЭМ!$A$39:$A$782,$A161,СВЦЭМ!$B$39:$B$782,D$155)+'СЕТ СН'!$I$14+СВЦЭМ!$D$10+'СЕТ СН'!$I$6-'СЕТ СН'!$I$26</f>
        <v>1974.29245373</v>
      </c>
      <c r="E161" s="36">
        <f>SUMIFS(СВЦЭМ!$D$39:$D$782,СВЦЭМ!$A$39:$A$782,$A161,СВЦЭМ!$B$39:$B$782,E$155)+'СЕТ СН'!$I$14+СВЦЭМ!$D$10+'СЕТ СН'!$I$6-'СЕТ СН'!$I$26</f>
        <v>2019.84546406</v>
      </c>
      <c r="F161" s="36">
        <f>SUMIFS(СВЦЭМ!$D$39:$D$782,СВЦЭМ!$A$39:$A$782,$A161,СВЦЭМ!$B$39:$B$782,F$155)+'СЕТ СН'!$I$14+СВЦЭМ!$D$10+'СЕТ СН'!$I$6-'СЕТ СН'!$I$26</f>
        <v>2025.4274704900001</v>
      </c>
      <c r="G161" s="36">
        <f>SUMIFS(СВЦЭМ!$D$39:$D$782,СВЦЭМ!$A$39:$A$782,$A161,СВЦЭМ!$B$39:$B$782,G$155)+'СЕТ СН'!$I$14+СВЦЭМ!$D$10+'СЕТ СН'!$I$6-'СЕТ СН'!$I$26</f>
        <v>2021.5328257400001</v>
      </c>
      <c r="H161" s="36">
        <f>SUMIFS(СВЦЭМ!$D$39:$D$782,СВЦЭМ!$A$39:$A$782,$A161,СВЦЭМ!$B$39:$B$782,H$155)+'СЕТ СН'!$I$14+СВЦЭМ!$D$10+'СЕТ СН'!$I$6-'СЕТ СН'!$I$26</f>
        <v>1995.0145742700001</v>
      </c>
      <c r="I161" s="36">
        <f>SUMIFS(СВЦЭМ!$D$39:$D$782,СВЦЭМ!$A$39:$A$782,$A161,СВЦЭМ!$B$39:$B$782,I$155)+'СЕТ СН'!$I$14+СВЦЭМ!$D$10+'СЕТ СН'!$I$6-'СЕТ СН'!$I$26</f>
        <v>1883.24175528</v>
      </c>
      <c r="J161" s="36">
        <f>SUMIFS(СВЦЭМ!$D$39:$D$782,СВЦЭМ!$A$39:$A$782,$A161,СВЦЭМ!$B$39:$B$782,J$155)+'СЕТ СН'!$I$14+СВЦЭМ!$D$10+'СЕТ СН'!$I$6-'СЕТ СН'!$I$26</f>
        <v>1821.6811477400001</v>
      </c>
      <c r="K161" s="36">
        <f>SUMIFS(СВЦЭМ!$D$39:$D$782,СВЦЭМ!$A$39:$A$782,$A161,СВЦЭМ!$B$39:$B$782,K$155)+'СЕТ СН'!$I$14+СВЦЭМ!$D$10+'СЕТ СН'!$I$6-'СЕТ СН'!$I$26</f>
        <v>1793.2405156500001</v>
      </c>
      <c r="L161" s="36">
        <f>SUMIFS(СВЦЭМ!$D$39:$D$782,СВЦЭМ!$A$39:$A$782,$A161,СВЦЭМ!$B$39:$B$782,L$155)+'СЕТ СН'!$I$14+СВЦЭМ!$D$10+'СЕТ СН'!$I$6-'СЕТ СН'!$I$26</f>
        <v>1802.4462172400001</v>
      </c>
      <c r="M161" s="36">
        <f>SUMIFS(СВЦЭМ!$D$39:$D$782,СВЦЭМ!$A$39:$A$782,$A161,СВЦЭМ!$B$39:$B$782,M$155)+'СЕТ СН'!$I$14+СВЦЭМ!$D$10+'СЕТ СН'!$I$6-'СЕТ СН'!$I$26</f>
        <v>1819.67908104</v>
      </c>
      <c r="N161" s="36">
        <f>SUMIFS(СВЦЭМ!$D$39:$D$782,СВЦЭМ!$A$39:$A$782,$A161,СВЦЭМ!$B$39:$B$782,N$155)+'СЕТ СН'!$I$14+СВЦЭМ!$D$10+'СЕТ СН'!$I$6-'СЕТ СН'!$I$26</f>
        <v>1887.00398726</v>
      </c>
      <c r="O161" s="36">
        <f>SUMIFS(СВЦЭМ!$D$39:$D$782,СВЦЭМ!$A$39:$A$782,$A161,СВЦЭМ!$B$39:$B$782,O$155)+'СЕТ СН'!$I$14+СВЦЭМ!$D$10+'СЕТ СН'!$I$6-'СЕТ СН'!$I$26</f>
        <v>1940.6820807500001</v>
      </c>
      <c r="P161" s="36">
        <f>SUMIFS(СВЦЭМ!$D$39:$D$782,СВЦЭМ!$A$39:$A$782,$A161,СВЦЭМ!$B$39:$B$782,P$155)+'СЕТ СН'!$I$14+СВЦЭМ!$D$10+'СЕТ СН'!$I$6-'СЕТ СН'!$I$26</f>
        <v>1957.8231633400001</v>
      </c>
      <c r="Q161" s="36">
        <f>SUMIFS(СВЦЭМ!$D$39:$D$782,СВЦЭМ!$A$39:$A$782,$A161,СВЦЭМ!$B$39:$B$782,Q$155)+'СЕТ СН'!$I$14+СВЦЭМ!$D$10+'СЕТ СН'!$I$6-'СЕТ СН'!$I$26</f>
        <v>1944.10178845</v>
      </c>
      <c r="R161" s="36">
        <f>SUMIFS(СВЦЭМ!$D$39:$D$782,СВЦЭМ!$A$39:$A$782,$A161,СВЦЭМ!$B$39:$B$782,R$155)+'СЕТ СН'!$I$14+СВЦЭМ!$D$10+'СЕТ СН'!$I$6-'СЕТ СН'!$I$26</f>
        <v>1900.89814194</v>
      </c>
      <c r="S161" s="36">
        <f>SUMIFS(СВЦЭМ!$D$39:$D$782,СВЦЭМ!$A$39:$A$782,$A161,СВЦЭМ!$B$39:$B$782,S$155)+'СЕТ СН'!$I$14+СВЦЭМ!$D$10+'СЕТ СН'!$I$6-'СЕТ СН'!$I$26</f>
        <v>1843.16287741</v>
      </c>
      <c r="T161" s="36">
        <f>SUMIFS(СВЦЭМ!$D$39:$D$782,СВЦЭМ!$A$39:$A$782,$A161,СВЦЭМ!$B$39:$B$782,T$155)+'СЕТ СН'!$I$14+СВЦЭМ!$D$10+'СЕТ СН'!$I$6-'СЕТ СН'!$I$26</f>
        <v>1804.7026060000001</v>
      </c>
      <c r="U161" s="36">
        <f>SUMIFS(СВЦЭМ!$D$39:$D$782,СВЦЭМ!$A$39:$A$782,$A161,СВЦЭМ!$B$39:$B$782,U$155)+'СЕТ СН'!$I$14+СВЦЭМ!$D$10+'СЕТ СН'!$I$6-'СЕТ СН'!$I$26</f>
        <v>1773.6695795800001</v>
      </c>
      <c r="V161" s="36">
        <f>SUMIFS(СВЦЭМ!$D$39:$D$782,СВЦЭМ!$A$39:$A$782,$A161,СВЦЭМ!$B$39:$B$782,V$155)+'СЕТ СН'!$I$14+СВЦЭМ!$D$10+'СЕТ СН'!$I$6-'СЕТ СН'!$I$26</f>
        <v>1775.4586526099999</v>
      </c>
      <c r="W161" s="36">
        <f>SUMIFS(СВЦЭМ!$D$39:$D$782,СВЦЭМ!$A$39:$A$782,$A161,СВЦЭМ!$B$39:$B$782,W$155)+'СЕТ СН'!$I$14+СВЦЭМ!$D$10+'СЕТ СН'!$I$6-'СЕТ СН'!$I$26</f>
        <v>1790.63112527</v>
      </c>
      <c r="X161" s="36">
        <f>SUMIFS(СВЦЭМ!$D$39:$D$782,СВЦЭМ!$A$39:$A$782,$A161,СВЦЭМ!$B$39:$B$782,X$155)+'СЕТ СН'!$I$14+СВЦЭМ!$D$10+'СЕТ СН'!$I$6-'СЕТ СН'!$I$26</f>
        <v>1823.02648062</v>
      </c>
      <c r="Y161" s="36">
        <f>SUMIFS(СВЦЭМ!$D$39:$D$782,СВЦЭМ!$A$39:$A$782,$A161,СВЦЭМ!$B$39:$B$782,Y$155)+'СЕТ СН'!$I$14+СВЦЭМ!$D$10+'СЕТ СН'!$I$6-'СЕТ СН'!$I$26</f>
        <v>1844.6766555300001</v>
      </c>
    </row>
    <row r="162" spans="1:25" ht="15.75" x14ac:dyDescent="0.2">
      <c r="A162" s="35">
        <f t="shared" si="4"/>
        <v>44627</v>
      </c>
      <c r="B162" s="36">
        <f>SUMIFS(СВЦЭМ!$D$39:$D$782,СВЦЭМ!$A$39:$A$782,$A162,СВЦЭМ!$B$39:$B$782,B$155)+'СЕТ СН'!$I$14+СВЦЭМ!$D$10+'СЕТ СН'!$I$6-'СЕТ СН'!$I$26</f>
        <v>1856.87356019</v>
      </c>
      <c r="C162" s="36">
        <f>SUMIFS(СВЦЭМ!$D$39:$D$782,СВЦЭМ!$A$39:$A$782,$A162,СВЦЭМ!$B$39:$B$782,C$155)+'СЕТ СН'!$I$14+СВЦЭМ!$D$10+'СЕТ СН'!$I$6-'СЕТ СН'!$I$26</f>
        <v>1906.66235308</v>
      </c>
      <c r="D162" s="36">
        <f>SUMIFS(СВЦЭМ!$D$39:$D$782,СВЦЭМ!$A$39:$A$782,$A162,СВЦЭМ!$B$39:$B$782,D$155)+'СЕТ СН'!$I$14+СВЦЭМ!$D$10+'СЕТ СН'!$I$6-'СЕТ СН'!$I$26</f>
        <v>1972.1359296200001</v>
      </c>
      <c r="E162" s="36">
        <f>SUMIFS(СВЦЭМ!$D$39:$D$782,СВЦЭМ!$A$39:$A$782,$A162,СВЦЭМ!$B$39:$B$782,E$155)+'СЕТ СН'!$I$14+СВЦЭМ!$D$10+'СЕТ СН'!$I$6-'СЕТ СН'!$I$26</f>
        <v>2011.95407533</v>
      </c>
      <c r="F162" s="36">
        <f>SUMIFS(СВЦЭМ!$D$39:$D$782,СВЦЭМ!$A$39:$A$782,$A162,СВЦЭМ!$B$39:$B$782,F$155)+'СЕТ СН'!$I$14+СВЦЭМ!$D$10+'СЕТ СН'!$I$6-'СЕТ СН'!$I$26</f>
        <v>2025.7018535500001</v>
      </c>
      <c r="G162" s="36">
        <f>SUMIFS(СВЦЭМ!$D$39:$D$782,СВЦЭМ!$A$39:$A$782,$A162,СВЦЭМ!$B$39:$B$782,G$155)+'СЕТ СН'!$I$14+СВЦЭМ!$D$10+'СЕТ СН'!$I$6-'СЕТ СН'!$I$26</f>
        <v>2014.39943593</v>
      </c>
      <c r="H162" s="36">
        <f>SUMIFS(СВЦЭМ!$D$39:$D$782,СВЦЭМ!$A$39:$A$782,$A162,СВЦЭМ!$B$39:$B$782,H$155)+'СЕТ СН'!$I$14+СВЦЭМ!$D$10+'СЕТ СН'!$I$6-'СЕТ СН'!$I$26</f>
        <v>1977.5101932100001</v>
      </c>
      <c r="I162" s="36">
        <f>SUMIFS(СВЦЭМ!$D$39:$D$782,СВЦЭМ!$A$39:$A$782,$A162,СВЦЭМ!$B$39:$B$782,I$155)+'СЕТ СН'!$I$14+СВЦЭМ!$D$10+'СЕТ СН'!$I$6-'СЕТ СН'!$I$26</f>
        <v>1894.0822902699999</v>
      </c>
      <c r="J162" s="36">
        <f>SUMIFS(СВЦЭМ!$D$39:$D$782,СВЦЭМ!$A$39:$A$782,$A162,СВЦЭМ!$B$39:$B$782,J$155)+'СЕТ СН'!$I$14+СВЦЭМ!$D$10+'СЕТ СН'!$I$6-'СЕТ СН'!$I$26</f>
        <v>1814.8241152000001</v>
      </c>
      <c r="K162" s="36">
        <f>SUMIFS(СВЦЭМ!$D$39:$D$782,СВЦЭМ!$A$39:$A$782,$A162,СВЦЭМ!$B$39:$B$782,K$155)+'СЕТ СН'!$I$14+СВЦЭМ!$D$10+'СЕТ СН'!$I$6-'СЕТ СН'!$I$26</f>
        <v>1799.31388988</v>
      </c>
      <c r="L162" s="36">
        <f>SUMIFS(СВЦЭМ!$D$39:$D$782,СВЦЭМ!$A$39:$A$782,$A162,СВЦЭМ!$B$39:$B$782,L$155)+'СЕТ СН'!$I$14+СВЦЭМ!$D$10+'СЕТ СН'!$I$6-'СЕТ СН'!$I$26</f>
        <v>1797.49776292</v>
      </c>
      <c r="M162" s="36">
        <f>SUMIFS(СВЦЭМ!$D$39:$D$782,СВЦЭМ!$A$39:$A$782,$A162,СВЦЭМ!$B$39:$B$782,M$155)+'СЕТ СН'!$I$14+СВЦЭМ!$D$10+'СЕТ СН'!$I$6-'СЕТ СН'!$I$26</f>
        <v>1848.5148855100001</v>
      </c>
      <c r="N162" s="36">
        <f>SUMIFS(СВЦЭМ!$D$39:$D$782,СВЦЭМ!$A$39:$A$782,$A162,СВЦЭМ!$B$39:$B$782,N$155)+'СЕТ СН'!$I$14+СВЦЭМ!$D$10+'СЕТ СН'!$I$6-'СЕТ СН'!$I$26</f>
        <v>1923.43057067</v>
      </c>
      <c r="O162" s="36">
        <f>SUMIFS(СВЦЭМ!$D$39:$D$782,СВЦЭМ!$A$39:$A$782,$A162,СВЦЭМ!$B$39:$B$782,O$155)+'СЕТ СН'!$I$14+СВЦЭМ!$D$10+'СЕТ СН'!$I$6-'СЕТ СН'!$I$26</f>
        <v>1980.06233898</v>
      </c>
      <c r="P162" s="36">
        <f>SUMIFS(СВЦЭМ!$D$39:$D$782,СВЦЭМ!$A$39:$A$782,$A162,СВЦЭМ!$B$39:$B$782,P$155)+'СЕТ СН'!$I$14+СВЦЭМ!$D$10+'СЕТ СН'!$I$6-'СЕТ СН'!$I$26</f>
        <v>1980.43194389</v>
      </c>
      <c r="Q162" s="36">
        <f>SUMIFS(СВЦЭМ!$D$39:$D$782,СВЦЭМ!$A$39:$A$782,$A162,СВЦЭМ!$B$39:$B$782,Q$155)+'СЕТ СН'!$I$14+СВЦЭМ!$D$10+'СЕТ СН'!$I$6-'СЕТ СН'!$I$26</f>
        <v>1954.21282352</v>
      </c>
      <c r="R162" s="36">
        <f>SUMIFS(СВЦЭМ!$D$39:$D$782,СВЦЭМ!$A$39:$A$782,$A162,СВЦЭМ!$B$39:$B$782,R$155)+'СЕТ СН'!$I$14+СВЦЭМ!$D$10+'СЕТ СН'!$I$6-'СЕТ СН'!$I$26</f>
        <v>1908.3750587</v>
      </c>
      <c r="S162" s="36">
        <f>SUMIFS(СВЦЭМ!$D$39:$D$782,СВЦЭМ!$A$39:$A$782,$A162,СВЦЭМ!$B$39:$B$782,S$155)+'СЕТ СН'!$I$14+СВЦЭМ!$D$10+'СЕТ СН'!$I$6-'СЕТ СН'!$I$26</f>
        <v>1863.4562994200001</v>
      </c>
      <c r="T162" s="36">
        <f>SUMIFS(СВЦЭМ!$D$39:$D$782,СВЦЭМ!$A$39:$A$782,$A162,СВЦЭМ!$B$39:$B$782,T$155)+'СЕТ СН'!$I$14+СВЦЭМ!$D$10+'СЕТ СН'!$I$6-'СЕТ СН'!$I$26</f>
        <v>1828.3447610400001</v>
      </c>
      <c r="U162" s="36">
        <f>SUMIFS(СВЦЭМ!$D$39:$D$782,СВЦЭМ!$A$39:$A$782,$A162,СВЦЭМ!$B$39:$B$782,U$155)+'СЕТ СН'!$I$14+СВЦЭМ!$D$10+'СЕТ СН'!$I$6-'СЕТ СН'!$I$26</f>
        <v>1790.1183210300001</v>
      </c>
      <c r="V162" s="36">
        <f>SUMIFS(СВЦЭМ!$D$39:$D$782,СВЦЭМ!$A$39:$A$782,$A162,СВЦЭМ!$B$39:$B$782,V$155)+'СЕТ СН'!$I$14+СВЦЭМ!$D$10+'СЕТ СН'!$I$6-'СЕТ СН'!$I$26</f>
        <v>1787.6996909900001</v>
      </c>
      <c r="W162" s="36">
        <f>SUMIFS(СВЦЭМ!$D$39:$D$782,СВЦЭМ!$A$39:$A$782,$A162,СВЦЭМ!$B$39:$B$782,W$155)+'СЕТ СН'!$I$14+СВЦЭМ!$D$10+'СЕТ СН'!$I$6-'СЕТ СН'!$I$26</f>
        <v>1810.3684632500001</v>
      </c>
      <c r="X162" s="36">
        <f>SUMIFS(СВЦЭМ!$D$39:$D$782,СВЦЭМ!$A$39:$A$782,$A162,СВЦЭМ!$B$39:$B$782,X$155)+'СЕТ СН'!$I$14+СВЦЭМ!$D$10+'СЕТ СН'!$I$6-'СЕТ СН'!$I$26</f>
        <v>1846.1717365500001</v>
      </c>
      <c r="Y162" s="36">
        <f>SUMIFS(СВЦЭМ!$D$39:$D$782,СВЦЭМ!$A$39:$A$782,$A162,СВЦЭМ!$B$39:$B$782,Y$155)+'СЕТ СН'!$I$14+СВЦЭМ!$D$10+'СЕТ СН'!$I$6-'СЕТ СН'!$I$26</f>
        <v>1880.7524054600001</v>
      </c>
    </row>
    <row r="163" spans="1:25" ht="15.75" x14ac:dyDescent="0.2">
      <c r="A163" s="35">
        <f t="shared" si="4"/>
        <v>44628</v>
      </c>
      <c r="B163" s="36">
        <f>SUMIFS(СВЦЭМ!$D$39:$D$782,СВЦЭМ!$A$39:$A$782,$A163,СВЦЭМ!$B$39:$B$782,B$155)+'СЕТ СН'!$I$14+СВЦЭМ!$D$10+'СЕТ СН'!$I$6-'СЕТ СН'!$I$26</f>
        <v>1862.3665725200001</v>
      </c>
      <c r="C163" s="36">
        <f>SUMIFS(СВЦЭМ!$D$39:$D$782,СВЦЭМ!$A$39:$A$782,$A163,СВЦЭМ!$B$39:$B$782,C$155)+'СЕТ СН'!$I$14+СВЦЭМ!$D$10+'СЕТ СН'!$I$6-'СЕТ СН'!$I$26</f>
        <v>1901.7499910000001</v>
      </c>
      <c r="D163" s="36">
        <f>SUMIFS(СВЦЭМ!$D$39:$D$782,СВЦЭМ!$A$39:$A$782,$A163,СВЦЭМ!$B$39:$B$782,D$155)+'СЕТ СН'!$I$14+СВЦЭМ!$D$10+'СЕТ СН'!$I$6-'СЕТ СН'!$I$26</f>
        <v>1954.2613571500001</v>
      </c>
      <c r="E163" s="36">
        <f>SUMIFS(СВЦЭМ!$D$39:$D$782,СВЦЭМ!$A$39:$A$782,$A163,СВЦЭМ!$B$39:$B$782,E$155)+'СЕТ СН'!$I$14+СВЦЭМ!$D$10+'СЕТ СН'!$I$6-'СЕТ СН'!$I$26</f>
        <v>1990.3251312100001</v>
      </c>
      <c r="F163" s="36">
        <f>SUMIFS(СВЦЭМ!$D$39:$D$782,СВЦЭМ!$A$39:$A$782,$A163,СВЦЭМ!$B$39:$B$782,F$155)+'СЕТ СН'!$I$14+СВЦЭМ!$D$10+'СЕТ СН'!$I$6-'СЕТ СН'!$I$26</f>
        <v>2007.66255525</v>
      </c>
      <c r="G163" s="36">
        <f>SUMIFS(СВЦЭМ!$D$39:$D$782,СВЦЭМ!$A$39:$A$782,$A163,СВЦЭМ!$B$39:$B$782,G$155)+'СЕТ СН'!$I$14+СВЦЭМ!$D$10+'СЕТ СН'!$I$6-'СЕТ СН'!$I$26</f>
        <v>2003.13691047</v>
      </c>
      <c r="H163" s="36">
        <f>SUMIFS(СВЦЭМ!$D$39:$D$782,СВЦЭМ!$A$39:$A$782,$A163,СВЦЭМ!$B$39:$B$782,H$155)+'СЕТ СН'!$I$14+СВЦЭМ!$D$10+'СЕТ СН'!$I$6-'СЕТ СН'!$I$26</f>
        <v>1978.4594869699999</v>
      </c>
      <c r="I163" s="36">
        <f>SUMIFS(СВЦЭМ!$D$39:$D$782,СВЦЭМ!$A$39:$A$782,$A163,СВЦЭМ!$B$39:$B$782,I$155)+'СЕТ СН'!$I$14+СВЦЭМ!$D$10+'СЕТ СН'!$I$6-'СЕТ СН'!$I$26</f>
        <v>1890.22710392</v>
      </c>
      <c r="J163" s="36">
        <f>SUMIFS(СВЦЭМ!$D$39:$D$782,СВЦЭМ!$A$39:$A$782,$A163,СВЦЭМ!$B$39:$B$782,J$155)+'СЕТ СН'!$I$14+СВЦЭМ!$D$10+'СЕТ СН'!$I$6-'СЕТ СН'!$I$26</f>
        <v>1804.60636722</v>
      </c>
      <c r="K163" s="36">
        <f>SUMIFS(СВЦЭМ!$D$39:$D$782,СВЦЭМ!$A$39:$A$782,$A163,СВЦЭМ!$B$39:$B$782,K$155)+'СЕТ СН'!$I$14+СВЦЭМ!$D$10+'СЕТ СН'!$I$6-'СЕТ СН'!$I$26</f>
        <v>1797.6447480300001</v>
      </c>
      <c r="L163" s="36">
        <f>SUMIFS(СВЦЭМ!$D$39:$D$782,СВЦЭМ!$A$39:$A$782,$A163,СВЦЭМ!$B$39:$B$782,L$155)+'СЕТ СН'!$I$14+СВЦЭМ!$D$10+'СЕТ СН'!$I$6-'СЕТ СН'!$I$26</f>
        <v>1797.5150834400001</v>
      </c>
      <c r="M163" s="36">
        <f>SUMIFS(СВЦЭМ!$D$39:$D$782,СВЦЭМ!$A$39:$A$782,$A163,СВЦЭМ!$B$39:$B$782,M$155)+'СЕТ СН'!$I$14+СВЦЭМ!$D$10+'СЕТ СН'!$I$6-'СЕТ СН'!$I$26</f>
        <v>1863.7383019900001</v>
      </c>
      <c r="N163" s="36">
        <f>SUMIFS(СВЦЭМ!$D$39:$D$782,СВЦЭМ!$A$39:$A$782,$A163,СВЦЭМ!$B$39:$B$782,N$155)+'СЕТ СН'!$I$14+СВЦЭМ!$D$10+'СЕТ СН'!$I$6-'СЕТ СН'!$I$26</f>
        <v>1946.8031592899999</v>
      </c>
      <c r="O163" s="36">
        <f>SUMIFS(СВЦЭМ!$D$39:$D$782,СВЦЭМ!$A$39:$A$782,$A163,СВЦЭМ!$B$39:$B$782,O$155)+'СЕТ СН'!$I$14+СВЦЭМ!$D$10+'СЕТ СН'!$I$6-'СЕТ СН'!$I$26</f>
        <v>1987.1437250500001</v>
      </c>
      <c r="P163" s="36">
        <f>SUMIFS(СВЦЭМ!$D$39:$D$782,СВЦЭМ!$A$39:$A$782,$A163,СВЦЭМ!$B$39:$B$782,P$155)+'СЕТ СН'!$I$14+СВЦЭМ!$D$10+'СЕТ СН'!$I$6-'СЕТ СН'!$I$26</f>
        <v>1989.35671671</v>
      </c>
      <c r="Q163" s="36">
        <f>SUMIFS(СВЦЭМ!$D$39:$D$782,СВЦЭМ!$A$39:$A$782,$A163,СВЦЭМ!$B$39:$B$782,Q$155)+'СЕТ СН'!$I$14+СВЦЭМ!$D$10+'СЕТ СН'!$I$6-'СЕТ СН'!$I$26</f>
        <v>1969.26655729</v>
      </c>
      <c r="R163" s="36">
        <f>SUMIFS(СВЦЭМ!$D$39:$D$782,СВЦЭМ!$A$39:$A$782,$A163,СВЦЭМ!$B$39:$B$782,R$155)+'СЕТ СН'!$I$14+СВЦЭМ!$D$10+'СЕТ СН'!$I$6-'СЕТ СН'!$I$26</f>
        <v>1912.36570656</v>
      </c>
      <c r="S163" s="36">
        <f>SUMIFS(СВЦЭМ!$D$39:$D$782,СВЦЭМ!$A$39:$A$782,$A163,СВЦЭМ!$B$39:$B$782,S$155)+'СЕТ СН'!$I$14+СВЦЭМ!$D$10+'СЕТ СН'!$I$6-'СЕТ СН'!$I$26</f>
        <v>1857.1470388600001</v>
      </c>
      <c r="T163" s="36">
        <f>SUMIFS(СВЦЭМ!$D$39:$D$782,СВЦЭМ!$A$39:$A$782,$A163,СВЦЭМ!$B$39:$B$782,T$155)+'СЕТ СН'!$I$14+СВЦЭМ!$D$10+'СЕТ СН'!$I$6-'СЕТ СН'!$I$26</f>
        <v>1811.5747568700001</v>
      </c>
      <c r="U163" s="36">
        <f>SUMIFS(СВЦЭМ!$D$39:$D$782,СВЦЭМ!$A$39:$A$782,$A163,СВЦЭМ!$B$39:$B$782,U$155)+'СЕТ СН'!$I$14+СВЦЭМ!$D$10+'СЕТ СН'!$I$6-'СЕТ СН'!$I$26</f>
        <v>1787.19418122</v>
      </c>
      <c r="V163" s="36">
        <f>SUMIFS(СВЦЭМ!$D$39:$D$782,СВЦЭМ!$A$39:$A$782,$A163,СВЦЭМ!$B$39:$B$782,V$155)+'СЕТ СН'!$I$14+СВЦЭМ!$D$10+'СЕТ СН'!$I$6-'СЕТ СН'!$I$26</f>
        <v>1793.09572336</v>
      </c>
      <c r="W163" s="36">
        <f>SUMIFS(СВЦЭМ!$D$39:$D$782,СВЦЭМ!$A$39:$A$782,$A163,СВЦЭМ!$B$39:$B$782,W$155)+'СЕТ СН'!$I$14+СВЦЭМ!$D$10+'СЕТ СН'!$I$6-'СЕТ СН'!$I$26</f>
        <v>1809.0763331200001</v>
      </c>
      <c r="X163" s="36">
        <f>SUMIFS(СВЦЭМ!$D$39:$D$782,СВЦЭМ!$A$39:$A$782,$A163,СВЦЭМ!$B$39:$B$782,X$155)+'СЕТ СН'!$I$14+СВЦЭМ!$D$10+'СЕТ СН'!$I$6-'СЕТ СН'!$I$26</f>
        <v>1839.6288474400001</v>
      </c>
      <c r="Y163" s="36">
        <f>SUMIFS(СВЦЭМ!$D$39:$D$782,СВЦЭМ!$A$39:$A$782,$A163,СВЦЭМ!$B$39:$B$782,Y$155)+'СЕТ СН'!$I$14+СВЦЭМ!$D$10+'СЕТ СН'!$I$6-'СЕТ СН'!$I$26</f>
        <v>1879.36441715</v>
      </c>
    </row>
    <row r="164" spans="1:25" ht="15.75" x14ac:dyDescent="0.2">
      <c r="A164" s="35">
        <f t="shared" si="4"/>
        <v>44629</v>
      </c>
      <c r="B164" s="36">
        <f>SUMIFS(СВЦЭМ!$D$39:$D$782,СВЦЭМ!$A$39:$A$782,$A164,СВЦЭМ!$B$39:$B$782,B$155)+'СЕТ СН'!$I$14+СВЦЭМ!$D$10+'СЕТ СН'!$I$6-'СЕТ СН'!$I$26</f>
        <v>1870.54419211</v>
      </c>
      <c r="C164" s="36">
        <f>SUMIFS(СВЦЭМ!$D$39:$D$782,СВЦЭМ!$A$39:$A$782,$A164,СВЦЭМ!$B$39:$B$782,C$155)+'СЕТ СН'!$I$14+СВЦЭМ!$D$10+'СЕТ СН'!$I$6-'СЕТ СН'!$I$26</f>
        <v>1928.8208856700001</v>
      </c>
      <c r="D164" s="36">
        <f>SUMIFS(СВЦЭМ!$D$39:$D$782,СВЦЭМ!$A$39:$A$782,$A164,СВЦЭМ!$B$39:$B$782,D$155)+'СЕТ СН'!$I$14+СВЦЭМ!$D$10+'СЕТ СН'!$I$6-'СЕТ СН'!$I$26</f>
        <v>1973.0771981</v>
      </c>
      <c r="E164" s="36">
        <f>SUMIFS(СВЦЭМ!$D$39:$D$782,СВЦЭМ!$A$39:$A$782,$A164,СВЦЭМ!$B$39:$B$782,E$155)+'СЕТ СН'!$I$14+СВЦЭМ!$D$10+'СЕТ СН'!$I$6-'СЕТ СН'!$I$26</f>
        <v>2002.2207892200001</v>
      </c>
      <c r="F164" s="36">
        <f>SUMIFS(СВЦЭМ!$D$39:$D$782,СВЦЭМ!$A$39:$A$782,$A164,СВЦЭМ!$B$39:$B$782,F$155)+'СЕТ СН'!$I$14+СВЦЭМ!$D$10+'СЕТ СН'!$I$6-'СЕТ СН'!$I$26</f>
        <v>2037.62942404</v>
      </c>
      <c r="G164" s="36">
        <f>SUMIFS(СВЦЭМ!$D$39:$D$782,СВЦЭМ!$A$39:$A$782,$A164,СВЦЭМ!$B$39:$B$782,G$155)+'СЕТ СН'!$I$14+СВЦЭМ!$D$10+'СЕТ СН'!$I$6-'СЕТ СН'!$I$26</f>
        <v>2028.21691403</v>
      </c>
      <c r="H164" s="36">
        <f>SUMIFS(СВЦЭМ!$D$39:$D$782,СВЦЭМ!$A$39:$A$782,$A164,СВЦЭМ!$B$39:$B$782,H$155)+'СЕТ СН'!$I$14+СВЦЭМ!$D$10+'СЕТ СН'!$I$6-'СЕТ СН'!$I$26</f>
        <v>1964.0677550299999</v>
      </c>
      <c r="I164" s="36">
        <f>SUMIFS(СВЦЭМ!$D$39:$D$782,СВЦЭМ!$A$39:$A$782,$A164,СВЦЭМ!$B$39:$B$782,I$155)+'СЕТ СН'!$I$14+СВЦЭМ!$D$10+'СЕТ СН'!$I$6-'СЕТ СН'!$I$26</f>
        <v>1923.8310033600001</v>
      </c>
      <c r="J164" s="36">
        <f>SUMIFS(СВЦЭМ!$D$39:$D$782,СВЦЭМ!$A$39:$A$782,$A164,СВЦЭМ!$B$39:$B$782,J$155)+'СЕТ СН'!$I$14+СВЦЭМ!$D$10+'СЕТ СН'!$I$6-'СЕТ СН'!$I$26</f>
        <v>1899.1039135999999</v>
      </c>
      <c r="K164" s="36">
        <f>SUMIFS(СВЦЭМ!$D$39:$D$782,СВЦЭМ!$A$39:$A$782,$A164,СВЦЭМ!$B$39:$B$782,K$155)+'СЕТ СН'!$I$14+СВЦЭМ!$D$10+'СЕТ СН'!$I$6-'СЕТ СН'!$I$26</f>
        <v>1887.67312122</v>
      </c>
      <c r="L164" s="36">
        <f>SUMIFS(СВЦЭМ!$D$39:$D$782,СВЦЭМ!$A$39:$A$782,$A164,СВЦЭМ!$B$39:$B$782,L$155)+'СЕТ СН'!$I$14+СВЦЭМ!$D$10+'СЕТ СН'!$I$6-'СЕТ СН'!$I$26</f>
        <v>1896.5236179600001</v>
      </c>
      <c r="M164" s="36">
        <f>SUMIFS(СВЦЭМ!$D$39:$D$782,СВЦЭМ!$A$39:$A$782,$A164,СВЦЭМ!$B$39:$B$782,M$155)+'СЕТ СН'!$I$14+СВЦЭМ!$D$10+'СЕТ СН'!$I$6-'СЕТ СН'!$I$26</f>
        <v>1942.81305681</v>
      </c>
      <c r="N164" s="36">
        <f>SUMIFS(СВЦЭМ!$D$39:$D$782,СВЦЭМ!$A$39:$A$782,$A164,СВЦЭМ!$B$39:$B$782,N$155)+'СЕТ СН'!$I$14+СВЦЭМ!$D$10+'СЕТ СН'!$I$6-'СЕТ СН'!$I$26</f>
        <v>1976.6759948500001</v>
      </c>
      <c r="O164" s="36">
        <f>SUMIFS(СВЦЭМ!$D$39:$D$782,СВЦЭМ!$A$39:$A$782,$A164,СВЦЭМ!$B$39:$B$782,O$155)+'СЕТ СН'!$I$14+СВЦЭМ!$D$10+'СЕТ СН'!$I$6-'СЕТ СН'!$I$26</f>
        <v>2022.61676788</v>
      </c>
      <c r="P164" s="36">
        <f>SUMIFS(СВЦЭМ!$D$39:$D$782,СВЦЭМ!$A$39:$A$782,$A164,СВЦЭМ!$B$39:$B$782,P$155)+'СЕТ СН'!$I$14+СВЦЭМ!$D$10+'СЕТ СН'!$I$6-'СЕТ СН'!$I$26</f>
        <v>2029.91673666</v>
      </c>
      <c r="Q164" s="36">
        <f>SUMIFS(СВЦЭМ!$D$39:$D$782,СВЦЭМ!$A$39:$A$782,$A164,СВЦЭМ!$B$39:$B$782,Q$155)+'СЕТ СН'!$I$14+СВЦЭМ!$D$10+'СЕТ СН'!$I$6-'СЕТ СН'!$I$26</f>
        <v>2017.3831060699999</v>
      </c>
      <c r="R164" s="36">
        <f>SUMIFS(СВЦЭМ!$D$39:$D$782,СВЦЭМ!$A$39:$A$782,$A164,СВЦЭМ!$B$39:$B$782,R$155)+'СЕТ СН'!$I$14+СВЦЭМ!$D$10+'СЕТ СН'!$I$6-'СЕТ СН'!$I$26</f>
        <v>1976.3055883900001</v>
      </c>
      <c r="S164" s="36">
        <f>SUMIFS(СВЦЭМ!$D$39:$D$782,СВЦЭМ!$A$39:$A$782,$A164,СВЦЭМ!$B$39:$B$782,S$155)+'СЕТ СН'!$I$14+СВЦЭМ!$D$10+'СЕТ СН'!$I$6-'СЕТ СН'!$I$26</f>
        <v>1923.5698871500001</v>
      </c>
      <c r="T164" s="36">
        <f>SUMIFS(СВЦЭМ!$D$39:$D$782,СВЦЭМ!$A$39:$A$782,$A164,СВЦЭМ!$B$39:$B$782,T$155)+'СЕТ СН'!$I$14+СВЦЭМ!$D$10+'СЕТ СН'!$I$6-'СЕТ СН'!$I$26</f>
        <v>1881.98082965</v>
      </c>
      <c r="U164" s="36">
        <f>SUMIFS(СВЦЭМ!$D$39:$D$782,СВЦЭМ!$A$39:$A$782,$A164,СВЦЭМ!$B$39:$B$782,U$155)+'СЕТ СН'!$I$14+СВЦЭМ!$D$10+'СЕТ СН'!$I$6-'СЕТ СН'!$I$26</f>
        <v>1855.05590708</v>
      </c>
      <c r="V164" s="36">
        <f>SUMIFS(СВЦЭМ!$D$39:$D$782,СВЦЭМ!$A$39:$A$782,$A164,СВЦЭМ!$B$39:$B$782,V$155)+'СЕТ СН'!$I$14+СВЦЭМ!$D$10+'СЕТ СН'!$I$6-'СЕТ СН'!$I$26</f>
        <v>1869.9735089000001</v>
      </c>
      <c r="W164" s="36">
        <f>SUMIFS(СВЦЭМ!$D$39:$D$782,СВЦЭМ!$A$39:$A$782,$A164,СВЦЭМ!$B$39:$B$782,W$155)+'СЕТ СН'!$I$14+СВЦЭМ!$D$10+'СЕТ СН'!$I$6-'СЕТ СН'!$I$26</f>
        <v>1886.7669846700001</v>
      </c>
      <c r="X164" s="36">
        <f>SUMIFS(СВЦЭМ!$D$39:$D$782,СВЦЭМ!$A$39:$A$782,$A164,СВЦЭМ!$B$39:$B$782,X$155)+'СЕТ СН'!$I$14+СВЦЭМ!$D$10+'СЕТ СН'!$I$6-'СЕТ СН'!$I$26</f>
        <v>1913.27363762</v>
      </c>
      <c r="Y164" s="36">
        <f>SUMIFS(СВЦЭМ!$D$39:$D$782,СВЦЭМ!$A$39:$A$782,$A164,СВЦЭМ!$B$39:$B$782,Y$155)+'СЕТ СН'!$I$14+СВЦЭМ!$D$10+'СЕТ СН'!$I$6-'СЕТ СН'!$I$26</f>
        <v>1929.2759778300001</v>
      </c>
    </row>
    <row r="165" spans="1:25" ht="15.75" x14ac:dyDescent="0.2">
      <c r="A165" s="35">
        <f t="shared" si="4"/>
        <v>44630</v>
      </c>
      <c r="B165" s="36">
        <f>SUMIFS(СВЦЭМ!$D$39:$D$782,СВЦЭМ!$A$39:$A$782,$A165,СВЦЭМ!$B$39:$B$782,B$155)+'СЕТ СН'!$I$14+СВЦЭМ!$D$10+'СЕТ СН'!$I$6-'СЕТ СН'!$I$26</f>
        <v>1930.53371702</v>
      </c>
      <c r="C165" s="36">
        <f>SUMIFS(СВЦЭМ!$D$39:$D$782,СВЦЭМ!$A$39:$A$782,$A165,СВЦЭМ!$B$39:$B$782,C$155)+'СЕТ СН'!$I$14+СВЦЭМ!$D$10+'СЕТ СН'!$I$6-'СЕТ СН'!$I$26</f>
        <v>1991.50819041</v>
      </c>
      <c r="D165" s="36">
        <f>SUMIFS(СВЦЭМ!$D$39:$D$782,СВЦЭМ!$A$39:$A$782,$A165,СВЦЭМ!$B$39:$B$782,D$155)+'СЕТ СН'!$I$14+СВЦЭМ!$D$10+'СЕТ СН'!$I$6-'СЕТ СН'!$I$26</f>
        <v>2026.8554400400001</v>
      </c>
      <c r="E165" s="36">
        <f>SUMIFS(СВЦЭМ!$D$39:$D$782,СВЦЭМ!$A$39:$A$782,$A165,СВЦЭМ!$B$39:$B$782,E$155)+'СЕТ СН'!$I$14+СВЦЭМ!$D$10+'СЕТ СН'!$I$6-'СЕТ СН'!$I$26</f>
        <v>2062.21103434</v>
      </c>
      <c r="F165" s="36">
        <f>SUMIFS(СВЦЭМ!$D$39:$D$782,СВЦЭМ!$A$39:$A$782,$A165,СВЦЭМ!$B$39:$B$782,F$155)+'СЕТ СН'!$I$14+СВЦЭМ!$D$10+'СЕТ СН'!$I$6-'СЕТ СН'!$I$26</f>
        <v>2074.4766164900002</v>
      </c>
      <c r="G165" s="36">
        <f>SUMIFS(СВЦЭМ!$D$39:$D$782,СВЦЭМ!$A$39:$A$782,$A165,СВЦЭМ!$B$39:$B$782,G$155)+'СЕТ СН'!$I$14+СВЦЭМ!$D$10+'СЕТ СН'!$I$6-'СЕТ СН'!$I$26</f>
        <v>2050.21457895</v>
      </c>
      <c r="H165" s="36">
        <f>SUMIFS(СВЦЭМ!$D$39:$D$782,СВЦЭМ!$A$39:$A$782,$A165,СВЦЭМ!$B$39:$B$782,H$155)+'СЕТ СН'!$I$14+СВЦЭМ!$D$10+'СЕТ СН'!$I$6-'СЕТ СН'!$I$26</f>
        <v>1985.9686940399999</v>
      </c>
      <c r="I165" s="36">
        <f>SUMIFS(СВЦЭМ!$D$39:$D$782,СВЦЭМ!$A$39:$A$782,$A165,СВЦЭМ!$B$39:$B$782,I$155)+'СЕТ СН'!$I$14+СВЦЭМ!$D$10+'СЕТ СН'!$I$6-'СЕТ СН'!$I$26</f>
        <v>1904.4965192</v>
      </c>
      <c r="J165" s="36">
        <f>SUMIFS(СВЦЭМ!$D$39:$D$782,СВЦЭМ!$A$39:$A$782,$A165,СВЦЭМ!$B$39:$B$782,J$155)+'СЕТ СН'!$I$14+СВЦЭМ!$D$10+'СЕТ СН'!$I$6-'СЕТ СН'!$I$26</f>
        <v>1866.09495483</v>
      </c>
      <c r="K165" s="36">
        <f>SUMIFS(СВЦЭМ!$D$39:$D$782,СВЦЭМ!$A$39:$A$782,$A165,СВЦЭМ!$B$39:$B$782,K$155)+'СЕТ СН'!$I$14+СВЦЭМ!$D$10+'СЕТ СН'!$I$6-'СЕТ СН'!$I$26</f>
        <v>1886.43721931</v>
      </c>
      <c r="L165" s="36">
        <f>SUMIFS(СВЦЭМ!$D$39:$D$782,СВЦЭМ!$A$39:$A$782,$A165,СВЦЭМ!$B$39:$B$782,L$155)+'СЕТ СН'!$I$14+СВЦЭМ!$D$10+'СЕТ СН'!$I$6-'СЕТ СН'!$I$26</f>
        <v>1892.7185889699999</v>
      </c>
      <c r="M165" s="36">
        <f>SUMIFS(СВЦЭМ!$D$39:$D$782,СВЦЭМ!$A$39:$A$782,$A165,СВЦЭМ!$B$39:$B$782,M$155)+'СЕТ СН'!$I$14+СВЦЭМ!$D$10+'СЕТ СН'!$I$6-'СЕТ СН'!$I$26</f>
        <v>1919.90375477</v>
      </c>
      <c r="N165" s="36">
        <f>SUMIFS(СВЦЭМ!$D$39:$D$782,СВЦЭМ!$A$39:$A$782,$A165,СВЦЭМ!$B$39:$B$782,N$155)+'СЕТ СН'!$I$14+СВЦЭМ!$D$10+'СЕТ СН'!$I$6-'СЕТ СН'!$I$26</f>
        <v>1970.52551004</v>
      </c>
      <c r="O165" s="36">
        <f>SUMIFS(СВЦЭМ!$D$39:$D$782,СВЦЭМ!$A$39:$A$782,$A165,СВЦЭМ!$B$39:$B$782,O$155)+'СЕТ СН'!$I$14+СВЦЭМ!$D$10+'СЕТ СН'!$I$6-'СЕТ СН'!$I$26</f>
        <v>2014.00212947</v>
      </c>
      <c r="P165" s="36">
        <f>SUMIFS(СВЦЭМ!$D$39:$D$782,СВЦЭМ!$A$39:$A$782,$A165,СВЦЭМ!$B$39:$B$782,P$155)+'СЕТ СН'!$I$14+СВЦЭМ!$D$10+'СЕТ СН'!$I$6-'СЕТ СН'!$I$26</f>
        <v>2029.41328178</v>
      </c>
      <c r="Q165" s="36">
        <f>SUMIFS(СВЦЭМ!$D$39:$D$782,СВЦЭМ!$A$39:$A$782,$A165,СВЦЭМ!$B$39:$B$782,Q$155)+'СЕТ СН'!$I$14+СВЦЭМ!$D$10+'СЕТ СН'!$I$6-'СЕТ СН'!$I$26</f>
        <v>2005.38954696</v>
      </c>
      <c r="R165" s="36">
        <f>SUMIFS(СВЦЭМ!$D$39:$D$782,СВЦЭМ!$A$39:$A$782,$A165,СВЦЭМ!$B$39:$B$782,R$155)+'СЕТ СН'!$I$14+СВЦЭМ!$D$10+'СЕТ СН'!$I$6-'СЕТ СН'!$I$26</f>
        <v>1961.52732391</v>
      </c>
      <c r="S165" s="36">
        <f>SUMIFS(СВЦЭМ!$D$39:$D$782,СВЦЭМ!$A$39:$A$782,$A165,СВЦЭМ!$B$39:$B$782,S$155)+'СЕТ СН'!$I$14+СВЦЭМ!$D$10+'СЕТ СН'!$I$6-'СЕТ СН'!$I$26</f>
        <v>1906.28075255</v>
      </c>
      <c r="T165" s="36">
        <f>SUMIFS(СВЦЭМ!$D$39:$D$782,СВЦЭМ!$A$39:$A$782,$A165,СВЦЭМ!$B$39:$B$782,T$155)+'СЕТ СН'!$I$14+СВЦЭМ!$D$10+'СЕТ СН'!$I$6-'СЕТ СН'!$I$26</f>
        <v>1870.6846307000001</v>
      </c>
      <c r="U165" s="36">
        <f>SUMIFS(СВЦЭМ!$D$39:$D$782,СВЦЭМ!$A$39:$A$782,$A165,СВЦЭМ!$B$39:$B$782,U$155)+'СЕТ СН'!$I$14+СВЦЭМ!$D$10+'СЕТ СН'!$I$6-'СЕТ СН'!$I$26</f>
        <v>1826.10838769</v>
      </c>
      <c r="V165" s="36">
        <f>SUMIFS(СВЦЭМ!$D$39:$D$782,СВЦЭМ!$A$39:$A$782,$A165,СВЦЭМ!$B$39:$B$782,V$155)+'СЕТ СН'!$I$14+СВЦЭМ!$D$10+'СЕТ СН'!$I$6-'СЕТ СН'!$I$26</f>
        <v>1840.80346493</v>
      </c>
      <c r="W165" s="36">
        <f>SUMIFS(СВЦЭМ!$D$39:$D$782,СВЦЭМ!$A$39:$A$782,$A165,СВЦЭМ!$B$39:$B$782,W$155)+'СЕТ СН'!$I$14+СВЦЭМ!$D$10+'СЕТ СН'!$I$6-'СЕТ СН'!$I$26</f>
        <v>1871.7406052900001</v>
      </c>
      <c r="X165" s="36">
        <f>SUMIFS(СВЦЭМ!$D$39:$D$782,СВЦЭМ!$A$39:$A$782,$A165,СВЦЭМ!$B$39:$B$782,X$155)+'СЕТ СН'!$I$14+СВЦЭМ!$D$10+'СЕТ СН'!$I$6-'СЕТ СН'!$I$26</f>
        <v>1898.82347243</v>
      </c>
      <c r="Y165" s="36">
        <f>SUMIFS(СВЦЭМ!$D$39:$D$782,СВЦЭМ!$A$39:$A$782,$A165,СВЦЭМ!$B$39:$B$782,Y$155)+'СЕТ СН'!$I$14+СВЦЭМ!$D$10+'СЕТ СН'!$I$6-'СЕТ СН'!$I$26</f>
        <v>1921.1263386200001</v>
      </c>
    </row>
    <row r="166" spans="1:25" ht="15.75" x14ac:dyDescent="0.2">
      <c r="A166" s="35">
        <f t="shared" si="4"/>
        <v>44631</v>
      </c>
      <c r="B166" s="36">
        <f>SUMIFS(СВЦЭМ!$D$39:$D$782,СВЦЭМ!$A$39:$A$782,$A166,СВЦЭМ!$B$39:$B$782,B$155)+'СЕТ СН'!$I$14+СВЦЭМ!$D$10+'СЕТ СН'!$I$6-'СЕТ СН'!$I$26</f>
        <v>1907.41611575</v>
      </c>
      <c r="C166" s="36">
        <f>SUMIFS(СВЦЭМ!$D$39:$D$782,СВЦЭМ!$A$39:$A$782,$A166,СВЦЭМ!$B$39:$B$782,C$155)+'СЕТ СН'!$I$14+СВЦЭМ!$D$10+'СЕТ СН'!$I$6-'СЕТ СН'!$I$26</f>
        <v>1959.21935379</v>
      </c>
      <c r="D166" s="36">
        <f>SUMIFS(СВЦЭМ!$D$39:$D$782,СВЦЭМ!$A$39:$A$782,$A166,СВЦЭМ!$B$39:$B$782,D$155)+'СЕТ СН'!$I$14+СВЦЭМ!$D$10+'СЕТ СН'!$I$6-'СЕТ СН'!$I$26</f>
        <v>2026.81532395</v>
      </c>
      <c r="E166" s="36">
        <f>SUMIFS(СВЦЭМ!$D$39:$D$782,СВЦЭМ!$A$39:$A$782,$A166,СВЦЭМ!$B$39:$B$782,E$155)+'СЕТ СН'!$I$14+СВЦЭМ!$D$10+'СЕТ СН'!$I$6-'СЕТ СН'!$I$26</f>
        <v>2065.6137118799998</v>
      </c>
      <c r="F166" s="36">
        <f>SUMIFS(СВЦЭМ!$D$39:$D$782,СВЦЭМ!$A$39:$A$782,$A166,СВЦЭМ!$B$39:$B$782,F$155)+'СЕТ СН'!$I$14+СВЦЭМ!$D$10+'СЕТ СН'!$I$6-'СЕТ СН'!$I$26</f>
        <v>2083.91964783</v>
      </c>
      <c r="G166" s="36">
        <f>SUMIFS(СВЦЭМ!$D$39:$D$782,СВЦЭМ!$A$39:$A$782,$A166,СВЦЭМ!$B$39:$B$782,G$155)+'СЕТ СН'!$I$14+СВЦЭМ!$D$10+'СЕТ СН'!$I$6-'СЕТ СН'!$I$26</f>
        <v>2051.8122609800002</v>
      </c>
      <c r="H166" s="36">
        <f>SUMIFS(СВЦЭМ!$D$39:$D$782,СВЦЭМ!$A$39:$A$782,$A166,СВЦЭМ!$B$39:$B$782,H$155)+'СЕТ СН'!$I$14+СВЦЭМ!$D$10+'СЕТ СН'!$I$6-'СЕТ СН'!$I$26</f>
        <v>1992.8053840800001</v>
      </c>
      <c r="I166" s="36">
        <f>SUMIFS(СВЦЭМ!$D$39:$D$782,СВЦЭМ!$A$39:$A$782,$A166,СВЦЭМ!$B$39:$B$782,I$155)+'СЕТ СН'!$I$14+СВЦЭМ!$D$10+'СЕТ СН'!$I$6-'СЕТ СН'!$I$26</f>
        <v>1909.9681260699999</v>
      </c>
      <c r="J166" s="36">
        <f>SUMIFS(СВЦЭМ!$D$39:$D$782,СВЦЭМ!$A$39:$A$782,$A166,СВЦЭМ!$B$39:$B$782,J$155)+'СЕТ СН'!$I$14+СВЦЭМ!$D$10+'СЕТ СН'!$I$6-'СЕТ СН'!$I$26</f>
        <v>1860.3399976000001</v>
      </c>
      <c r="K166" s="36">
        <f>SUMIFS(СВЦЭМ!$D$39:$D$782,СВЦЭМ!$A$39:$A$782,$A166,СВЦЭМ!$B$39:$B$782,K$155)+'СЕТ СН'!$I$14+СВЦЭМ!$D$10+'СЕТ СН'!$I$6-'СЕТ СН'!$I$26</f>
        <v>1851.58463553</v>
      </c>
      <c r="L166" s="36">
        <f>SUMIFS(СВЦЭМ!$D$39:$D$782,СВЦЭМ!$A$39:$A$782,$A166,СВЦЭМ!$B$39:$B$782,L$155)+'СЕТ СН'!$I$14+СВЦЭМ!$D$10+'СЕТ СН'!$I$6-'СЕТ СН'!$I$26</f>
        <v>1862.03080301</v>
      </c>
      <c r="M166" s="36">
        <f>SUMIFS(СВЦЭМ!$D$39:$D$782,СВЦЭМ!$A$39:$A$782,$A166,СВЦЭМ!$B$39:$B$782,M$155)+'СЕТ СН'!$I$14+СВЦЭМ!$D$10+'СЕТ СН'!$I$6-'СЕТ СН'!$I$26</f>
        <v>1933.9152458600001</v>
      </c>
      <c r="N166" s="36">
        <f>SUMIFS(СВЦЭМ!$D$39:$D$782,СВЦЭМ!$A$39:$A$782,$A166,СВЦЭМ!$B$39:$B$782,N$155)+'СЕТ СН'!$I$14+СВЦЭМ!$D$10+'СЕТ СН'!$I$6-'СЕТ СН'!$I$26</f>
        <v>1990.96908837</v>
      </c>
      <c r="O166" s="36">
        <f>SUMIFS(СВЦЭМ!$D$39:$D$782,СВЦЭМ!$A$39:$A$782,$A166,СВЦЭМ!$B$39:$B$782,O$155)+'СЕТ СН'!$I$14+СВЦЭМ!$D$10+'СЕТ СН'!$I$6-'СЕТ СН'!$I$26</f>
        <v>2015.0127719500001</v>
      </c>
      <c r="P166" s="36">
        <f>SUMIFS(СВЦЭМ!$D$39:$D$782,СВЦЭМ!$A$39:$A$782,$A166,СВЦЭМ!$B$39:$B$782,P$155)+'СЕТ СН'!$I$14+СВЦЭМ!$D$10+'СЕТ СН'!$I$6-'СЕТ СН'!$I$26</f>
        <v>2026.4016038899999</v>
      </c>
      <c r="Q166" s="36">
        <f>SUMIFS(СВЦЭМ!$D$39:$D$782,СВЦЭМ!$A$39:$A$782,$A166,СВЦЭМ!$B$39:$B$782,Q$155)+'СЕТ СН'!$I$14+СВЦЭМ!$D$10+'СЕТ СН'!$I$6-'СЕТ СН'!$I$26</f>
        <v>2015.1358784900001</v>
      </c>
      <c r="R166" s="36">
        <f>SUMIFS(СВЦЭМ!$D$39:$D$782,СВЦЭМ!$A$39:$A$782,$A166,СВЦЭМ!$B$39:$B$782,R$155)+'СЕТ СН'!$I$14+СВЦЭМ!$D$10+'СЕТ СН'!$I$6-'СЕТ СН'!$I$26</f>
        <v>1979.7028174100001</v>
      </c>
      <c r="S166" s="36">
        <f>SUMIFS(СВЦЭМ!$D$39:$D$782,СВЦЭМ!$A$39:$A$782,$A166,СВЦЭМ!$B$39:$B$782,S$155)+'СЕТ СН'!$I$14+СВЦЭМ!$D$10+'СЕТ СН'!$I$6-'СЕТ СН'!$I$26</f>
        <v>1930.7751591400001</v>
      </c>
      <c r="T166" s="36">
        <f>SUMIFS(СВЦЭМ!$D$39:$D$782,СВЦЭМ!$A$39:$A$782,$A166,СВЦЭМ!$B$39:$B$782,T$155)+'СЕТ СН'!$I$14+СВЦЭМ!$D$10+'СЕТ СН'!$I$6-'СЕТ СН'!$I$26</f>
        <v>1861.99547996</v>
      </c>
      <c r="U166" s="36">
        <f>SUMIFS(СВЦЭМ!$D$39:$D$782,СВЦЭМ!$A$39:$A$782,$A166,СВЦЭМ!$B$39:$B$782,U$155)+'СЕТ СН'!$I$14+СВЦЭМ!$D$10+'СЕТ СН'!$I$6-'СЕТ СН'!$I$26</f>
        <v>1853.9795795300001</v>
      </c>
      <c r="V166" s="36">
        <f>SUMIFS(СВЦЭМ!$D$39:$D$782,СВЦЭМ!$A$39:$A$782,$A166,СВЦЭМ!$B$39:$B$782,V$155)+'СЕТ СН'!$I$14+СВЦЭМ!$D$10+'СЕТ СН'!$I$6-'СЕТ СН'!$I$26</f>
        <v>1867.7518813500001</v>
      </c>
      <c r="W166" s="36">
        <f>SUMIFS(СВЦЭМ!$D$39:$D$782,СВЦЭМ!$A$39:$A$782,$A166,СВЦЭМ!$B$39:$B$782,W$155)+'СЕТ СН'!$I$14+СВЦЭМ!$D$10+'СЕТ СН'!$I$6-'СЕТ СН'!$I$26</f>
        <v>1900.1591362900001</v>
      </c>
      <c r="X166" s="36">
        <f>SUMIFS(СВЦЭМ!$D$39:$D$782,СВЦЭМ!$A$39:$A$782,$A166,СВЦЭМ!$B$39:$B$782,X$155)+'СЕТ СН'!$I$14+СВЦЭМ!$D$10+'СЕТ СН'!$I$6-'СЕТ СН'!$I$26</f>
        <v>1917.51062346</v>
      </c>
      <c r="Y166" s="36">
        <f>SUMIFS(СВЦЭМ!$D$39:$D$782,СВЦЭМ!$A$39:$A$782,$A166,СВЦЭМ!$B$39:$B$782,Y$155)+'СЕТ СН'!$I$14+СВЦЭМ!$D$10+'СЕТ СН'!$I$6-'СЕТ СН'!$I$26</f>
        <v>1945.0126175800001</v>
      </c>
    </row>
    <row r="167" spans="1:25" ht="15.75" x14ac:dyDescent="0.2">
      <c r="A167" s="35">
        <f t="shared" si="4"/>
        <v>44632</v>
      </c>
      <c r="B167" s="36">
        <f>SUMIFS(СВЦЭМ!$D$39:$D$782,СВЦЭМ!$A$39:$A$782,$A167,СВЦЭМ!$B$39:$B$782,B$155)+'СЕТ СН'!$I$14+СВЦЭМ!$D$10+'СЕТ СН'!$I$6-'СЕТ СН'!$I$26</f>
        <v>1930.3655750299999</v>
      </c>
      <c r="C167" s="36">
        <f>SUMIFS(СВЦЭМ!$D$39:$D$782,СВЦЭМ!$A$39:$A$782,$A167,СВЦЭМ!$B$39:$B$782,C$155)+'СЕТ СН'!$I$14+СВЦЭМ!$D$10+'СЕТ СН'!$I$6-'СЕТ СН'!$I$26</f>
        <v>2010.6760852</v>
      </c>
      <c r="D167" s="36">
        <f>SUMIFS(СВЦЭМ!$D$39:$D$782,СВЦЭМ!$A$39:$A$782,$A167,СВЦЭМ!$B$39:$B$782,D$155)+'СЕТ СН'!$I$14+СВЦЭМ!$D$10+'СЕТ СН'!$I$6-'СЕТ СН'!$I$26</f>
        <v>2072.4249051699999</v>
      </c>
      <c r="E167" s="36">
        <f>SUMIFS(СВЦЭМ!$D$39:$D$782,СВЦЭМ!$A$39:$A$782,$A167,СВЦЭМ!$B$39:$B$782,E$155)+'СЕТ СН'!$I$14+СВЦЭМ!$D$10+'СЕТ СН'!$I$6-'СЕТ СН'!$I$26</f>
        <v>2100.0469848299999</v>
      </c>
      <c r="F167" s="36">
        <f>SUMIFS(СВЦЭМ!$D$39:$D$782,СВЦЭМ!$A$39:$A$782,$A167,СВЦЭМ!$B$39:$B$782,F$155)+'СЕТ СН'!$I$14+СВЦЭМ!$D$10+'СЕТ СН'!$I$6-'СЕТ СН'!$I$26</f>
        <v>2105.10963524</v>
      </c>
      <c r="G167" s="36">
        <f>SUMIFS(СВЦЭМ!$D$39:$D$782,СВЦЭМ!$A$39:$A$782,$A167,СВЦЭМ!$B$39:$B$782,G$155)+'СЕТ СН'!$I$14+СВЦЭМ!$D$10+'СЕТ СН'!$I$6-'СЕТ СН'!$I$26</f>
        <v>2100.8857945199998</v>
      </c>
      <c r="H167" s="36">
        <f>SUMIFS(СВЦЭМ!$D$39:$D$782,СВЦЭМ!$A$39:$A$782,$A167,СВЦЭМ!$B$39:$B$782,H$155)+'СЕТ СН'!$I$14+СВЦЭМ!$D$10+'СЕТ СН'!$I$6-'СЕТ СН'!$I$26</f>
        <v>2059.91054545</v>
      </c>
      <c r="I167" s="36">
        <f>SUMIFS(СВЦЭМ!$D$39:$D$782,СВЦЭМ!$A$39:$A$782,$A167,СВЦЭМ!$B$39:$B$782,I$155)+'СЕТ СН'!$I$14+СВЦЭМ!$D$10+'СЕТ СН'!$I$6-'СЕТ СН'!$I$26</f>
        <v>1963.5094755699999</v>
      </c>
      <c r="J167" s="36">
        <f>SUMIFS(СВЦЭМ!$D$39:$D$782,СВЦЭМ!$A$39:$A$782,$A167,СВЦЭМ!$B$39:$B$782,J$155)+'СЕТ СН'!$I$14+СВЦЭМ!$D$10+'СЕТ СН'!$I$6-'СЕТ СН'!$I$26</f>
        <v>1874.6683993700001</v>
      </c>
      <c r="K167" s="36">
        <f>SUMIFS(СВЦЭМ!$D$39:$D$782,СВЦЭМ!$A$39:$A$782,$A167,СВЦЭМ!$B$39:$B$782,K$155)+'СЕТ СН'!$I$14+СВЦЭМ!$D$10+'СЕТ СН'!$I$6-'СЕТ СН'!$I$26</f>
        <v>1859.5096974000001</v>
      </c>
      <c r="L167" s="36">
        <f>SUMIFS(СВЦЭМ!$D$39:$D$782,СВЦЭМ!$A$39:$A$782,$A167,СВЦЭМ!$B$39:$B$782,L$155)+'СЕТ СН'!$I$14+СВЦЭМ!$D$10+'СЕТ СН'!$I$6-'СЕТ СН'!$I$26</f>
        <v>1857.16681776</v>
      </c>
      <c r="M167" s="36">
        <f>SUMIFS(СВЦЭМ!$D$39:$D$782,СВЦЭМ!$A$39:$A$782,$A167,СВЦЭМ!$B$39:$B$782,M$155)+'СЕТ СН'!$I$14+СВЦЭМ!$D$10+'СЕТ СН'!$I$6-'СЕТ СН'!$I$26</f>
        <v>1918.1919755700001</v>
      </c>
      <c r="N167" s="36">
        <f>SUMIFS(СВЦЭМ!$D$39:$D$782,СВЦЭМ!$A$39:$A$782,$A167,СВЦЭМ!$B$39:$B$782,N$155)+'СЕТ СН'!$I$14+СВЦЭМ!$D$10+'СЕТ СН'!$I$6-'СЕТ СН'!$I$26</f>
        <v>1970.91227213</v>
      </c>
      <c r="O167" s="36">
        <f>SUMIFS(СВЦЭМ!$D$39:$D$782,СВЦЭМ!$A$39:$A$782,$A167,СВЦЭМ!$B$39:$B$782,O$155)+'СЕТ СН'!$I$14+СВЦЭМ!$D$10+'СЕТ СН'!$I$6-'СЕТ СН'!$I$26</f>
        <v>2028.23167687</v>
      </c>
      <c r="P167" s="36">
        <f>SUMIFS(СВЦЭМ!$D$39:$D$782,СВЦЭМ!$A$39:$A$782,$A167,СВЦЭМ!$B$39:$B$782,P$155)+'СЕТ СН'!$I$14+СВЦЭМ!$D$10+'СЕТ СН'!$I$6-'СЕТ СН'!$I$26</f>
        <v>2044.38187851</v>
      </c>
      <c r="Q167" s="36">
        <f>SUMIFS(СВЦЭМ!$D$39:$D$782,СВЦЭМ!$A$39:$A$782,$A167,СВЦЭМ!$B$39:$B$782,Q$155)+'СЕТ СН'!$I$14+СВЦЭМ!$D$10+'СЕТ СН'!$I$6-'СЕТ СН'!$I$26</f>
        <v>2018.76475338</v>
      </c>
      <c r="R167" s="36">
        <f>SUMIFS(СВЦЭМ!$D$39:$D$782,СВЦЭМ!$A$39:$A$782,$A167,СВЦЭМ!$B$39:$B$782,R$155)+'СЕТ СН'!$I$14+СВЦЭМ!$D$10+'СЕТ СН'!$I$6-'СЕТ СН'!$I$26</f>
        <v>1979.8881366099999</v>
      </c>
      <c r="S167" s="36">
        <f>SUMIFS(СВЦЭМ!$D$39:$D$782,СВЦЭМ!$A$39:$A$782,$A167,СВЦЭМ!$B$39:$B$782,S$155)+'СЕТ СН'!$I$14+СВЦЭМ!$D$10+'СЕТ СН'!$I$6-'СЕТ СН'!$I$26</f>
        <v>1928.63970584</v>
      </c>
      <c r="T167" s="36">
        <f>SUMIFS(СВЦЭМ!$D$39:$D$782,СВЦЭМ!$A$39:$A$782,$A167,СВЦЭМ!$B$39:$B$782,T$155)+'СЕТ СН'!$I$14+СВЦЭМ!$D$10+'СЕТ СН'!$I$6-'СЕТ СН'!$I$26</f>
        <v>1881.72564186</v>
      </c>
      <c r="U167" s="36">
        <f>SUMIFS(СВЦЭМ!$D$39:$D$782,СВЦЭМ!$A$39:$A$782,$A167,СВЦЭМ!$B$39:$B$782,U$155)+'СЕТ СН'!$I$14+СВЦЭМ!$D$10+'СЕТ СН'!$I$6-'СЕТ СН'!$I$26</f>
        <v>1851.4568652800001</v>
      </c>
      <c r="V167" s="36">
        <f>SUMIFS(СВЦЭМ!$D$39:$D$782,СВЦЭМ!$A$39:$A$782,$A167,СВЦЭМ!$B$39:$B$782,V$155)+'СЕТ СН'!$I$14+СВЦЭМ!$D$10+'СЕТ СН'!$I$6-'СЕТ СН'!$I$26</f>
        <v>1863.7305279500001</v>
      </c>
      <c r="W167" s="36">
        <f>SUMIFS(СВЦЭМ!$D$39:$D$782,СВЦЭМ!$A$39:$A$782,$A167,СВЦЭМ!$B$39:$B$782,W$155)+'СЕТ СН'!$I$14+СВЦЭМ!$D$10+'СЕТ СН'!$I$6-'СЕТ СН'!$I$26</f>
        <v>1885.9485849800001</v>
      </c>
      <c r="X167" s="36">
        <f>SUMIFS(СВЦЭМ!$D$39:$D$782,СВЦЭМ!$A$39:$A$782,$A167,СВЦЭМ!$B$39:$B$782,X$155)+'СЕТ СН'!$I$14+СВЦЭМ!$D$10+'СЕТ СН'!$I$6-'СЕТ СН'!$I$26</f>
        <v>1908.3963767600001</v>
      </c>
      <c r="Y167" s="36">
        <f>SUMIFS(СВЦЭМ!$D$39:$D$782,СВЦЭМ!$A$39:$A$782,$A167,СВЦЭМ!$B$39:$B$782,Y$155)+'СЕТ СН'!$I$14+СВЦЭМ!$D$10+'СЕТ СН'!$I$6-'СЕТ СН'!$I$26</f>
        <v>1944.97787948</v>
      </c>
    </row>
    <row r="168" spans="1:25" ht="15.75" x14ac:dyDescent="0.2">
      <c r="A168" s="35">
        <f t="shared" si="4"/>
        <v>44633</v>
      </c>
      <c r="B168" s="36">
        <f>SUMIFS(СВЦЭМ!$D$39:$D$782,СВЦЭМ!$A$39:$A$782,$A168,СВЦЭМ!$B$39:$B$782,B$155)+'СЕТ СН'!$I$14+СВЦЭМ!$D$10+'СЕТ СН'!$I$6-'СЕТ СН'!$I$26</f>
        <v>1961.2091527800001</v>
      </c>
      <c r="C168" s="36">
        <f>SUMIFS(СВЦЭМ!$D$39:$D$782,СВЦЭМ!$A$39:$A$782,$A168,СВЦЭМ!$B$39:$B$782,C$155)+'СЕТ СН'!$I$14+СВЦЭМ!$D$10+'СЕТ СН'!$I$6-'СЕТ СН'!$I$26</f>
        <v>2021.90633944</v>
      </c>
      <c r="D168" s="36">
        <f>SUMIFS(СВЦЭМ!$D$39:$D$782,СВЦЭМ!$A$39:$A$782,$A168,СВЦЭМ!$B$39:$B$782,D$155)+'СЕТ СН'!$I$14+СВЦЭМ!$D$10+'СЕТ СН'!$I$6-'СЕТ СН'!$I$26</f>
        <v>2075.6709864499999</v>
      </c>
      <c r="E168" s="36">
        <f>SUMIFS(СВЦЭМ!$D$39:$D$782,СВЦЭМ!$A$39:$A$782,$A168,СВЦЭМ!$B$39:$B$782,E$155)+'СЕТ СН'!$I$14+СВЦЭМ!$D$10+'СЕТ СН'!$I$6-'СЕТ СН'!$I$26</f>
        <v>2105.67998141</v>
      </c>
      <c r="F168" s="36">
        <f>SUMIFS(СВЦЭМ!$D$39:$D$782,СВЦЭМ!$A$39:$A$782,$A168,СВЦЭМ!$B$39:$B$782,F$155)+'СЕТ СН'!$I$14+СВЦЭМ!$D$10+'СЕТ СН'!$I$6-'СЕТ СН'!$I$26</f>
        <v>2136.0281010500003</v>
      </c>
      <c r="G168" s="36">
        <f>SUMIFS(СВЦЭМ!$D$39:$D$782,СВЦЭМ!$A$39:$A$782,$A168,СВЦЭМ!$B$39:$B$782,G$155)+'СЕТ СН'!$I$14+СВЦЭМ!$D$10+'СЕТ СН'!$I$6-'СЕТ СН'!$I$26</f>
        <v>2130.9484238</v>
      </c>
      <c r="H168" s="36">
        <f>SUMIFS(СВЦЭМ!$D$39:$D$782,СВЦЭМ!$A$39:$A$782,$A168,СВЦЭМ!$B$39:$B$782,H$155)+'СЕТ СН'!$I$14+СВЦЭМ!$D$10+'СЕТ СН'!$I$6-'СЕТ СН'!$I$26</f>
        <v>2094.2717782999998</v>
      </c>
      <c r="I168" s="36">
        <f>SUMIFS(СВЦЭМ!$D$39:$D$782,СВЦЭМ!$A$39:$A$782,$A168,СВЦЭМ!$B$39:$B$782,I$155)+'СЕТ СН'!$I$14+СВЦЭМ!$D$10+'СЕТ СН'!$I$6-'СЕТ СН'!$I$26</f>
        <v>2001.5478212200001</v>
      </c>
      <c r="J168" s="36">
        <f>SUMIFS(СВЦЭМ!$D$39:$D$782,СВЦЭМ!$A$39:$A$782,$A168,СВЦЭМ!$B$39:$B$782,J$155)+'СЕТ СН'!$I$14+СВЦЭМ!$D$10+'СЕТ СН'!$I$6-'СЕТ СН'!$I$26</f>
        <v>1923.5825974700001</v>
      </c>
      <c r="K168" s="36">
        <f>SUMIFS(СВЦЭМ!$D$39:$D$782,СВЦЭМ!$A$39:$A$782,$A168,СВЦЭМ!$B$39:$B$782,K$155)+'СЕТ СН'!$I$14+СВЦЭМ!$D$10+'СЕТ СН'!$I$6-'СЕТ СН'!$I$26</f>
        <v>1883.22987969</v>
      </c>
      <c r="L168" s="36">
        <f>SUMIFS(СВЦЭМ!$D$39:$D$782,СВЦЭМ!$A$39:$A$782,$A168,СВЦЭМ!$B$39:$B$782,L$155)+'СЕТ СН'!$I$14+СВЦЭМ!$D$10+'СЕТ СН'!$I$6-'СЕТ СН'!$I$26</f>
        <v>1881.2987206299999</v>
      </c>
      <c r="M168" s="36">
        <f>SUMIFS(СВЦЭМ!$D$39:$D$782,СВЦЭМ!$A$39:$A$782,$A168,СВЦЭМ!$B$39:$B$782,M$155)+'СЕТ СН'!$I$14+СВЦЭМ!$D$10+'СЕТ СН'!$I$6-'СЕТ СН'!$I$26</f>
        <v>1930.79954142</v>
      </c>
      <c r="N168" s="36">
        <f>SUMIFS(СВЦЭМ!$D$39:$D$782,СВЦЭМ!$A$39:$A$782,$A168,СВЦЭМ!$B$39:$B$782,N$155)+'СЕТ СН'!$I$14+СВЦЭМ!$D$10+'СЕТ СН'!$I$6-'СЕТ СН'!$I$26</f>
        <v>1966.2618810700001</v>
      </c>
      <c r="O168" s="36">
        <f>SUMIFS(СВЦЭМ!$D$39:$D$782,СВЦЭМ!$A$39:$A$782,$A168,СВЦЭМ!$B$39:$B$782,O$155)+'СЕТ СН'!$I$14+СВЦЭМ!$D$10+'СЕТ СН'!$I$6-'СЕТ СН'!$I$26</f>
        <v>2005.8508682500001</v>
      </c>
      <c r="P168" s="36">
        <f>SUMIFS(СВЦЭМ!$D$39:$D$782,СВЦЭМ!$A$39:$A$782,$A168,СВЦЭМ!$B$39:$B$782,P$155)+'СЕТ СН'!$I$14+СВЦЭМ!$D$10+'СЕТ СН'!$I$6-'СЕТ СН'!$I$26</f>
        <v>2025.8052930400002</v>
      </c>
      <c r="Q168" s="36">
        <f>SUMIFS(СВЦЭМ!$D$39:$D$782,СВЦЭМ!$A$39:$A$782,$A168,СВЦЭМ!$B$39:$B$782,Q$155)+'СЕТ СН'!$I$14+СВЦЭМ!$D$10+'СЕТ СН'!$I$6-'СЕТ СН'!$I$26</f>
        <v>1995.0186602799999</v>
      </c>
      <c r="R168" s="36">
        <f>SUMIFS(СВЦЭМ!$D$39:$D$782,СВЦЭМ!$A$39:$A$782,$A168,СВЦЭМ!$B$39:$B$782,R$155)+'СЕТ СН'!$I$14+СВЦЭМ!$D$10+'СЕТ СН'!$I$6-'СЕТ СН'!$I$26</f>
        <v>1960.4348085399999</v>
      </c>
      <c r="S168" s="36">
        <f>SUMIFS(СВЦЭМ!$D$39:$D$782,СВЦЭМ!$A$39:$A$782,$A168,СВЦЭМ!$B$39:$B$782,S$155)+'СЕТ СН'!$I$14+СВЦЭМ!$D$10+'СЕТ СН'!$I$6-'СЕТ СН'!$I$26</f>
        <v>1915.0769041799999</v>
      </c>
      <c r="T168" s="36">
        <f>SUMIFS(СВЦЭМ!$D$39:$D$782,СВЦЭМ!$A$39:$A$782,$A168,СВЦЭМ!$B$39:$B$782,T$155)+'СЕТ СН'!$I$14+СВЦЭМ!$D$10+'СЕТ СН'!$I$6-'СЕТ СН'!$I$26</f>
        <v>1866.73829297</v>
      </c>
      <c r="U168" s="36">
        <f>SUMIFS(СВЦЭМ!$D$39:$D$782,СВЦЭМ!$A$39:$A$782,$A168,СВЦЭМ!$B$39:$B$782,U$155)+'СЕТ СН'!$I$14+СВЦЭМ!$D$10+'СЕТ СН'!$I$6-'СЕТ СН'!$I$26</f>
        <v>1847.9037122</v>
      </c>
      <c r="V168" s="36">
        <f>SUMIFS(СВЦЭМ!$D$39:$D$782,СВЦЭМ!$A$39:$A$782,$A168,СВЦЭМ!$B$39:$B$782,V$155)+'СЕТ СН'!$I$14+СВЦЭМ!$D$10+'СЕТ СН'!$I$6-'СЕТ СН'!$I$26</f>
        <v>1845.01143852</v>
      </c>
      <c r="W168" s="36">
        <f>SUMIFS(СВЦЭМ!$D$39:$D$782,СВЦЭМ!$A$39:$A$782,$A168,СВЦЭМ!$B$39:$B$782,W$155)+'СЕТ СН'!$I$14+СВЦЭМ!$D$10+'СЕТ СН'!$I$6-'СЕТ СН'!$I$26</f>
        <v>1858.02948277</v>
      </c>
      <c r="X168" s="36">
        <f>SUMIFS(СВЦЭМ!$D$39:$D$782,СВЦЭМ!$A$39:$A$782,$A168,СВЦЭМ!$B$39:$B$782,X$155)+'СЕТ СН'!$I$14+СВЦЭМ!$D$10+'СЕТ СН'!$I$6-'СЕТ СН'!$I$26</f>
        <v>1889.01781615</v>
      </c>
      <c r="Y168" s="36">
        <f>SUMIFS(СВЦЭМ!$D$39:$D$782,СВЦЭМ!$A$39:$A$782,$A168,СВЦЭМ!$B$39:$B$782,Y$155)+'СЕТ СН'!$I$14+СВЦЭМ!$D$10+'СЕТ СН'!$I$6-'СЕТ СН'!$I$26</f>
        <v>1909.61912983</v>
      </c>
    </row>
    <row r="169" spans="1:25" ht="15.75" x14ac:dyDescent="0.2">
      <c r="A169" s="35">
        <f t="shared" si="4"/>
        <v>44634</v>
      </c>
      <c r="B169" s="36">
        <f>SUMIFS(СВЦЭМ!$D$39:$D$782,СВЦЭМ!$A$39:$A$782,$A169,СВЦЭМ!$B$39:$B$782,B$155)+'СЕТ СН'!$I$14+СВЦЭМ!$D$10+'СЕТ СН'!$I$6-'СЕТ СН'!$I$26</f>
        <v>1959.7799546700001</v>
      </c>
      <c r="C169" s="36">
        <f>SUMIFS(СВЦЭМ!$D$39:$D$782,СВЦЭМ!$A$39:$A$782,$A169,СВЦЭМ!$B$39:$B$782,C$155)+'СЕТ СН'!$I$14+СВЦЭМ!$D$10+'СЕТ СН'!$I$6-'СЕТ СН'!$I$26</f>
        <v>2007.16711977</v>
      </c>
      <c r="D169" s="36">
        <f>SUMIFS(СВЦЭМ!$D$39:$D$782,СВЦЭМ!$A$39:$A$782,$A169,СВЦЭМ!$B$39:$B$782,D$155)+'СЕТ СН'!$I$14+СВЦЭМ!$D$10+'СЕТ СН'!$I$6-'СЕТ СН'!$I$26</f>
        <v>2068.81236764</v>
      </c>
      <c r="E169" s="36">
        <f>SUMIFS(СВЦЭМ!$D$39:$D$782,СВЦЭМ!$A$39:$A$782,$A169,СВЦЭМ!$B$39:$B$782,E$155)+'СЕТ СН'!$I$14+СВЦЭМ!$D$10+'СЕТ СН'!$I$6-'СЕТ СН'!$I$26</f>
        <v>2093.88715069</v>
      </c>
      <c r="F169" s="36">
        <f>SUMIFS(СВЦЭМ!$D$39:$D$782,СВЦЭМ!$A$39:$A$782,$A169,СВЦЭМ!$B$39:$B$782,F$155)+'СЕТ СН'!$I$14+СВЦЭМ!$D$10+'СЕТ СН'!$I$6-'СЕТ СН'!$I$26</f>
        <v>2099.6570321300001</v>
      </c>
      <c r="G169" s="36">
        <f>SUMIFS(СВЦЭМ!$D$39:$D$782,СВЦЭМ!$A$39:$A$782,$A169,СВЦЭМ!$B$39:$B$782,G$155)+'СЕТ СН'!$I$14+СВЦЭМ!$D$10+'СЕТ СН'!$I$6-'СЕТ СН'!$I$26</f>
        <v>2047.3472703100001</v>
      </c>
      <c r="H169" s="36">
        <f>SUMIFS(СВЦЭМ!$D$39:$D$782,СВЦЭМ!$A$39:$A$782,$A169,СВЦЭМ!$B$39:$B$782,H$155)+'СЕТ СН'!$I$14+СВЦЭМ!$D$10+'СЕТ СН'!$I$6-'СЕТ СН'!$I$26</f>
        <v>2000.36230813</v>
      </c>
      <c r="I169" s="36">
        <f>SUMIFS(СВЦЭМ!$D$39:$D$782,СВЦЭМ!$A$39:$A$782,$A169,СВЦЭМ!$B$39:$B$782,I$155)+'СЕТ СН'!$I$14+СВЦЭМ!$D$10+'СЕТ СН'!$I$6-'СЕТ СН'!$I$26</f>
        <v>1916.9586129100001</v>
      </c>
      <c r="J169" s="36">
        <f>SUMIFS(СВЦЭМ!$D$39:$D$782,СВЦЭМ!$A$39:$A$782,$A169,СВЦЭМ!$B$39:$B$782,J$155)+'СЕТ СН'!$I$14+СВЦЭМ!$D$10+'СЕТ СН'!$I$6-'СЕТ СН'!$I$26</f>
        <v>1893.5613107900001</v>
      </c>
      <c r="K169" s="36">
        <f>SUMIFS(СВЦЭМ!$D$39:$D$782,СВЦЭМ!$A$39:$A$782,$A169,СВЦЭМ!$B$39:$B$782,K$155)+'СЕТ СН'!$I$14+СВЦЭМ!$D$10+'СЕТ СН'!$I$6-'СЕТ СН'!$I$26</f>
        <v>1880.25754046</v>
      </c>
      <c r="L169" s="36">
        <f>SUMIFS(СВЦЭМ!$D$39:$D$782,СВЦЭМ!$A$39:$A$782,$A169,СВЦЭМ!$B$39:$B$782,L$155)+'СЕТ СН'!$I$14+СВЦЭМ!$D$10+'СЕТ СН'!$I$6-'СЕТ СН'!$I$26</f>
        <v>1884.48620099</v>
      </c>
      <c r="M169" s="36">
        <f>SUMIFS(СВЦЭМ!$D$39:$D$782,СВЦЭМ!$A$39:$A$782,$A169,СВЦЭМ!$B$39:$B$782,M$155)+'СЕТ СН'!$I$14+СВЦЭМ!$D$10+'СЕТ СН'!$I$6-'СЕТ СН'!$I$26</f>
        <v>1926.17900117</v>
      </c>
      <c r="N169" s="36">
        <f>SUMIFS(СВЦЭМ!$D$39:$D$782,СВЦЭМ!$A$39:$A$782,$A169,СВЦЭМ!$B$39:$B$782,N$155)+'СЕТ СН'!$I$14+СВЦЭМ!$D$10+'СЕТ СН'!$I$6-'СЕТ СН'!$I$26</f>
        <v>1966.1201635500001</v>
      </c>
      <c r="O169" s="36">
        <f>SUMIFS(СВЦЭМ!$D$39:$D$782,СВЦЭМ!$A$39:$A$782,$A169,СВЦЭМ!$B$39:$B$782,O$155)+'СЕТ СН'!$I$14+СВЦЭМ!$D$10+'СЕТ СН'!$I$6-'СЕТ СН'!$I$26</f>
        <v>1998.0980437600001</v>
      </c>
      <c r="P169" s="36">
        <f>SUMIFS(СВЦЭМ!$D$39:$D$782,СВЦЭМ!$A$39:$A$782,$A169,СВЦЭМ!$B$39:$B$782,P$155)+'СЕТ СН'!$I$14+СВЦЭМ!$D$10+'СЕТ СН'!$I$6-'СЕТ СН'!$I$26</f>
        <v>2001.7293010600001</v>
      </c>
      <c r="Q169" s="36">
        <f>SUMIFS(СВЦЭМ!$D$39:$D$782,СВЦЭМ!$A$39:$A$782,$A169,СВЦЭМ!$B$39:$B$782,Q$155)+'СЕТ СН'!$I$14+СВЦЭМ!$D$10+'СЕТ СН'!$I$6-'СЕТ СН'!$I$26</f>
        <v>1975.2476898699999</v>
      </c>
      <c r="R169" s="36">
        <f>SUMIFS(СВЦЭМ!$D$39:$D$782,СВЦЭМ!$A$39:$A$782,$A169,СВЦЭМ!$B$39:$B$782,R$155)+'СЕТ СН'!$I$14+СВЦЭМ!$D$10+'СЕТ СН'!$I$6-'СЕТ СН'!$I$26</f>
        <v>1941.5601739799999</v>
      </c>
      <c r="S169" s="36">
        <f>SUMIFS(СВЦЭМ!$D$39:$D$782,СВЦЭМ!$A$39:$A$782,$A169,СВЦЭМ!$B$39:$B$782,S$155)+'СЕТ СН'!$I$14+СВЦЭМ!$D$10+'СЕТ СН'!$I$6-'СЕТ СН'!$I$26</f>
        <v>1906.45672294</v>
      </c>
      <c r="T169" s="36">
        <f>SUMIFS(СВЦЭМ!$D$39:$D$782,СВЦЭМ!$A$39:$A$782,$A169,СВЦЭМ!$B$39:$B$782,T$155)+'СЕТ СН'!$I$14+СВЦЭМ!$D$10+'СЕТ СН'!$I$6-'СЕТ СН'!$I$26</f>
        <v>1869.42346729</v>
      </c>
      <c r="U169" s="36">
        <f>SUMIFS(СВЦЭМ!$D$39:$D$782,СВЦЭМ!$A$39:$A$782,$A169,СВЦЭМ!$B$39:$B$782,U$155)+'СЕТ СН'!$I$14+СВЦЭМ!$D$10+'СЕТ СН'!$I$6-'СЕТ СН'!$I$26</f>
        <v>1860.6562119600001</v>
      </c>
      <c r="V169" s="36">
        <f>SUMIFS(СВЦЭМ!$D$39:$D$782,СВЦЭМ!$A$39:$A$782,$A169,СВЦЭМ!$B$39:$B$782,V$155)+'СЕТ СН'!$I$14+СВЦЭМ!$D$10+'СЕТ СН'!$I$6-'СЕТ СН'!$I$26</f>
        <v>1866.83154848</v>
      </c>
      <c r="W169" s="36">
        <f>SUMIFS(СВЦЭМ!$D$39:$D$782,СВЦЭМ!$A$39:$A$782,$A169,СВЦЭМ!$B$39:$B$782,W$155)+'СЕТ СН'!$I$14+СВЦЭМ!$D$10+'СЕТ СН'!$I$6-'СЕТ СН'!$I$26</f>
        <v>1869.0774896299999</v>
      </c>
      <c r="X169" s="36">
        <f>SUMIFS(СВЦЭМ!$D$39:$D$782,СВЦЭМ!$A$39:$A$782,$A169,СВЦЭМ!$B$39:$B$782,X$155)+'СЕТ СН'!$I$14+СВЦЭМ!$D$10+'СЕТ СН'!$I$6-'СЕТ СН'!$I$26</f>
        <v>1910.7749165800001</v>
      </c>
      <c r="Y169" s="36">
        <f>SUMIFS(СВЦЭМ!$D$39:$D$782,СВЦЭМ!$A$39:$A$782,$A169,СВЦЭМ!$B$39:$B$782,Y$155)+'СЕТ СН'!$I$14+СВЦЭМ!$D$10+'СЕТ СН'!$I$6-'СЕТ СН'!$I$26</f>
        <v>1950.1145655299999</v>
      </c>
    </row>
    <row r="170" spans="1:25" ht="15.75" x14ac:dyDescent="0.2">
      <c r="A170" s="35">
        <f t="shared" si="4"/>
        <v>44635</v>
      </c>
      <c r="B170" s="36">
        <f>SUMIFS(СВЦЭМ!$D$39:$D$782,СВЦЭМ!$A$39:$A$782,$A170,СВЦЭМ!$B$39:$B$782,B$155)+'СЕТ СН'!$I$14+СВЦЭМ!$D$10+'СЕТ СН'!$I$6-'СЕТ СН'!$I$26</f>
        <v>1973.6784229699999</v>
      </c>
      <c r="C170" s="36">
        <f>SUMIFS(СВЦЭМ!$D$39:$D$782,СВЦЭМ!$A$39:$A$782,$A170,СВЦЭМ!$B$39:$B$782,C$155)+'СЕТ СН'!$I$14+СВЦЭМ!$D$10+'СЕТ СН'!$I$6-'СЕТ СН'!$I$26</f>
        <v>2022.8754211</v>
      </c>
      <c r="D170" s="36">
        <f>SUMIFS(СВЦЭМ!$D$39:$D$782,СВЦЭМ!$A$39:$A$782,$A170,СВЦЭМ!$B$39:$B$782,D$155)+'СЕТ СН'!$I$14+СВЦЭМ!$D$10+'СЕТ СН'!$I$6-'СЕТ СН'!$I$26</f>
        <v>2080.0918413300001</v>
      </c>
      <c r="E170" s="36">
        <f>SUMIFS(СВЦЭМ!$D$39:$D$782,СВЦЭМ!$A$39:$A$782,$A170,СВЦЭМ!$B$39:$B$782,E$155)+'СЕТ СН'!$I$14+СВЦЭМ!$D$10+'СЕТ СН'!$I$6-'СЕТ СН'!$I$26</f>
        <v>2099.7791277900001</v>
      </c>
      <c r="F170" s="36">
        <f>SUMIFS(СВЦЭМ!$D$39:$D$782,СВЦЭМ!$A$39:$A$782,$A170,СВЦЭМ!$B$39:$B$782,F$155)+'СЕТ СН'!$I$14+СВЦЭМ!$D$10+'СЕТ СН'!$I$6-'СЕТ СН'!$I$26</f>
        <v>2106.1835318200001</v>
      </c>
      <c r="G170" s="36">
        <f>SUMIFS(СВЦЭМ!$D$39:$D$782,СВЦЭМ!$A$39:$A$782,$A170,СВЦЭМ!$B$39:$B$782,G$155)+'СЕТ СН'!$I$14+СВЦЭМ!$D$10+'СЕТ СН'!$I$6-'СЕТ СН'!$I$26</f>
        <v>2076.0997970200001</v>
      </c>
      <c r="H170" s="36">
        <f>SUMIFS(СВЦЭМ!$D$39:$D$782,СВЦЭМ!$A$39:$A$782,$A170,СВЦЭМ!$B$39:$B$782,H$155)+'СЕТ СН'!$I$14+СВЦЭМ!$D$10+'СЕТ СН'!$I$6-'СЕТ СН'!$I$26</f>
        <v>1987.5709231600001</v>
      </c>
      <c r="I170" s="36">
        <f>SUMIFS(СВЦЭМ!$D$39:$D$782,СВЦЭМ!$A$39:$A$782,$A170,СВЦЭМ!$B$39:$B$782,I$155)+'СЕТ СН'!$I$14+СВЦЭМ!$D$10+'СЕТ СН'!$I$6-'СЕТ СН'!$I$26</f>
        <v>1917.26944736</v>
      </c>
      <c r="J170" s="36">
        <f>SUMIFS(СВЦЭМ!$D$39:$D$782,СВЦЭМ!$A$39:$A$782,$A170,СВЦЭМ!$B$39:$B$782,J$155)+'СЕТ СН'!$I$14+СВЦЭМ!$D$10+'СЕТ СН'!$I$6-'СЕТ СН'!$I$26</f>
        <v>1868.63012295</v>
      </c>
      <c r="K170" s="36">
        <f>SUMIFS(СВЦЭМ!$D$39:$D$782,СВЦЭМ!$A$39:$A$782,$A170,СВЦЭМ!$B$39:$B$782,K$155)+'СЕТ СН'!$I$14+СВЦЭМ!$D$10+'СЕТ СН'!$I$6-'СЕТ СН'!$I$26</f>
        <v>1858.53426629</v>
      </c>
      <c r="L170" s="36">
        <f>SUMIFS(СВЦЭМ!$D$39:$D$782,СВЦЭМ!$A$39:$A$782,$A170,СВЦЭМ!$B$39:$B$782,L$155)+'СЕТ СН'!$I$14+СВЦЭМ!$D$10+'СЕТ СН'!$I$6-'СЕТ СН'!$I$26</f>
        <v>1863.6136961</v>
      </c>
      <c r="M170" s="36">
        <f>SUMIFS(СВЦЭМ!$D$39:$D$782,СВЦЭМ!$A$39:$A$782,$A170,СВЦЭМ!$B$39:$B$782,M$155)+'СЕТ СН'!$I$14+СВЦЭМ!$D$10+'СЕТ СН'!$I$6-'СЕТ СН'!$I$26</f>
        <v>1897.5429208800001</v>
      </c>
      <c r="N170" s="36">
        <f>SUMIFS(СВЦЭМ!$D$39:$D$782,СВЦЭМ!$A$39:$A$782,$A170,СВЦЭМ!$B$39:$B$782,N$155)+'СЕТ СН'!$I$14+СВЦЭМ!$D$10+'СЕТ СН'!$I$6-'СЕТ СН'!$I$26</f>
        <v>1942.14513975</v>
      </c>
      <c r="O170" s="36">
        <f>SUMIFS(СВЦЭМ!$D$39:$D$782,СВЦЭМ!$A$39:$A$782,$A170,СВЦЭМ!$B$39:$B$782,O$155)+'СЕТ СН'!$I$14+СВЦЭМ!$D$10+'СЕТ СН'!$I$6-'СЕТ СН'!$I$26</f>
        <v>1990.60289476</v>
      </c>
      <c r="P170" s="36">
        <f>SUMIFS(СВЦЭМ!$D$39:$D$782,СВЦЭМ!$A$39:$A$782,$A170,СВЦЭМ!$B$39:$B$782,P$155)+'СЕТ СН'!$I$14+СВЦЭМ!$D$10+'СЕТ СН'!$I$6-'СЕТ СН'!$I$26</f>
        <v>2006.58142064</v>
      </c>
      <c r="Q170" s="36">
        <f>SUMIFS(СВЦЭМ!$D$39:$D$782,СВЦЭМ!$A$39:$A$782,$A170,СВЦЭМ!$B$39:$B$782,Q$155)+'СЕТ СН'!$I$14+СВЦЭМ!$D$10+'СЕТ СН'!$I$6-'СЕТ СН'!$I$26</f>
        <v>1991.14563565</v>
      </c>
      <c r="R170" s="36">
        <f>SUMIFS(СВЦЭМ!$D$39:$D$782,СВЦЭМ!$A$39:$A$782,$A170,СВЦЭМ!$B$39:$B$782,R$155)+'СЕТ СН'!$I$14+СВЦЭМ!$D$10+'СЕТ СН'!$I$6-'СЕТ СН'!$I$26</f>
        <v>1942.2727789200001</v>
      </c>
      <c r="S170" s="36">
        <f>SUMIFS(СВЦЭМ!$D$39:$D$782,СВЦЭМ!$A$39:$A$782,$A170,СВЦЭМ!$B$39:$B$782,S$155)+'СЕТ СН'!$I$14+СВЦЭМ!$D$10+'СЕТ СН'!$I$6-'СЕТ СН'!$I$26</f>
        <v>1901.39096546</v>
      </c>
      <c r="T170" s="36">
        <f>SUMIFS(СВЦЭМ!$D$39:$D$782,СВЦЭМ!$A$39:$A$782,$A170,СВЦЭМ!$B$39:$B$782,T$155)+'СЕТ СН'!$I$14+СВЦЭМ!$D$10+'СЕТ СН'!$I$6-'СЕТ СН'!$I$26</f>
        <v>1861.0105580500001</v>
      </c>
      <c r="U170" s="36">
        <f>SUMIFS(СВЦЭМ!$D$39:$D$782,СВЦЭМ!$A$39:$A$782,$A170,СВЦЭМ!$B$39:$B$782,U$155)+'СЕТ СН'!$I$14+СВЦЭМ!$D$10+'СЕТ СН'!$I$6-'СЕТ СН'!$I$26</f>
        <v>1846.0369672900001</v>
      </c>
      <c r="V170" s="36">
        <f>SUMIFS(СВЦЭМ!$D$39:$D$782,СВЦЭМ!$A$39:$A$782,$A170,СВЦЭМ!$B$39:$B$782,V$155)+'СЕТ СН'!$I$14+СВЦЭМ!$D$10+'СЕТ СН'!$I$6-'СЕТ СН'!$I$26</f>
        <v>1863.6667354400001</v>
      </c>
      <c r="W170" s="36">
        <f>SUMIFS(СВЦЭМ!$D$39:$D$782,СВЦЭМ!$A$39:$A$782,$A170,СВЦЭМ!$B$39:$B$782,W$155)+'СЕТ СН'!$I$14+СВЦЭМ!$D$10+'СЕТ СН'!$I$6-'СЕТ СН'!$I$26</f>
        <v>1883.32172612</v>
      </c>
      <c r="X170" s="36">
        <f>SUMIFS(СВЦЭМ!$D$39:$D$782,СВЦЭМ!$A$39:$A$782,$A170,СВЦЭМ!$B$39:$B$782,X$155)+'СЕТ СН'!$I$14+СВЦЭМ!$D$10+'СЕТ СН'!$I$6-'СЕТ СН'!$I$26</f>
        <v>1910.7279146400001</v>
      </c>
      <c r="Y170" s="36">
        <f>SUMIFS(СВЦЭМ!$D$39:$D$782,СВЦЭМ!$A$39:$A$782,$A170,СВЦЭМ!$B$39:$B$782,Y$155)+'СЕТ СН'!$I$14+СВЦЭМ!$D$10+'СЕТ СН'!$I$6-'СЕТ СН'!$I$26</f>
        <v>1941.03637813</v>
      </c>
    </row>
    <row r="171" spans="1:25" ht="15.75" x14ac:dyDescent="0.2">
      <c r="A171" s="35">
        <f t="shared" si="4"/>
        <v>44636</v>
      </c>
      <c r="B171" s="36">
        <f>SUMIFS(СВЦЭМ!$D$39:$D$782,СВЦЭМ!$A$39:$A$782,$A171,СВЦЭМ!$B$39:$B$782,B$155)+'СЕТ СН'!$I$14+СВЦЭМ!$D$10+'СЕТ СН'!$I$6-'СЕТ СН'!$I$26</f>
        <v>1945.80998776</v>
      </c>
      <c r="C171" s="36">
        <f>SUMIFS(СВЦЭМ!$D$39:$D$782,СВЦЭМ!$A$39:$A$782,$A171,СВЦЭМ!$B$39:$B$782,C$155)+'СЕТ СН'!$I$14+СВЦЭМ!$D$10+'СЕТ СН'!$I$6-'СЕТ СН'!$I$26</f>
        <v>2011.74089581</v>
      </c>
      <c r="D171" s="36">
        <f>SUMIFS(СВЦЭМ!$D$39:$D$782,СВЦЭМ!$A$39:$A$782,$A171,СВЦЭМ!$B$39:$B$782,D$155)+'СЕТ СН'!$I$14+СВЦЭМ!$D$10+'СЕТ СН'!$I$6-'СЕТ СН'!$I$26</f>
        <v>2088.9059551099999</v>
      </c>
      <c r="E171" s="36">
        <f>SUMIFS(СВЦЭМ!$D$39:$D$782,СВЦЭМ!$A$39:$A$782,$A171,СВЦЭМ!$B$39:$B$782,E$155)+'СЕТ СН'!$I$14+СВЦЭМ!$D$10+'СЕТ СН'!$I$6-'СЕТ СН'!$I$26</f>
        <v>2105.0860715099998</v>
      </c>
      <c r="F171" s="36">
        <f>SUMIFS(СВЦЭМ!$D$39:$D$782,СВЦЭМ!$A$39:$A$782,$A171,СВЦЭМ!$B$39:$B$782,F$155)+'СЕТ СН'!$I$14+СВЦЭМ!$D$10+'СЕТ СН'!$I$6-'СЕТ СН'!$I$26</f>
        <v>2108.5574718899998</v>
      </c>
      <c r="G171" s="36">
        <f>SUMIFS(СВЦЭМ!$D$39:$D$782,СВЦЭМ!$A$39:$A$782,$A171,СВЦЭМ!$B$39:$B$782,G$155)+'СЕТ СН'!$I$14+СВЦЭМ!$D$10+'СЕТ СН'!$I$6-'СЕТ СН'!$I$26</f>
        <v>2077.9533056</v>
      </c>
      <c r="H171" s="36">
        <f>SUMIFS(СВЦЭМ!$D$39:$D$782,СВЦЭМ!$A$39:$A$782,$A171,СВЦЭМ!$B$39:$B$782,H$155)+'СЕТ СН'!$I$14+СВЦЭМ!$D$10+'СЕТ СН'!$I$6-'СЕТ СН'!$I$26</f>
        <v>1999.1189636199999</v>
      </c>
      <c r="I171" s="36">
        <f>SUMIFS(СВЦЭМ!$D$39:$D$782,СВЦЭМ!$A$39:$A$782,$A171,СВЦЭМ!$B$39:$B$782,I$155)+'СЕТ СН'!$I$14+СВЦЭМ!$D$10+'СЕТ СН'!$I$6-'СЕТ СН'!$I$26</f>
        <v>1930.06296858</v>
      </c>
      <c r="J171" s="36">
        <f>SUMIFS(СВЦЭМ!$D$39:$D$782,СВЦЭМ!$A$39:$A$782,$A171,СВЦЭМ!$B$39:$B$782,J$155)+'СЕТ СН'!$I$14+СВЦЭМ!$D$10+'СЕТ СН'!$I$6-'СЕТ СН'!$I$26</f>
        <v>1895.5972258300001</v>
      </c>
      <c r="K171" s="36">
        <f>SUMIFS(СВЦЭМ!$D$39:$D$782,СВЦЭМ!$A$39:$A$782,$A171,СВЦЭМ!$B$39:$B$782,K$155)+'СЕТ СН'!$I$14+СВЦЭМ!$D$10+'СЕТ СН'!$I$6-'СЕТ СН'!$I$26</f>
        <v>1890.09722523</v>
      </c>
      <c r="L171" s="36">
        <f>SUMIFS(СВЦЭМ!$D$39:$D$782,СВЦЭМ!$A$39:$A$782,$A171,СВЦЭМ!$B$39:$B$782,L$155)+'СЕТ СН'!$I$14+СВЦЭМ!$D$10+'СЕТ СН'!$I$6-'СЕТ СН'!$I$26</f>
        <v>1893.73838482</v>
      </c>
      <c r="M171" s="36">
        <f>SUMIFS(СВЦЭМ!$D$39:$D$782,СВЦЭМ!$A$39:$A$782,$A171,СВЦЭМ!$B$39:$B$782,M$155)+'СЕТ СН'!$I$14+СВЦЭМ!$D$10+'СЕТ СН'!$I$6-'СЕТ СН'!$I$26</f>
        <v>1944.9487553900001</v>
      </c>
      <c r="N171" s="36">
        <f>SUMIFS(СВЦЭМ!$D$39:$D$782,СВЦЭМ!$A$39:$A$782,$A171,СВЦЭМ!$B$39:$B$782,N$155)+'СЕТ СН'!$I$14+СВЦЭМ!$D$10+'СЕТ СН'!$I$6-'СЕТ СН'!$I$26</f>
        <v>1969.1726917000001</v>
      </c>
      <c r="O171" s="36">
        <f>SUMIFS(СВЦЭМ!$D$39:$D$782,СВЦЭМ!$A$39:$A$782,$A171,СВЦЭМ!$B$39:$B$782,O$155)+'СЕТ СН'!$I$14+СВЦЭМ!$D$10+'СЕТ СН'!$I$6-'СЕТ СН'!$I$26</f>
        <v>2016.85676702</v>
      </c>
      <c r="P171" s="36">
        <f>SUMIFS(СВЦЭМ!$D$39:$D$782,СВЦЭМ!$A$39:$A$782,$A171,СВЦЭМ!$B$39:$B$782,P$155)+'СЕТ СН'!$I$14+СВЦЭМ!$D$10+'СЕТ СН'!$I$6-'СЕТ СН'!$I$26</f>
        <v>2028.03569268</v>
      </c>
      <c r="Q171" s="36">
        <f>SUMIFS(СВЦЭМ!$D$39:$D$782,СВЦЭМ!$A$39:$A$782,$A171,СВЦЭМ!$B$39:$B$782,Q$155)+'СЕТ СН'!$I$14+СВЦЭМ!$D$10+'СЕТ СН'!$I$6-'СЕТ СН'!$I$26</f>
        <v>1993.65334074</v>
      </c>
      <c r="R171" s="36">
        <f>SUMIFS(СВЦЭМ!$D$39:$D$782,СВЦЭМ!$A$39:$A$782,$A171,СВЦЭМ!$B$39:$B$782,R$155)+'СЕТ СН'!$I$14+СВЦЭМ!$D$10+'СЕТ СН'!$I$6-'СЕТ СН'!$I$26</f>
        <v>1969.1095551200001</v>
      </c>
      <c r="S171" s="36">
        <f>SUMIFS(СВЦЭМ!$D$39:$D$782,СВЦЭМ!$A$39:$A$782,$A171,СВЦЭМ!$B$39:$B$782,S$155)+'СЕТ СН'!$I$14+СВЦЭМ!$D$10+'СЕТ СН'!$I$6-'СЕТ СН'!$I$26</f>
        <v>1921.0706742899999</v>
      </c>
      <c r="T171" s="36">
        <f>SUMIFS(СВЦЭМ!$D$39:$D$782,СВЦЭМ!$A$39:$A$782,$A171,СВЦЭМ!$B$39:$B$782,T$155)+'СЕТ СН'!$I$14+СВЦЭМ!$D$10+'СЕТ СН'!$I$6-'СЕТ СН'!$I$26</f>
        <v>1891.0385982299999</v>
      </c>
      <c r="U171" s="36">
        <f>SUMIFS(СВЦЭМ!$D$39:$D$782,СВЦЭМ!$A$39:$A$782,$A171,СВЦЭМ!$B$39:$B$782,U$155)+'СЕТ СН'!$I$14+СВЦЭМ!$D$10+'СЕТ СН'!$I$6-'СЕТ СН'!$I$26</f>
        <v>1863.24223725</v>
      </c>
      <c r="V171" s="36">
        <f>SUMIFS(СВЦЭМ!$D$39:$D$782,СВЦЭМ!$A$39:$A$782,$A171,СВЦЭМ!$B$39:$B$782,V$155)+'СЕТ СН'!$I$14+СВЦЭМ!$D$10+'СЕТ СН'!$I$6-'СЕТ СН'!$I$26</f>
        <v>1881.90449397</v>
      </c>
      <c r="W171" s="36">
        <f>SUMIFS(СВЦЭМ!$D$39:$D$782,СВЦЭМ!$A$39:$A$782,$A171,СВЦЭМ!$B$39:$B$782,W$155)+'СЕТ СН'!$I$14+СВЦЭМ!$D$10+'СЕТ СН'!$I$6-'СЕТ СН'!$I$26</f>
        <v>1918.4364206600001</v>
      </c>
      <c r="X171" s="36">
        <f>SUMIFS(СВЦЭМ!$D$39:$D$782,СВЦЭМ!$A$39:$A$782,$A171,СВЦЭМ!$B$39:$B$782,X$155)+'СЕТ СН'!$I$14+СВЦЭМ!$D$10+'СЕТ СН'!$I$6-'СЕТ СН'!$I$26</f>
        <v>1944.9773281499999</v>
      </c>
      <c r="Y171" s="36">
        <f>SUMIFS(СВЦЭМ!$D$39:$D$782,СВЦЭМ!$A$39:$A$782,$A171,СВЦЭМ!$B$39:$B$782,Y$155)+'СЕТ СН'!$I$14+СВЦЭМ!$D$10+'СЕТ СН'!$I$6-'СЕТ СН'!$I$26</f>
        <v>1962.94652524</v>
      </c>
    </row>
    <row r="172" spans="1:25" ht="15.75" x14ac:dyDescent="0.2">
      <c r="A172" s="35">
        <f t="shared" si="4"/>
        <v>44637</v>
      </c>
      <c r="B172" s="36">
        <f>SUMIFS(СВЦЭМ!$D$39:$D$782,СВЦЭМ!$A$39:$A$782,$A172,СВЦЭМ!$B$39:$B$782,B$155)+'СЕТ СН'!$I$14+СВЦЭМ!$D$10+'СЕТ СН'!$I$6-'СЕТ СН'!$I$26</f>
        <v>1983.7111867000001</v>
      </c>
      <c r="C172" s="36">
        <f>SUMIFS(СВЦЭМ!$D$39:$D$782,СВЦЭМ!$A$39:$A$782,$A172,СВЦЭМ!$B$39:$B$782,C$155)+'СЕТ СН'!$I$14+СВЦЭМ!$D$10+'СЕТ СН'!$I$6-'СЕТ СН'!$I$26</f>
        <v>2050.69936138</v>
      </c>
      <c r="D172" s="36">
        <f>SUMIFS(СВЦЭМ!$D$39:$D$782,СВЦЭМ!$A$39:$A$782,$A172,СВЦЭМ!$B$39:$B$782,D$155)+'СЕТ СН'!$I$14+СВЦЭМ!$D$10+'СЕТ СН'!$I$6-'СЕТ СН'!$I$26</f>
        <v>2118.3179985500001</v>
      </c>
      <c r="E172" s="36">
        <f>SUMIFS(СВЦЭМ!$D$39:$D$782,СВЦЭМ!$A$39:$A$782,$A172,СВЦЭМ!$B$39:$B$782,E$155)+'СЕТ СН'!$I$14+СВЦЭМ!$D$10+'СЕТ СН'!$I$6-'СЕТ СН'!$I$26</f>
        <v>2143.2876151400001</v>
      </c>
      <c r="F172" s="36">
        <f>SUMIFS(СВЦЭМ!$D$39:$D$782,СВЦЭМ!$A$39:$A$782,$A172,СВЦЭМ!$B$39:$B$782,F$155)+'СЕТ СН'!$I$14+СВЦЭМ!$D$10+'СЕТ СН'!$I$6-'СЕТ СН'!$I$26</f>
        <v>2138.6702586800002</v>
      </c>
      <c r="G172" s="36">
        <f>SUMIFS(СВЦЭМ!$D$39:$D$782,СВЦЭМ!$A$39:$A$782,$A172,СВЦЭМ!$B$39:$B$782,G$155)+'СЕТ СН'!$I$14+СВЦЭМ!$D$10+'СЕТ СН'!$I$6-'СЕТ СН'!$I$26</f>
        <v>2117.4071112800002</v>
      </c>
      <c r="H172" s="36">
        <f>SUMIFS(СВЦЭМ!$D$39:$D$782,СВЦЭМ!$A$39:$A$782,$A172,СВЦЭМ!$B$39:$B$782,H$155)+'СЕТ СН'!$I$14+СВЦЭМ!$D$10+'СЕТ СН'!$I$6-'СЕТ СН'!$I$26</f>
        <v>2032.7116140400001</v>
      </c>
      <c r="I172" s="36">
        <f>SUMIFS(СВЦЭМ!$D$39:$D$782,СВЦЭМ!$A$39:$A$782,$A172,СВЦЭМ!$B$39:$B$782,I$155)+'СЕТ СН'!$I$14+СВЦЭМ!$D$10+'СЕТ СН'!$I$6-'СЕТ СН'!$I$26</f>
        <v>1931.3037377600001</v>
      </c>
      <c r="J172" s="36">
        <f>SUMIFS(СВЦЭМ!$D$39:$D$782,СВЦЭМ!$A$39:$A$782,$A172,СВЦЭМ!$B$39:$B$782,J$155)+'СЕТ СН'!$I$14+СВЦЭМ!$D$10+'СЕТ СН'!$I$6-'СЕТ СН'!$I$26</f>
        <v>1883.4439567900001</v>
      </c>
      <c r="K172" s="36">
        <f>SUMIFS(СВЦЭМ!$D$39:$D$782,СВЦЭМ!$A$39:$A$782,$A172,СВЦЭМ!$B$39:$B$782,K$155)+'СЕТ СН'!$I$14+СВЦЭМ!$D$10+'СЕТ СН'!$I$6-'СЕТ СН'!$I$26</f>
        <v>1882.59346418</v>
      </c>
      <c r="L172" s="36">
        <f>SUMIFS(СВЦЭМ!$D$39:$D$782,СВЦЭМ!$A$39:$A$782,$A172,СВЦЭМ!$B$39:$B$782,L$155)+'СЕТ СН'!$I$14+СВЦЭМ!$D$10+'СЕТ СН'!$I$6-'СЕТ СН'!$I$26</f>
        <v>1884.8006851800001</v>
      </c>
      <c r="M172" s="36">
        <f>SUMIFS(СВЦЭМ!$D$39:$D$782,СВЦЭМ!$A$39:$A$782,$A172,СВЦЭМ!$B$39:$B$782,M$155)+'СЕТ СН'!$I$14+СВЦЭМ!$D$10+'СЕТ СН'!$I$6-'СЕТ СН'!$I$26</f>
        <v>1943.5939224400001</v>
      </c>
      <c r="N172" s="36">
        <f>SUMIFS(СВЦЭМ!$D$39:$D$782,СВЦЭМ!$A$39:$A$782,$A172,СВЦЭМ!$B$39:$B$782,N$155)+'СЕТ СН'!$I$14+СВЦЭМ!$D$10+'СЕТ СН'!$I$6-'СЕТ СН'!$I$26</f>
        <v>1983.4000334500001</v>
      </c>
      <c r="O172" s="36">
        <f>SUMIFS(СВЦЭМ!$D$39:$D$782,СВЦЭМ!$A$39:$A$782,$A172,СВЦЭМ!$B$39:$B$782,O$155)+'СЕТ СН'!$I$14+СВЦЭМ!$D$10+'СЕТ СН'!$I$6-'СЕТ СН'!$I$26</f>
        <v>2015.8638159500001</v>
      </c>
      <c r="P172" s="36">
        <f>SUMIFS(СВЦЭМ!$D$39:$D$782,СВЦЭМ!$A$39:$A$782,$A172,СВЦЭМ!$B$39:$B$782,P$155)+'СЕТ СН'!$I$14+СВЦЭМ!$D$10+'СЕТ СН'!$I$6-'СЕТ СН'!$I$26</f>
        <v>2041.21277495</v>
      </c>
      <c r="Q172" s="36">
        <f>SUMIFS(СВЦЭМ!$D$39:$D$782,СВЦЭМ!$A$39:$A$782,$A172,СВЦЭМ!$B$39:$B$782,Q$155)+'СЕТ СН'!$I$14+СВЦЭМ!$D$10+'СЕТ СН'!$I$6-'СЕТ СН'!$I$26</f>
        <v>2021.4327419599999</v>
      </c>
      <c r="R172" s="36">
        <f>SUMIFS(СВЦЭМ!$D$39:$D$782,СВЦЭМ!$A$39:$A$782,$A172,СВЦЭМ!$B$39:$B$782,R$155)+'СЕТ СН'!$I$14+СВЦЭМ!$D$10+'СЕТ СН'!$I$6-'СЕТ СН'!$I$26</f>
        <v>1983.1368379400001</v>
      </c>
      <c r="S172" s="36">
        <f>SUMIFS(СВЦЭМ!$D$39:$D$782,СВЦЭМ!$A$39:$A$782,$A172,СВЦЭМ!$B$39:$B$782,S$155)+'СЕТ СН'!$I$14+СВЦЭМ!$D$10+'СЕТ СН'!$I$6-'СЕТ СН'!$I$26</f>
        <v>1931.29062421</v>
      </c>
      <c r="T172" s="36">
        <f>SUMIFS(СВЦЭМ!$D$39:$D$782,СВЦЭМ!$A$39:$A$782,$A172,СВЦЭМ!$B$39:$B$782,T$155)+'СЕТ СН'!$I$14+СВЦЭМ!$D$10+'СЕТ СН'!$I$6-'СЕТ СН'!$I$26</f>
        <v>1894.42473195</v>
      </c>
      <c r="U172" s="36">
        <f>SUMIFS(СВЦЭМ!$D$39:$D$782,СВЦЭМ!$A$39:$A$782,$A172,СВЦЭМ!$B$39:$B$782,U$155)+'СЕТ СН'!$I$14+СВЦЭМ!$D$10+'СЕТ СН'!$I$6-'СЕТ СН'!$I$26</f>
        <v>1865.3932504100001</v>
      </c>
      <c r="V172" s="36">
        <f>SUMIFS(СВЦЭМ!$D$39:$D$782,СВЦЭМ!$A$39:$A$782,$A172,СВЦЭМ!$B$39:$B$782,V$155)+'СЕТ СН'!$I$14+СВЦЭМ!$D$10+'СЕТ СН'!$I$6-'СЕТ СН'!$I$26</f>
        <v>1903.2155056199999</v>
      </c>
      <c r="W172" s="36">
        <f>SUMIFS(СВЦЭМ!$D$39:$D$782,СВЦЭМ!$A$39:$A$782,$A172,СВЦЭМ!$B$39:$B$782,W$155)+'СЕТ СН'!$I$14+СВЦЭМ!$D$10+'СЕТ СН'!$I$6-'СЕТ СН'!$I$26</f>
        <v>1893.9907103</v>
      </c>
      <c r="X172" s="36">
        <f>SUMIFS(СВЦЭМ!$D$39:$D$782,СВЦЭМ!$A$39:$A$782,$A172,СВЦЭМ!$B$39:$B$782,X$155)+'СЕТ СН'!$I$14+СВЦЭМ!$D$10+'СЕТ СН'!$I$6-'СЕТ СН'!$I$26</f>
        <v>1892.6221016900001</v>
      </c>
      <c r="Y172" s="36">
        <f>SUMIFS(СВЦЭМ!$D$39:$D$782,СВЦЭМ!$A$39:$A$782,$A172,СВЦЭМ!$B$39:$B$782,Y$155)+'СЕТ СН'!$I$14+СВЦЭМ!$D$10+'СЕТ СН'!$I$6-'СЕТ СН'!$I$26</f>
        <v>1918.0305829599999</v>
      </c>
    </row>
    <row r="173" spans="1:25" ht="15.75" x14ac:dyDescent="0.2">
      <c r="A173" s="35">
        <f t="shared" si="4"/>
        <v>44638</v>
      </c>
      <c r="B173" s="36">
        <f>SUMIFS(СВЦЭМ!$D$39:$D$782,СВЦЭМ!$A$39:$A$782,$A173,СВЦЭМ!$B$39:$B$782,B$155)+'СЕТ СН'!$I$14+СВЦЭМ!$D$10+'СЕТ СН'!$I$6-'СЕТ СН'!$I$26</f>
        <v>1878.78515698</v>
      </c>
      <c r="C173" s="36">
        <f>SUMIFS(СВЦЭМ!$D$39:$D$782,СВЦЭМ!$A$39:$A$782,$A173,СВЦЭМ!$B$39:$B$782,C$155)+'СЕТ СН'!$I$14+СВЦЭМ!$D$10+'СЕТ СН'!$I$6-'СЕТ СН'!$I$26</f>
        <v>1900.09578315</v>
      </c>
      <c r="D173" s="36">
        <f>SUMIFS(СВЦЭМ!$D$39:$D$782,СВЦЭМ!$A$39:$A$782,$A173,СВЦЭМ!$B$39:$B$782,D$155)+'СЕТ СН'!$I$14+СВЦЭМ!$D$10+'СЕТ СН'!$I$6-'СЕТ СН'!$I$26</f>
        <v>2002.68677957</v>
      </c>
      <c r="E173" s="36">
        <f>SUMIFS(СВЦЭМ!$D$39:$D$782,СВЦЭМ!$A$39:$A$782,$A173,СВЦЭМ!$B$39:$B$782,E$155)+'СЕТ СН'!$I$14+СВЦЭМ!$D$10+'СЕТ СН'!$I$6-'СЕТ СН'!$I$26</f>
        <v>2032.8966481100001</v>
      </c>
      <c r="F173" s="36">
        <f>SUMIFS(СВЦЭМ!$D$39:$D$782,СВЦЭМ!$A$39:$A$782,$A173,СВЦЭМ!$B$39:$B$782,F$155)+'СЕТ СН'!$I$14+СВЦЭМ!$D$10+'СЕТ СН'!$I$6-'СЕТ СН'!$I$26</f>
        <v>2058.6678700399998</v>
      </c>
      <c r="G173" s="36">
        <f>SUMIFS(СВЦЭМ!$D$39:$D$782,СВЦЭМ!$A$39:$A$782,$A173,СВЦЭМ!$B$39:$B$782,G$155)+'СЕТ СН'!$I$14+СВЦЭМ!$D$10+'СЕТ СН'!$I$6-'СЕТ СН'!$I$26</f>
        <v>2034.9567196200001</v>
      </c>
      <c r="H173" s="36">
        <f>SUMIFS(СВЦЭМ!$D$39:$D$782,СВЦЭМ!$A$39:$A$782,$A173,СВЦЭМ!$B$39:$B$782,H$155)+'СЕТ СН'!$I$14+СВЦЭМ!$D$10+'СЕТ СН'!$I$6-'СЕТ СН'!$I$26</f>
        <v>1972.35696781</v>
      </c>
      <c r="I173" s="36">
        <f>SUMIFS(СВЦЭМ!$D$39:$D$782,СВЦЭМ!$A$39:$A$782,$A173,СВЦЭМ!$B$39:$B$782,I$155)+'СЕТ СН'!$I$14+СВЦЭМ!$D$10+'СЕТ СН'!$I$6-'СЕТ СН'!$I$26</f>
        <v>1899.4616256500001</v>
      </c>
      <c r="J173" s="36">
        <f>SUMIFS(СВЦЭМ!$D$39:$D$782,СВЦЭМ!$A$39:$A$782,$A173,СВЦЭМ!$B$39:$B$782,J$155)+'СЕТ СН'!$I$14+СВЦЭМ!$D$10+'СЕТ СН'!$I$6-'СЕТ СН'!$I$26</f>
        <v>1867.4420081600001</v>
      </c>
      <c r="K173" s="36">
        <f>SUMIFS(СВЦЭМ!$D$39:$D$782,СВЦЭМ!$A$39:$A$782,$A173,СВЦЭМ!$B$39:$B$782,K$155)+'СЕТ СН'!$I$14+СВЦЭМ!$D$10+'СЕТ СН'!$I$6-'СЕТ СН'!$I$26</f>
        <v>1867.7577652800001</v>
      </c>
      <c r="L173" s="36">
        <f>SUMIFS(СВЦЭМ!$D$39:$D$782,СВЦЭМ!$A$39:$A$782,$A173,СВЦЭМ!$B$39:$B$782,L$155)+'СЕТ СН'!$I$14+СВЦЭМ!$D$10+'СЕТ СН'!$I$6-'СЕТ СН'!$I$26</f>
        <v>1873.2003222200001</v>
      </c>
      <c r="M173" s="36">
        <f>SUMIFS(СВЦЭМ!$D$39:$D$782,СВЦЭМ!$A$39:$A$782,$A173,СВЦЭМ!$B$39:$B$782,M$155)+'СЕТ СН'!$I$14+СВЦЭМ!$D$10+'СЕТ СН'!$I$6-'СЕТ СН'!$I$26</f>
        <v>1903.5363698900001</v>
      </c>
      <c r="N173" s="36">
        <f>SUMIFS(СВЦЭМ!$D$39:$D$782,СВЦЭМ!$A$39:$A$782,$A173,СВЦЭМ!$B$39:$B$782,N$155)+'СЕТ СН'!$I$14+СВЦЭМ!$D$10+'СЕТ СН'!$I$6-'СЕТ СН'!$I$26</f>
        <v>1959.96777445</v>
      </c>
      <c r="O173" s="36">
        <f>SUMIFS(СВЦЭМ!$D$39:$D$782,СВЦЭМ!$A$39:$A$782,$A173,СВЦЭМ!$B$39:$B$782,O$155)+'СЕТ СН'!$I$14+СВЦЭМ!$D$10+'СЕТ СН'!$I$6-'СЕТ СН'!$I$26</f>
        <v>1990.3864894400001</v>
      </c>
      <c r="P173" s="36">
        <f>SUMIFS(СВЦЭМ!$D$39:$D$782,СВЦЭМ!$A$39:$A$782,$A173,СВЦЭМ!$B$39:$B$782,P$155)+'СЕТ СН'!$I$14+СВЦЭМ!$D$10+'СЕТ СН'!$I$6-'СЕТ СН'!$I$26</f>
        <v>2026.4593762700001</v>
      </c>
      <c r="Q173" s="36">
        <f>SUMIFS(СВЦЭМ!$D$39:$D$782,СВЦЭМ!$A$39:$A$782,$A173,СВЦЭМ!$B$39:$B$782,Q$155)+'СЕТ СН'!$I$14+СВЦЭМ!$D$10+'СЕТ СН'!$I$6-'СЕТ СН'!$I$26</f>
        <v>2007.48177207</v>
      </c>
      <c r="R173" s="36">
        <f>SUMIFS(СВЦЭМ!$D$39:$D$782,СВЦЭМ!$A$39:$A$782,$A173,СВЦЭМ!$B$39:$B$782,R$155)+'СЕТ СН'!$I$14+СВЦЭМ!$D$10+'СЕТ СН'!$I$6-'СЕТ СН'!$I$26</f>
        <v>1958.0337344300001</v>
      </c>
      <c r="S173" s="36">
        <f>SUMIFS(СВЦЭМ!$D$39:$D$782,СВЦЭМ!$A$39:$A$782,$A173,СВЦЭМ!$B$39:$B$782,S$155)+'СЕТ СН'!$I$14+СВЦЭМ!$D$10+'СЕТ СН'!$I$6-'СЕТ СН'!$I$26</f>
        <v>1918.38488069</v>
      </c>
      <c r="T173" s="36">
        <f>SUMIFS(СВЦЭМ!$D$39:$D$782,СВЦЭМ!$A$39:$A$782,$A173,СВЦЭМ!$B$39:$B$782,T$155)+'СЕТ СН'!$I$14+СВЦЭМ!$D$10+'СЕТ СН'!$I$6-'СЕТ СН'!$I$26</f>
        <v>1872.6868778600001</v>
      </c>
      <c r="U173" s="36">
        <f>SUMIFS(СВЦЭМ!$D$39:$D$782,СВЦЭМ!$A$39:$A$782,$A173,СВЦЭМ!$B$39:$B$782,U$155)+'СЕТ СН'!$I$14+СВЦЭМ!$D$10+'СЕТ СН'!$I$6-'СЕТ СН'!$I$26</f>
        <v>1843.15290123</v>
      </c>
      <c r="V173" s="36">
        <f>SUMIFS(СВЦЭМ!$D$39:$D$782,СВЦЭМ!$A$39:$A$782,$A173,СВЦЭМ!$B$39:$B$782,V$155)+'СЕТ СН'!$I$14+СВЦЭМ!$D$10+'СЕТ СН'!$I$6-'СЕТ СН'!$I$26</f>
        <v>1868.55567939</v>
      </c>
      <c r="W173" s="36">
        <f>SUMIFS(СВЦЭМ!$D$39:$D$782,СВЦЭМ!$A$39:$A$782,$A173,СВЦЭМ!$B$39:$B$782,W$155)+'СЕТ СН'!$I$14+СВЦЭМ!$D$10+'СЕТ СН'!$I$6-'СЕТ СН'!$I$26</f>
        <v>1888.9937947400001</v>
      </c>
      <c r="X173" s="36">
        <f>SUMIFS(СВЦЭМ!$D$39:$D$782,СВЦЭМ!$A$39:$A$782,$A173,СВЦЭМ!$B$39:$B$782,X$155)+'СЕТ СН'!$I$14+СВЦЭМ!$D$10+'СЕТ СН'!$I$6-'СЕТ СН'!$I$26</f>
        <v>1909.75925609</v>
      </c>
      <c r="Y173" s="36">
        <f>SUMIFS(СВЦЭМ!$D$39:$D$782,СВЦЭМ!$A$39:$A$782,$A173,СВЦЭМ!$B$39:$B$782,Y$155)+'СЕТ СН'!$I$14+СВЦЭМ!$D$10+'СЕТ СН'!$I$6-'СЕТ СН'!$I$26</f>
        <v>1923.8480483999999</v>
      </c>
    </row>
    <row r="174" spans="1:25" ht="15.75" x14ac:dyDescent="0.2">
      <c r="A174" s="35">
        <f t="shared" si="4"/>
        <v>44639</v>
      </c>
      <c r="B174" s="36">
        <f>SUMIFS(СВЦЭМ!$D$39:$D$782,СВЦЭМ!$A$39:$A$782,$A174,СВЦЭМ!$B$39:$B$782,B$155)+'СЕТ СН'!$I$14+СВЦЭМ!$D$10+'СЕТ СН'!$I$6-'СЕТ СН'!$I$26</f>
        <v>1932.5581574400001</v>
      </c>
      <c r="C174" s="36">
        <f>SUMIFS(СВЦЭМ!$D$39:$D$782,СВЦЭМ!$A$39:$A$782,$A174,СВЦЭМ!$B$39:$B$782,C$155)+'СЕТ СН'!$I$14+СВЦЭМ!$D$10+'СЕТ СН'!$I$6-'СЕТ СН'!$I$26</f>
        <v>1908.4192865300001</v>
      </c>
      <c r="D174" s="36">
        <f>SUMIFS(СВЦЭМ!$D$39:$D$782,СВЦЭМ!$A$39:$A$782,$A174,СВЦЭМ!$B$39:$B$782,D$155)+'СЕТ СН'!$I$14+СВЦЭМ!$D$10+'СЕТ СН'!$I$6-'СЕТ СН'!$I$26</f>
        <v>2018.0188403300001</v>
      </c>
      <c r="E174" s="36">
        <f>SUMIFS(СВЦЭМ!$D$39:$D$782,СВЦЭМ!$A$39:$A$782,$A174,СВЦЭМ!$B$39:$B$782,E$155)+'СЕТ СН'!$I$14+СВЦЭМ!$D$10+'СЕТ СН'!$I$6-'СЕТ СН'!$I$26</f>
        <v>2037.4847224</v>
      </c>
      <c r="F174" s="36">
        <f>SUMIFS(СВЦЭМ!$D$39:$D$782,СВЦЭМ!$A$39:$A$782,$A174,СВЦЭМ!$B$39:$B$782,F$155)+'СЕТ СН'!$I$14+СВЦЭМ!$D$10+'СЕТ СН'!$I$6-'СЕТ СН'!$I$26</f>
        <v>2030.7117728000001</v>
      </c>
      <c r="G174" s="36">
        <f>SUMIFS(СВЦЭМ!$D$39:$D$782,СВЦЭМ!$A$39:$A$782,$A174,СВЦЭМ!$B$39:$B$782,G$155)+'СЕТ СН'!$I$14+СВЦЭМ!$D$10+'СЕТ СН'!$I$6-'СЕТ СН'!$I$26</f>
        <v>1981.2438673199999</v>
      </c>
      <c r="H174" s="36">
        <f>SUMIFS(СВЦЭМ!$D$39:$D$782,СВЦЭМ!$A$39:$A$782,$A174,СВЦЭМ!$B$39:$B$782,H$155)+'СЕТ СН'!$I$14+СВЦЭМ!$D$10+'СЕТ СН'!$I$6-'СЕТ СН'!$I$26</f>
        <v>1928.6640722</v>
      </c>
      <c r="I174" s="36">
        <f>SUMIFS(СВЦЭМ!$D$39:$D$782,СВЦЭМ!$A$39:$A$782,$A174,СВЦЭМ!$B$39:$B$782,I$155)+'СЕТ СН'!$I$14+СВЦЭМ!$D$10+'СЕТ СН'!$I$6-'СЕТ СН'!$I$26</f>
        <v>1847.1509394100001</v>
      </c>
      <c r="J174" s="36">
        <f>SUMIFS(СВЦЭМ!$D$39:$D$782,СВЦЭМ!$A$39:$A$782,$A174,СВЦЭМ!$B$39:$B$782,J$155)+'СЕТ СН'!$I$14+СВЦЭМ!$D$10+'СЕТ СН'!$I$6-'СЕТ СН'!$I$26</f>
        <v>1775.73654994</v>
      </c>
      <c r="K174" s="36">
        <f>SUMIFS(СВЦЭМ!$D$39:$D$782,СВЦЭМ!$A$39:$A$782,$A174,СВЦЭМ!$B$39:$B$782,K$155)+'СЕТ СН'!$I$14+СВЦЭМ!$D$10+'СЕТ СН'!$I$6-'СЕТ СН'!$I$26</f>
        <v>1791.8588455500001</v>
      </c>
      <c r="L174" s="36">
        <f>SUMIFS(СВЦЭМ!$D$39:$D$782,СВЦЭМ!$A$39:$A$782,$A174,СВЦЭМ!$B$39:$B$782,L$155)+'СЕТ СН'!$I$14+СВЦЭМ!$D$10+'СЕТ СН'!$I$6-'СЕТ СН'!$I$26</f>
        <v>1797.8148813100001</v>
      </c>
      <c r="M174" s="36">
        <f>SUMIFS(СВЦЭМ!$D$39:$D$782,СВЦЭМ!$A$39:$A$782,$A174,СВЦЭМ!$B$39:$B$782,M$155)+'СЕТ СН'!$I$14+СВЦЭМ!$D$10+'СЕТ СН'!$I$6-'СЕТ СН'!$I$26</f>
        <v>1848.9906242700001</v>
      </c>
      <c r="N174" s="36">
        <f>SUMIFS(СВЦЭМ!$D$39:$D$782,СВЦЭМ!$A$39:$A$782,$A174,СВЦЭМ!$B$39:$B$782,N$155)+'СЕТ СН'!$I$14+СВЦЭМ!$D$10+'СЕТ СН'!$I$6-'СЕТ СН'!$I$26</f>
        <v>1912.0078125800001</v>
      </c>
      <c r="O174" s="36">
        <f>SUMIFS(СВЦЭМ!$D$39:$D$782,СВЦЭМ!$A$39:$A$782,$A174,СВЦЭМ!$B$39:$B$782,O$155)+'СЕТ СН'!$I$14+СВЦЭМ!$D$10+'СЕТ СН'!$I$6-'СЕТ СН'!$I$26</f>
        <v>1978.1318856099999</v>
      </c>
      <c r="P174" s="36">
        <f>SUMIFS(СВЦЭМ!$D$39:$D$782,СВЦЭМ!$A$39:$A$782,$A174,СВЦЭМ!$B$39:$B$782,P$155)+'СЕТ СН'!$I$14+СВЦЭМ!$D$10+'СЕТ СН'!$I$6-'СЕТ СН'!$I$26</f>
        <v>2003.93124382</v>
      </c>
      <c r="Q174" s="36">
        <f>SUMIFS(СВЦЭМ!$D$39:$D$782,СВЦЭМ!$A$39:$A$782,$A174,СВЦЭМ!$B$39:$B$782,Q$155)+'СЕТ СН'!$I$14+СВЦЭМ!$D$10+'СЕТ СН'!$I$6-'СЕТ СН'!$I$26</f>
        <v>1976.7119572500001</v>
      </c>
      <c r="R174" s="36">
        <f>SUMIFS(СВЦЭМ!$D$39:$D$782,СВЦЭМ!$A$39:$A$782,$A174,СВЦЭМ!$B$39:$B$782,R$155)+'СЕТ СН'!$I$14+СВЦЭМ!$D$10+'СЕТ СН'!$I$6-'СЕТ СН'!$I$26</f>
        <v>1908.39983856</v>
      </c>
      <c r="S174" s="36">
        <f>SUMIFS(СВЦЭМ!$D$39:$D$782,СВЦЭМ!$A$39:$A$782,$A174,СВЦЭМ!$B$39:$B$782,S$155)+'СЕТ СН'!$I$14+СВЦЭМ!$D$10+'СЕТ СН'!$I$6-'СЕТ СН'!$I$26</f>
        <v>1857.18612794</v>
      </c>
      <c r="T174" s="36">
        <f>SUMIFS(СВЦЭМ!$D$39:$D$782,СВЦЭМ!$A$39:$A$782,$A174,СВЦЭМ!$B$39:$B$782,T$155)+'СЕТ СН'!$I$14+СВЦЭМ!$D$10+'СЕТ СН'!$I$6-'СЕТ СН'!$I$26</f>
        <v>1809.9539051500001</v>
      </c>
      <c r="U174" s="36">
        <f>SUMIFS(СВЦЭМ!$D$39:$D$782,СВЦЭМ!$A$39:$A$782,$A174,СВЦЭМ!$B$39:$B$782,U$155)+'СЕТ СН'!$I$14+СВЦЭМ!$D$10+'СЕТ СН'!$I$6-'СЕТ СН'!$I$26</f>
        <v>1780.9278478799999</v>
      </c>
      <c r="V174" s="36">
        <f>SUMIFS(СВЦЭМ!$D$39:$D$782,СВЦЭМ!$A$39:$A$782,$A174,СВЦЭМ!$B$39:$B$782,V$155)+'СЕТ СН'!$I$14+СВЦЭМ!$D$10+'СЕТ СН'!$I$6-'СЕТ СН'!$I$26</f>
        <v>1798.2573836700001</v>
      </c>
      <c r="W174" s="36">
        <f>SUMIFS(СВЦЭМ!$D$39:$D$782,СВЦЭМ!$A$39:$A$782,$A174,СВЦЭМ!$B$39:$B$782,W$155)+'СЕТ СН'!$I$14+СВЦЭМ!$D$10+'СЕТ СН'!$I$6-'СЕТ СН'!$I$26</f>
        <v>1822.6329515</v>
      </c>
      <c r="X174" s="36">
        <f>SUMIFS(СВЦЭМ!$D$39:$D$782,СВЦЭМ!$A$39:$A$782,$A174,СВЦЭМ!$B$39:$B$782,X$155)+'СЕТ СН'!$I$14+СВЦЭМ!$D$10+'СЕТ СН'!$I$6-'СЕТ СН'!$I$26</f>
        <v>1838.68762965</v>
      </c>
      <c r="Y174" s="36">
        <f>SUMIFS(СВЦЭМ!$D$39:$D$782,СВЦЭМ!$A$39:$A$782,$A174,СВЦЭМ!$B$39:$B$782,Y$155)+'СЕТ СН'!$I$14+СВЦЭМ!$D$10+'СЕТ СН'!$I$6-'СЕТ СН'!$I$26</f>
        <v>1878.36314664</v>
      </c>
    </row>
    <row r="175" spans="1:25" ht="15.75" x14ac:dyDescent="0.2">
      <c r="A175" s="35">
        <f t="shared" si="4"/>
        <v>44640</v>
      </c>
      <c r="B175" s="36">
        <f>SUMIFS(СВЦЭМ!$D$39:$D$782,СВЦЭМ!$A$39:$A$782,$A175,СВЦЭМ!$B$39:$B$782,B$155)+'СЕТ СН'!$I$14+СВЦЭМ!$D$10+'СЕТ СН'!$I$6-'СЕТ СН'!$I$26</f>
        <v>1894.3874735500001</v>
      </c>
      <c r="C175" s="36">
        <f>SUMIFS(СВЦЭМ!$D$39:$D$782,СВЦЭМ!$A$39:$A$782,$A175,СВЦЭМ!$B$39:$B$782,C$155)+'СЕТ СН'!$I$14+СВЦЭМ!$D$10+'СЕТ СН'!$I$6-'СЕТ СН'!$I$26</f>
        <v>1934.5480831899999</v>
      </c>
      <c r="D175" s="36">
        <f>SUMIFS(СВЦЭМ!$D$39:$D$782,СВЦЭМ!$A$39:$A$782,$A175,СВЦЭМ!$B$39:$B$782,D$155)+'СЕТ СН'!$I$14+СВЦЭМ!$D$10+'СЕТ СН'!$I$6-'СЕТ СН'!$I$26</f>
        <v>2022.31141127</v>
      </c>
      <c r="E175" s="36">
        <f>SUMIFS(СВЦЭМ!$D$39:$D$782,СВЦЭМ!$A$39:$A$782,$A175,СВЦЭМ!$B$39:$B$782,E$155)+'СЕТ СН'!$I$14+СВЦЭМ!$D$10+'СЕТ СН'!$I$6-'СЕТ СН'!$I$26</f>
        <v>2076.5357390500003</v>
      </c>
      <c r="F175" s="36">
        <f>SUMIFS(СВЦЭМ!$D$39:$D$782,СВЦЭМ!$A$39:$A$782,$A175,СВЦЭМ!$B$39:$B$782,F$155)+'СЕТ СН'!$I$14+СВЦЭМ!$D$10+'СЕТ СН'!$I$6-'СЕТ СН'!$I$26</f>
        <v>2074.6492749700001</v>
      </c>
      <c r="G175" s="36">
        <f>SUMIFS(СВЦЭМ!$D$39:$D$782,СВЦЭМ!$A$39:$A$782,$A175,СВЦЭМ!$B$39:$B$782,G$155)+'СЕТ СН'!$I$14+СВЦЭМ!$D$10+'СЕТ СН'!$I$6-'СЕТ СН'!$I$26</f>
        <v>2038.2594314400001</v>
      </c>
      <c r="H175" s="36">
        <f>SUMIFS(СВЦЭМ!$D$39:$D$782,СВЦЭМ!$A$39:$A$782,$A175,СВЦЭМ!$B$39:$B$782,H$155)+'СЕТ СН'!$I$14+СВЦЭМ!$D$10+'СЕТ СН'!$I$6-'СЕТ СН'!$I$26</f>
        <v>1976.69776194</v>
      </c>
      <c r="I175" s="36">
        <f>SUMIFS(СВЦЭМ!$D$39:$D$782,СВЦЭМ!$A$39:$A$782,$A175,СВЦЭМ!$B$39:$B$782,I$155)+'СЕТ СН'!$I$14+СВЦЭМ!$D$10+'СЕТ СН'!$I$6-'СЕТ СН'!$I$26</f>
        <v>1875.1089030099999</v>
      </c>
      <c r="J175" s="36">
        <f>SUMIFS(СВЦЭМ!$D$39:$D$782,СВЦЭМ!$A$39:$A$782,$A175,СВЦЭМ!$B$39:$B$782,J$155)+'СЕТ СН'!$I$14+СВЦЭМ!$D$10+'СЕТ СН'!$I$6-'СЕТ СН'!$I$26</f>
        <v>1822.92885191</v>
      </c>
      <c r="K175" s="36">
        <f>SUMIFS(СВЦЭМ!$D$39:$D$782,СВЦЭМ!$A$39:$A$782,$A175,СВЦЭМ!$B$39:$B$782,K$155)+'СЕТ СН'!$I$14+СВЦЭМ!$D$10+'СЕТ СН'!$I$6-'СЕТ СН'!$I$26</f>
        <v>1805.5779304</v>
      </c>
      <c r="L175" s="36">
        <f>SUMIFS(СВЦЭМ!$D$39:$D$782,СВЦЭМ!$A$39:$A$782,$A175,СВЦЭМ!$B$39:$B$782,L$155)+'СЕТ СН'!$I$14+СВЦЭМ!$D$10+'СЕТ СН'!$I$6-'СЕТ СН'!$I$26</f>
        <v>1796.9884336</v>
      </c>
      <c r="M175" s="36">
        <f>SUMIFS(СВЦЭМ!$D$39:$D$782,СВЦЭМ!$A$39:$A$782,$A175,СВЦЭМ!$B$39:$B$782,M$155)+'СЕТ СН'!$I$14+СВЦЭМ!$D$10+'СЕТ СН'!$I$6-'СЕТ СН'!$I$26</f>
        <v>1849.6223919500001</v>
      </c>
      <c r="N175" s="36">
        <f>SUMIFS(СВЦЭМ!$D$39:$D$782,СВЦЭМ!$A$39:$A$782,$A175,СВЦЭМ!$B$39:$B$782,N$155)+'СЕТ СН'!$I$14+СВЦЭМ!$D$10+'СЕТ СН'!$I$6-'СЕТ СН'!$I$26</f>
        <v>1927.9159925399999</v>
      </c>
      <c r="O175" s="36">
        <f>SUMIFS(СВЦЭМ!$D$39:$D$782,СВЦЭМ!$A$39:$A$782,$A175,СВЦЭМ!$B$39:$B$782,O$155)+'СЕТ СН'!$I$14+СВЦЭМ!$D$10+'СЕТ СН'!$I$6-'СЕТ СН'!$I$26</f>
        <v>1999.59643508</v>
      </c>
      <c r="P175" s="36">
        <f>SUMIFS(СВЦЭМ!$D$39:$D$782,СВЦЭМ!$A$39:$A$782,$A175,СВЦЭМ!$B$39:$B$782,P$155)+'СЕТ СН'!$I$14+СВЦЭМ!$D$10+'СЕТ СН'!$I$6-'СЕТ СН'!$I$26</f>
        <v>2017.1131998000001</v>
      </c>
      <c r="Q175" s="36">
        <f>SUMIFS(СВЦЭМ!$D$39:$D$782,СВЦЭМ!$A$39:$A$782,$A175,СВЦЭМ!$B$39:$B$782,Q$155)+'СЕТ СН'!$I$14+СВЦЭМ!$D$10+'СЕТ СН'!$I$6-'СЕТ СН'!$I$26</f>
        <v>1994.92931561</v>
      </c>
      <c r="R175" s="36">
        <f>SUMIFS(СВЦЭМ!$D$39:$D$782,СВЦЭМ!$A$39:$A$782,$A175,СВЦЭМ!$B$39:$B$782,R$155)+'СЕТ СН'!$I$14+СВЦЭМ!$D$10+'СЕТ СН'!$I$6-'СЕТ СН'!$I$26</f>
        <v>1916.9687727200001</v>
      </c>
      <c r="S175" s="36">
        <f>SUMIFS(СВЦЭМ!$D$39:$D$782,СВЦЭМ!$A$39:$A$782,$A175,СВЦЭМ!$B$39:$B$782,S$155)+'СЕТ СН'!$I$14+СВЦЭМ!$D$10+'СЕТ СН'!$I$6-'СЕТ СН'!$I$26</f>
        <v>1844.8701195799999</v>
      </c>
      <c r="T175" s="36">
        <f>SUMIFS(СВЦЭМ!$D$39:$D$782,СВЦЭМ!$A$39:$A$782,$A175,СВЦЭМ!$B$39:$B$782,T$155)+'СЕТ СН'!$I$14+СВЦЭМ!$D$10+'СЕТ СН'!$I$6-'СЕТ СН'!$I$26</f>
        <v>1793.22973776</v>
      </c>
      <c r="U175" s="36">
        <f>SUMIFS(СВЦЭМ!$D$39:$D$782,СВЦЭМ!$A$39:$A$782,$A175,СВЦЭМ!$B$39:$B$782,U$155)+'СЕТ СН'!$I$14+СВЦЭМ!$D$10+'СЕТ СН'!$I$6-'СЕТ СН'!$I$26</f>
        <v>1755.44641873</v>
      </c>
      <c r="V175" s="36">
        <f>SUMIFS(СВЦЭМ!$D$39:$D$782,СВЦЭМ!$A$39:$A$782,$A175,СВЦЭМ!$B$39:$B$782,V$155)+'СЕТ СН'!$I$14+СВЦЭМ!$D$10+'СЕТ СН'!$I$6-'СЕТ СН'!$I$26</f>
        <v>1769.3163210100001</v>
      </c>
      <c r="W175" s="36">
        <f>SUMIFS(СВЦЭМ!$D$39:$D$782,СВЦЭМ!$A$39:$A$782,$A175,СВЦЭМ!$B$39:$B$782,W$155)+'СЕТ СН'!$I$14+СВЦЭМ!$D$10+'СЕТ СН'!$I$6-'СЕТ СН'!$I$26</f>
        <v>1794.50759399</v>
      </c>
      <c r="X175" s="36">
        <f>SUMIFS(СВЦЭМ!$D$39:$D$782,СВЦЭМ!$A$39:$A$782,$A175,СВЦЭМ!$B$39:$B$782,X$155)+'СЕТ СН'!$I$14+СВЦЭМ!$D$10+'СЕТ СН'!$I$6-'СЕТ СН'!$I$26</f>
        <v>1821.22702196</v>
      </c>
      <c r="Y175" s="36">
        <f>SUMIFS(СВЦЭМ!$D$39:$D$782,СВЦЭМ!$A$39:$A$782,$A175,СВЦЭМ!$B$39:$B$782,Y$155)+'СЕТ СН'!$I$14+СВЦЭМ!$D$10+'СЕТ СН'!$I$6-'СЕТ СН'!$I$26</f>
        <v>1872.95313371</v>
      </c>
    </row>
    <row r="176" spans="1:25" ht="15.75" x14ac:dyDescent="0.2">
      <c r="A176" s="35">
        <f t="shared" si="4"/>
        <v>44641</v>
      </c>
      <c r="B176" s="36">
        <f>SUMIFS(СВЦЭМ!$D$39:$D$782,СВЦЭМ!$A$39:$A$782,$A176,СВЦЭМ!$B$39:$B$782,B$155)+'СЕТ СН'!$I$14+СВЦЭМ!$D$10+'СЕТ СН'!$I$6-'СЕТ СН'!$I$26</f>
        <v>1874.8197254900001</v>
      </c>
      <c r="C176" s="36">
        <f>SUMIFS(СВЦЭМ!$D$39:$D$782,СВЦЭМ!$A$39:$A$782,$A176,СВЦЭМ!$B$39:$B$782,C$155)+'СЕТ СН'!$I$14+СВЦЭМ!$D$10+'СЕТ СН'!$I$6-'СЕТ СН'!$I$26</f>
        <v>1932.5099417700001</v>
      </c>
      <c r="D176" s="36">
        <f>SUMIFS(СВЦЭМ!$D$39:$D$782,СВЦЭМ!$A$39:$A$782,$A176,СВЦЭМ!$B$39:$B$782,D$155)+'СЕТ СН'!$I$14+СВЦЭМ!$D$10+'СЕТ СН'!$I$6-'СЕТ СН'!$I$26</f>
        <v>2031.68878296</v>
      </c>
      <c r="E176" s="36">
        <f>SUMIFS(СВЦЭМ!$D$39:$D$782,СВЦЭМ!$A$39:$A$782,$A176,СВЦЭМ!$B$39:$B$782,E$155)+'СЕТ СН'!$I$14+СВЦЭМ!$D$10+'СЕТ СН'!$I$6-'СЕТ СН'!$I$26</f>
        <v>2080.1524882799999</v>
      </c>
      <c r="F176" s="36">
        <f>SUMIFS(СВЦЭМ!$D$39:$D$782,СВЦЭМ!$A$39:$A$782,$A176,СВЦЭМ!$B$39:$B$782,F$155)+'СЕТ СН'!$I$14+СВЦЭМ!$D$10+'СЕТ СН'!$I$6-'СЕТ СН'!$I$26</f>
        <v>2074.4472385399999</v>
      </c>
      <c r="G176" s="36">
        <f>SUMIFS(СВЦЭМ!$D$39:$D$782,СВЦЭМ!$A$39:$A$782,$A176,СВЦЭМ!$B$39:$B$782,G$155)+'СЕТ СН'!$I$14+СВЦЭМ!$D$10+'СЕТ СН'!$I$6-'СЕТ СН'!$I$26</f>
        <v>2059.8063889800001</v>
      </c>
      <c r="H176" s="36">
        <f>SUMIFS(СВЦЭМ!$D$39:$D$782,СВЦЭМ!$A$39:$A$782,$A176,СВЦЭМ!$B$39:$B$782,H$155)+'СЕТ СН'!$I$14+СВЦЭМ!$D$10+'СЕТ СН'!$I$6-'СЕТ СН'!$I$26</f>
        <v>2012.6186170800001</v>
      </c>
      <c r="I176" s="36">
        <f>SUMIFS(СВЦЭМ!$D$39:$D$782,СВЦЭМ!$A$39:$A$782,$A176,СВЦЭМ!$B$39:$B$782,I$155)+'СЕТ СН'!$I$14+СВЦЭМ!$D$10+'СЕТ СН'!$I$6-'СЕТ СН'!$I$26</f>
        <v>1913.9626788800001</v>
      </c>
      <c r="J176" s="36">
        <f>SUMIFS(СВЦЭМ!$D$39:$D$782,СВЦЭМ!$A$39:$A$782,$A176,СВЦЭМ!$B$39:$B$782,J$155)+'СЕТ СН'!$I$14+СВЦЭМ!$D$10+'СЕТ СН'!$I$6-'СЕТ СН'!$I$26</f>
        <v>1897.50753229</v>
      </c>
      <c r="K176" s="36">
        <f>SUMIFS(СВЦЭМ!$D$39:$D$782,СВЦЭМ!$A$39:$A$782,$A176,СВЦЭМ!$B$39:$B$782,K$155)+'СЕТ СН'!$I$14+СВЦЭМ!$D$10+'СЕТ СН'!$I$6-'СЕТ СН'!$I$26</f>
        <v>1893.4806383499999</v>
      </c>
      <c r="L176" s="36">
        <f>SUMIFS(СВЦЭМ!$D$39:$D$782,СВЦЭМ!$A$39:$A$782,$A176,СВЦЭМ!$B$39:$B$782,L$155)+'СЕТ СН'!$I$14+СВЦЭМ!$D$10+'СЕТ СН'!$I$6-'СЕТ СН'!$I$26</f>
        <v>1910.6216468600001</v>
      </c>
      <c r="M176" s="36">
        <f>SUMIFS(СВЦЭМ!$D$39:$D$782,СВЦЭМ!$A$39:$A$782,$A176,СВЦЭМ!$B$39:$B$782,M$155)+'СЕТ СН'!$I$14+СВЦЭМ!$D$10+'СЕТ СН'!$I$6-'СЕТ СН'!$I$26</f>
        <v>1941.4073457500001</v>
      </c>
      <c r="N176" s="36">
        <f>SUMIFS(СВЦЭМ!$D$39:$D$782,СВЦЭМ!$A$39:$A$782,$A176,СВЦЭМ!$B$39:$B$782,N$155)+'СЕТ СН'!$I$14+СВЦЭМ!$D$10+'СЕТ СН'!$I$6-'СЕТ СН'!$I$26</f>
        <v>2014.5752563999999</v>
      </c>
      <c r="O176" s="36">
        <f>SUMIFS(СВЦЭМ!$D$39:$D$782,СВЦЭМ!$A$39:$A$782,$A176,СВЦЭМ!$B$39:$B$782,O$155)+'СЕТ СН'!$I$14+СВЦЭМ!$D$10+'СЕТ СН'!$I$6-'СЕТ СН'!$I$26</f>
        <v>2067.5002470600002</v>
      </c>
      <c r="P176" s="36">
        <f>SUMIFS(СВЦЭМ!$D$39:$D$782,СВЦЭМ!$A$39:$A$782,$A176,СВЦЭМ!$B$39:$B$782,P$155)+'СЕТ СН'!$I$14+СВЦЭМ!$D$10+'СЕТ СН'!$I$6-'СЕТ СН'!$I$26</f>
        <v>2079.1663369400003</v>
      </c>
      <c r="Q176" s="36">
        <f>SUMIFS(СВЦЭМ!$D$39:$D$782,СВЦЭМ!$A$39:$A$782,$A176,СВЦЭМ!$B$39:$B$782,Q$155)+'СЕТ СН'!$I$14+СВЦЭМ!$D$10+'СЕТ СН'!$I$6-'СЕТ СН'!$I$26</f>
        <v>2024.6555902300001</v>
      </c>
      <c r="R176" s="36">
        <f>SUMIFS(СВЦЭМ!$D$39:$D$782,СВЦЭМ!$A$39:$A$782,$A176,СВЦЭМ!$B$39:$B$782,R$155)+'СЕТ СН'!$I$14+СВЦЭМ!$D$10+'СЕТ СН'!$I$6-'СЕТ СН'!$I$26</f>
        <v>1907.2378910899999</v>
      </c>
      <c r="S176" s="36">
        <f>SUMIFS(СВЦЭМ!$D$39:$D$782,СВЦЭМ!$A$39:$A$782,$A176,СВЦЭМ!$B$39:$B$782,S$155)+'СЕТ СН'!$I$14+СВЦЭМ!$D$10+'СЕТ СН'!$I$6-'СЕТ СН'!$I$26</f>
        <v>1821.95721658</v>
      </c>
      <c r="T176" s="36">
        <f>SUMIFS(СВЦЭМ!$D$39:$D$782,СВЦЭМ!$A$39:$A$782,$A176,СВЦЭМ!$B$39:$B$782,T$155)+'СЕТ СН'!$I$14+СВЦЭМ!$D$10+'СЕТ СН'!$I$6-'СЕТ СН'!$I$26</f>
        <v>1758.8619811400001</v>
      </c>
      <c r="U176" s="36">
        <f>SUMIFS(СВЦЭМ!$D$39:$D$782,СВЦЭМ!$A$39:$A$782,$A176,СВЦЭМ!$B$39:$B$782,U$155)+'СЕТ СН'!$I$14+СВЦЭМ!$D$10+'СЕТ СН'!$I$6-'СЕТ СН'!$I$26</f>
        <v>1793.61084622</v>
      </c>
      <c r="V176" s="36">
        <f>SUMIFS(СВЦЭМ!$D$39:$D$782,СВЦЭМ!$A$39:$A$782,$A176,СВЦЭМ!$B$39:$B$782,V$155)+'СЕТ СН'!$I$14+СВЦЭМ!$D$10+'СЕТ СН'!$I$6-'СЕТ СН'!$I$26</f>
        <v>1902.0626428099999</v>
      </c>
      <c r="W176" s="36">
        <f>SUMIFS(СВЦЭМ!$D$39:$D$782,СВЦЭМ!$A$39:$A$782,$A176,СВЦЭМ!$B$39:$B$782,W$155)+'СЕТ СН'!$I$14+СВЦЭМ!$D$10+'СЕТ СН'!$I$6-'СЕТ СН'!$I$26</f>
        <v>1925.31666438</v>
      </c>
      <c r="X176" s="36">
        <f>SUMIFS(СВЦЭМ!$D$39:$D$782,СВЦЭМ!$A$39:$A$782,$A176,СВЦЭМ!$B$39:$B$782,X$155)+'СЕТ СН'!$I$14+СВЦЭМ!$D$10+'СЕТ СН'!$I$6-'СЕТ СН'!$I$26</f>
        <v>1945.7332714900001</v>
      </c>
      <c r="Y176" s="36">
        <f>SUMIFS(СВЦЭМ!$D$39:$D$782,СВЦЭМ!$A$39:$A$782,$A176,СВЦЭМ!$B$39:$B$782,Y$155)+'СЕТ СН'!$I$14+СВЦЭМ!$D$10+'СЕТ СН'!$I$6-'СЕТ СН'!$I$26</f>
        <v>1967.3830336600001</v>
      </c>
    </row>
    <row r="177" spans="1:27" ht="15.75" x14ac:dyDescent="0.2">
      <c r="A177" s="35">
        <f t="shared" si="4"/>
        <v>44642</v>
      </c>
      <c r="B177" s="36">
        <f>SUMIFS(СВЦЭМ!$D$39:$D$782,СВЦЭМ!$A$39:$A$782,$A177,СВЦЭМ!$B$39:$B$782,B$155)+'СЕТ СН'!$I$14+СВЦЭМ!$D$10+'СЕТ СН'!$I$6-'СЕТ СН'!$I$26</f>
        <v>2006.8689768900001</v>
      </c>
      <c r="C177" s="36">
        <f>SUMIFS(СВЦЭМ!$D$39:$D$782,СВЦЭМ!$A$39:$A$782,$A177,СВЦЭМ!$B$39:$B$782,C$155)+'СЕТ СН'!$I$14+СВЦЭМ!$D$10+'СЕТ СН'!$I$6-'СЕТ СН'!$I$26</f>
        <v>2041.34386571</v>
      </c>
      <c r="D177" s="36">
        <f>SUMIFS(СВЦЭМ!$D$39:$D$782,СВЦЭМ!$A$39:$A$782,$A177,СВЦЭМ!$B$39:$B$782,D$155)+'СЕТ СН'!$I$14+СВЦЭМ!$D$10+'СЕТ СН'!$I$6-'СЕТ СН'!$I$26</f>
        <v>2109.2442320499999</v>
      </c>
      <c r="E177" s="36">
        <f>SUMIFS(СВЦЭМ!$D$39:$D$782,СВЦЭМ!$A$39:$A$782,$A177,СВЦЭМ!$B$39:$B$782,E$155)+'СЕТ СН'!$I$14+СВЦЭМ!$D$10+'СЕТ СН'!$I$6-'СЕТ СН'!$I$26</f>
        <v>2151.09171259</v>
      </c>
      <c r="F177" s="36">
        <f>SUMIFS(СВЦЭМ!$D$39:$D$782,СВЦЭМ!$A$39:$A$782,$A177,СВЦЭМ!$B$39:$B$782,F$155)+'СЕТ СН'!$I$14+СВЦЭМ!$D$10+'СЕТ СН'!$I$6-'СЕТ СН'!$I$26</f>
        <v>2133.2170767899997</v>
      </c>
      <c r="G177" s="36">
        <f>SUMIFS(СВЦЭМ!$D$39:$D$782,СВЦЭМ!$A$39:$A$782,$A177,СВЦЭМ!$B$39:$B$782,G$155)+'СЕТ СН'!$I$14+СВЦЭМ!$D$10+'СЕТ СН'!$I$6-'СЕТ СН'!$I$26</f>
        <v>2117.19312347</v>
      </c>
      <c r="H177" s="36">
        <f>SUMIFS(СВЦЭМ!$D$39:$D$782,СВЦЭМ!$A$39:$A$782,$A177,СВЦЭМ!$B$39:$B$782,H$155)+'СЕТ СН'!$I$14+СВЦЭМ!$D$10+'СЕТ СН'!$I$6-'СЕТ СН'!$I$26</f>
        <v>2046.33477328</v>
      </c>
      <c r="I177" s="36">
        <f>SUMIFS(СВЦЭМ!$D$39:$D$782,СВЦЭМ!$A$39:$A$782,$A177,СВЦЭМ!$B$39:$B$782,I$155)+'СЕТ СН'!$I$14+СВЦЭМ!$D$10+'СЕТ СН'!$I$6-'СЕТ СН'!$I$26</f>
        <v>1950.0897256200001</v>
      </c>
      <c r="J177" s="36">
        <f>SUMIFS(СВЦЭМ!$D$39:$D$782,СВЦЭМ!$A$39:$A$782,$A177,СВЦЭМ!$B$39:$B$782,J$155)+'СЕТ СН'!$I$14+СВЦЭМ!$D$10+'СЕТ СН'!$I$6-'СЕТ СН'!$I$26</f>
        <v>1916.12478268</v>
      </c>
      <c r="K177" s="36">
        <f>SUMIFS(СВЦЭМ!$D$39:$D$782,СВЦЭМ!$A$39:$A$782,$A177,СВЦЭМ!$B$39:$B$782,K$155)+'СЕТ СН'!$I$14+СВЦЭМ!$D$10+'СЕТ СН'!$I$6-'СЕТ СН'!$I$26</f>
        <v>1927.2892401300001</v>
      </c>
      <c r="L177" s="36">
        <f>SUMIFS(СВЦЭМ!$D$39:$D$782,СВЦЭМ!$A$39:$A$782,$A177,СВЦЭМ!$B$39:$B$782,L$155)+'СЕТ СН'!$I$14+СВЦЭМ!$D$10+'СЕТ СН'!$I$6-'СЕТ СН'!$I$26</f>
        <v>1926.00873824</v>
      </c>
      <c r="M177" s="36">
        <f>SUMIFS(СВЦЭМ!$D$39:$D$782,СВЦЭМ!$A$39:$A$782,$A177,СВЦЭМ!$B$39:$B$782,M$155)+'СЕТ СН'!$I$14+СВЦЭМ!$D$10+'СЕТ СН'!$I$6-'СЕТ СН'!$I$26</f>
        <v>1999.7388680900001</v>
      </c>
      <c r="N177" s="36">
        <f>SUMIFS(СВЦЭМ!$D$39:$D$782,СВЦЭМ!$A$39:$A$782,$A177,СВЦЭМ!$B$39:$B$782,N$155)+'СЕТ СН'!$I$14+СВЦЭМ!$D$10+'СЕТ СН'!$I$6-'СЕТ СН'!$I$26</f>
        <v>2070.5815348300002</v>
      </c>
      <c r="O177" s="36">
        <f>SUMIFS(СВЦЭМ!$D$39:$D$782,СВЦЭМ!$A$39:$A$782,$A177,СВЦЭМ!$B$39:$B$782,O$155)+'СЕТ СН'!$I$14+СВЦЭМ!$D$10+'СЕТ СН'!$I$6-'СЕТ СН'!$I$26</f>
        <v>2137.9772204299998</v>
      </c>
      <c r="P177" s="36">
        <f>SUMIFS(СВЦЭМ!$D$39:$D$782,СВЦЭМ!$A$39:$A$782,$A177,СВЦЭМ!$B$39:$B$782,P$155)+'СЕТ СН'!$I$14+СВЦЭМ!$D$10+'СЕТ СН'!$I$6-'СЕТ СН'!$I$26</f>
        <v>2139.0575186400001</v>
      </c>
      <c r="Q177" s="36">
        <f>SUMIFS(СВЦЭМ!$D$39:$D$782,СВЦЭМ!$A$39:$A$782,$A177,СВЦЭМ!$B$39:$B$782,Q$155)+'СЕТ СН'!$I$14+СВЦЭМ!$D$10+'СЕТ СН'!$I$6-'СЕТ СН'!$I$26</f>
        <v>2101.5864647099997</v>
      </c>
      <c r="R177" s="36">
        <f>SUMIFS(СВЦЭМ!$D$39:$D$782,СВЦЭМ!$A$39:$A$782,$A177,СВЦЭМ!$B$39:$B$782,R$155)+'СЕТ СН'!$I$14+СВЦЭМ!$D$10+'СЕТ СН'!$I$6-'СЕТ СН'!$I$26</f>
        <v>1979.14446621</v>
      </c>
      <c r="S177" s="36">
        <f>SUMIFS(СВЦЭМ!$D$39:$D$782,СВЦЭМ!$A$39:$A$782,$A177,СВЦЭМ!$B$39:$B$782,S$155)+'СЕТ СН'!$I$14+СВЦЭМ!$D$10+'СЕТ СН'!$I$6-'СЕТ СН'!$I$26</f>
        <v>1880.0406778900001</v>
      </c>
      <c r="T177" s="36">
        <f>SUMIFS(СВЦЭМ!$D$39:$D$782,СВЦЭМ!$A$39:$A$782,$A177,СВЦЭМ!$B$39:$B$782,T$155)+'СЕТ СН'!$I$14+СВЦЭМ!$D$10+'СЕТ СН'!$I$6-'СЕТ СН'!$I$26</f>
        <v>1810.7724438800001</v>
      </c>
      <c r="U177" s="36">
        <f>SUMIFS(СВЦЭМ!$D$39:$D$782,СВЦЭМ!$A$39:$A$782,$A177,СВЦЭМ!$B$39:$B$782,U$155)+'СЕТ СН'!$I$14+СВЦЭМ!$D$10+'СЕТ СН'!$I$6-'СЕТ СН'!$I$26</f>
        <v>1840.4585926</v>
      </c>
      <c r="V177" s="36">
        <f>SUMIFS(СВЦЭМ!$D$39:$D$782,СВЦЭМ!$A$39:$A$782,$A177,СВЦЭМ!$B$39:$B$782,V$155)+'СЕТ СН'!$I$14+СВЦЭМ!$D$10+'СЕТ СН'!$I$6-'СЕТ СН'!$I$26</f>
        <v>1955.49033485</v>
      </c>
      <c r="W177" s="36">
        <f>SUMIFS(СВЦЭМ!$D$39:$D$782,СВЦЭМ!$A$39:$A$782,$A177,СВЦЭМ!$B$39:$B$782,W$155)+'СЕТ СН'!$I$14+СВЦЭМ!$D$10+'СЕТ СН'!$I$6-'СЕТ СН'!$I$26</f>
        <v>1969.47058664</v>
      </c>
      <c r="X177" s="36">
        <f>SUMIFS(СВЦЭМ!$D$39:$D$782,СВЦЭМ!$A$39:$A$782,$A177,СВЦЭМ!$B$39:$B$782,X$155)+'СЕТ СН'!$I$14+СВЦЭМ!$D$10+'СЕТ СН'!$I$6-'СЕТ СН'!$I$26</f>
        <v>1983.9649435000001</v>
      </c>
      <c r="Y177" s="36">
        <f>SUMIFS(СВЦЭМ!$D$39:$D$782,СВЦЭМ!$A$39:$A$782,$A177,СВЦЭМ!$B$39:$B$782,Y$155)+'СЕТ СН'!$I$14+СВЦЭМ!$D$10+'СЕТ СН'!$I$6-'СЕТ СН'!$I$26</f>
        <v>1991.9102246699999</v>
      </c>
    </row>
    <row r="178" spans="1:27" ht="15.75" x14ac:dyDescent="0.2">
      <c r="A178" s="35">
        <f t="shared" si="4"/>
        <v>44643</v>
      </c>
      <c r="B178" s="36">
        <f>SUMIFS(СВЦЭМ!$D$39:$D$782,СВЦЭМ!$A$39:$A$782,$A178,СВЦЭМ!$B$39:$B$782,B$155)+'СЕТ СН'!$I$14+СВЦЭМ!$D$10+'СЕТ СН'!$I$6-'СЕТ СН'!$I$26</f>
        <v>2027.22674448</v>
      </c>
      <c r="C178" s="36">
        <f>SUMIFS(СВЦЭМ!$D$39:$D$782,СВЦЭМ!$A$39:$A$782,$A178,СВЦЭМ!$B$39:$B$782,C$155)+'СЕТ СН'!$I$14+СВЦЭМ!$D$10+'СЕТ СН'!$I$6-'СЕТ СН'!$I$26</f>
        <v>2055.9810811799998</v>
      </c>
      <c r="D178" s="36">
        <f>SUMIFS(СВЦЭМ!$D$39:$D$782,СВЦЭМ!$A$39:$A$782,$A178,СВЦЭМ!$B$39:$B$782,D$155)+'СЕТ СН'!$I$14+СВЦЭМ!$D$10+'СЕТ СН'!$I$6-'СЕТ СН'!$I$26</f>
        <v>2120.5257983399997</v>
      </c>
      <c r="E178" s="36">
        <f>SUMIFS(СВЦЭМ!$D$39:$D$782,СВЦЭМ!$A$39:$A$782,$A178,СВЦЭМ!$B$39:$B$782,E$155)+'СЕТ СН'!$I$14+СВЦЭМ!$D$10+'СЕТ СН'!$I$6-'СЕТ СН'!$I$26</f>
        <v>2167.4805445900001</v>
      </c>
      <c r="F178" s="36">
        <f>SUMIFS(СВЦЭМ!$D$39:$D$782,СВЦЭМ!$A$39:$A$782,$A178,СВЦЭМ!$B$39:$B$782,F$155)+'СЕТ СН'!$I$14+СВЦЭМ!$D$10+'СЕТ СН'!$I$6-'СЕТ СН'!$I$26</f>
        <v>2153.7171029199999</v>
      </c>
      <c r="G178" s="36">
        <f>SUMIFS(СВЦЭМ!$D$39:$D$782,СВЦЭМ!$A$39:$A$782,$A178,СВЦЭМ!$B$39:$B$782,G$155)+'СЕТ СН'!$I$14+СВЦЭМ!$D$10+'СЕТ СН'!$I$6-'СЕТ СН'!$I$26</f>
        <v>2117.9976406800001</v>
      </c>
      <c r="H178" s="36">
        <f>SUMIFS(СВЦЭМ!$D$39:$D$782,СВЦЭМ!$A$39:$A$782,$A178,СВЦЭМ!$B$39:$B$782,H$155)+'СЕТ СН'!$I$14+СВЦЭМ!$D$10+'СЕТ СН'!$I$6-'СЕТ СН'!$I$26</f>
        <v>2048.3091162299997</v>
      </c>
      <c r="I178" s="36">
        <f>SUMIFS(СВЦЭМ!$D$39:$D$782,СВЦЭМ!$A$39:$A$782,$A178,СВЦЭМ!$B$39:$B$782,I$155)+'СЕТ СН'!$I$14+СВЦЭМ!$D$10+'СЕТ СН'!$I$6-'СЕТ СН'!$I$26</f>
        <v>1968.8813808899999</v>
      </c>
      <c r="J178" s="36">
        <f>SUMIFS(СВЦЭМ!$D$39:$D$782,СВЦЭМ!$A$39:$A$782,$A178,СВЦЭМ!$B$39:$B$782,J$155)+'СЕТ СН'!$I$14+СВЦЭМ!$D$10+'СЕТ СН'!$I$6-'СЕТ СН'!$I$26</f>
        <v>1938.30522963</v>
      </c>
      <c r="K178" s="36">
        <f>SUMIFS(СВЦЭМ!$D$39:$D$782,СВЦЭМ!$A$39:$A$782,$A178,СВЦЭМ!$B$39:$B$782,K$155)+'СЕТ СН'!$I$14+СВЦЭМ!$D$10+'СЕТ СН'!$I$6-'СЕТ СН'!$I$26</f>
        <v>1954.3031115700001</v>
      </c>
      <c r="L178" s="36">
        <f>SUMIFS(СВЦЭМ!$D$39:$D$782,СВЦЭМ!$A$39:$A$782,$A178,СВЦЭМ!$B$39:$B$782,L$155)+'СЕТ СН'!$I$14+СВЦЭМ!$D$10+'СЕТ СН'!$I$6-'СЕТ СН'!$I$26</f>
        <v>1993.77492843</v>
      </c>
      <c r="M178" s="36">
        <f>SUMIFS(СВЦЭМ!$D$39:$D$782,СВЦЭМ!$A$39:$A$782,$A178,СВЦЭМ!$B$39:$B$782,M$155)+'СЕТ СН'!$I$14+СВЦЭМ!$D$10+'СЕТ СН'!$I$6-'СЕТ СН'!$I$26</f>
        <v>2024.0553389700001</v>
      </c>
      <c r="N178" s="36">
        <f>SUMIFS(СВЦЭМ!$D$39:$D$782,СВЦЭМ!$A$39:$A$782,$A178,СВЦЭМ!$B$39:$B$782,N$155)+'СЕТ СН'!$I$14+СВЦЭМ!$D$10+'СЕТ СН'!$I$6-'СЕТ СН'!$I$26</f>
        <v>2063.5204545400002</v>
      </c>
      <c r="O178" s="36">
        <f>SUMIFS(СВЦЭМ!$D$39:$D$782,СВЦЭМ!$A$39:$A$782,$A178,СВЦЭМ!$B$39:$B$782,O$155)+'СЕТ СН'!$I$14+СВЦЭМ!$D$10+'СЕТ СН'!$I$6-'СЕТ СН'!$I$26</f>
        <v>2115.2665615800001</v>
      </c>
      <c r="P178" s="36">
        <f>SUMIFS(СВЦЭМ!$D$39:$D$782,СВЦЭМ!$A$39:$A$782,$A178,СВЦЭМ!$B$39:$B$782,P$155)+'СЕТ СН'!$I$14+СВЦЭМ!$D$10+'СЕТ СН'!$I$6-'СЕТ СН'!$I$26</f>
        <v>2158.63971029</v>
      </c>
      <c r="Q178" s="36">
        <f>SUMIFS(СВЦЭМ!$D$39:$D$782,СВЦЭМ!$A$39:$A$782,$A178,СВЦЭМ!$B$39:$B$782,Q$155)+'СЕТ СН'!$I$14+СВЦЭМ!$D$10+'СЕТ СН'!$I$6-'СЕТ СН'!$I$26</f>
        <v>2132.6464756599999</v>
      </c>
      <c r="R178" s="36">
        <f>SUMIFS(СВЦЭМ!$D$39:$D$782,СВЦЭМ!$A$39:$A$782,$A178,СВЦЭМ!$B$39:$B$782,R$155)+'СЕТ СН'!$I$14+СВЦЭМ!$D$10+'СЕТ СН'!$I$6-'СЕТ СН'!$I$26</f>
        <v>2055.8181553300001</v>
      </c>
      <c r="S178" s="36">
        <f>SUMIFS(СВЦЭМ!$D$39:$D$782,СВЦЭМ!$A$39:$A$782,$A178,СВЦЭМ!$B$39:$B$782,S$155)+'СЕТ СН'!$I$14+СВЦЭМ!$D$10+'СЕТ СН'!$I$6-'СЕТ СН'!$I$26</f>
        <v>1996.9941981300001</v>
      </c>
      <c r="T178" s="36">
        <f>SUMIFS(СВЦЭМ!$D$39:$D$782,СВЦЭМ!$A$39:$A$782,$A178,СВЦЭМ!$B$39:$B$782,T$155)+'СЕТ СН'!$I$14+СВЦЭМ!$D$10+'СЕТ СН'!$I$6-'СЕТ СН'!$I$26</f>
        <v>1943.11986361</v>
      </c>
      <c r="U178" s="36">
        <f>SUMIFS(СВЦЭМ!$D$39:$D$782,СВЦЭМ!$A$39:$A$782,$A178,СВЦЭМ!$B$39:$B$782,U$155)+'СЕТ СН'!$I$14+СВЦЭМ!$D$10+'СЕТ СН'!$I$6-'СЕТ СН'!$I$26</f>
        <v>1921.17929205</v>
      </c>
      <c r="V178" s="36">
        <f>SUMIFS(СВЦЭМ!$D$39:$D$782,СВЦЭМ!$A$39:$A$782,$A178,СВЦЭМ!$B$39:$B$782,V$155)+'СЕТ СН'!$I$14+СВЦЭМ!$D$10+'СЕТ СН'!$I$6-'СЕТ СН'!$I$26</f>
        <v>1933.76129328</v>
      </c>
      <c r="W178" s="36">
        <f>SUMIFS(СВЦЭМ!$D$39:$D$782,СВЦЭМ!$A$39:$A$782,$A178,СВЦЭМ!$B$39:$B$782,W$155)+'СЕТ СН'!$I$14+СВЦЭМ!$D$10+'СЕТ СН'!$I$6-'СЕТ СН'!$I$26</f>
        <v>1945.82530724</v>
      </c>
      <c r="X178" s="36">
        <f>SUMIFS(СВЦЭМ!$D$39:$D$782,СВЦЭМ!$A$39:$A$782,$A178,СВЦЭМ!$B$39:$B$782,X$155)+'СЕТ СН'!$I$14+СВЦЭМ!$D$10+'СЕТ СН'!$I$6-'СЕТ СН'!$I$26</f>
        <v>1955.08110407</v>
      </c>
      <c r="Y178" s="36">
        <f>SUMIFS(СВЦЭМ!$D$39:$D$782,СВЦЭМ!$A$39:$A$782,$A178,СВЦЭМ!$B$39:$B$782,Y$155)+'СЕТ СН'!$I$14+СВЦЭМ!$D$10+'СЕТ СН'!$I$6-'СЕТ СН'!$I$26</f>
        <v>1952.52791166</v>
      </c>
    </row>
    <row r="179" spans="1:27" ht="15.75" x14ac:dyDescent="0.2">
      <c r="A179" s="35">
        <f t="shared" si="4"/>
        <v>44644</v>
      </c>
      <c r="B179" s="36">
        <f>SUMIFS(СВЦЭМ!$D$39:$D$782,СВЦЭМ!$A$39:$A$782,$A179,СВЦЭМ!$B$39:$B$782,B$155)+'СЕТ СН'!$I$14+СВЦЭМ!$D$10+'СЕТ СН'!$I$6-'СЕТ СН'!$I$26</f>
        <v>2034.9480346299999</v>
      </c>
      <c r="C179" s="36">
        <f>SUMIFS(СВЦЭМ!$D$39:$D$782,СВЦЭМ!$A$39:$A$782,$A179,СВЦЭМ!$B$39:$B$782,C$155)+'СЕТ СН'!$I$14+СВЦЭМ!$D$10+'СЕТ СН'!$I$6-'СЕТ СН'!$I$26</f>
        <v>2076.71975711</v>
      </c>
      <c r="D179" s="36">
        <f>SUMIFS(СВЦЭМ!$D$39:$D$782,СВЦЭМ!$A$39:$A$782,$A179,СВЦЭМ!$B$39:$B$782,D$155)+'СЕТ СН'!$I$14+СВЦЭМ!$D$10+'СЕТ СН'!$I$6-'СЕТ СН'!$I$26</f>
        <v>2143.6846445299998</v>
      </c>
      <c r="E179" s="36">
        <f>SUMIFS(СВЦЭМ!$D$39:$D$782,СВЦЭМ!$A$39:$A$782,$A179,СВЦЭМ!$B$39:$B$782,E$155)+'СЕТ СН'!$I$14+СВЦЭМ!$D$10+'СЕТ СН'!$I$6-'СЕТ СН'!$I$26</f>
        <v>2169.4734347100002</v>
      </c>
      <c r="F179" s="36">
        <f>SUMIFS(СВЦЭМ!$D$39:$D$782,СВЦЭМ!$A$39:$A$782,$A179,СВЦЭМ!$B$39:$B$782,F$155)+'СЕТ СН'!$I$14+СВЦЭМ!$D$10+'СЕТ СН'!$I$6-'СЕТ СН'!$I$26</f>
        <v>2160.8522273600001</v>
      </c>
      <c r="G179" s="36">
        <f>SUMIFS(СВЦЭМ!$D$39:$D$782,СВЦЭМ!$A$39:$A$782,$A179,СВЦЭМ!$B$39:$B$782,G$155)+'СЕТ СН'!$I$14+СВЦЭМ!$D$10+'СЕТ СН'!$I$6-'СЕТ СН'!$I$26</f>
        <v>2137.4947835000003</v>
      </c>
      <c r="H179" s="36">
        <f>SUMIFS(СВЦЭМ!$D$39:$D$782,СВЦЭМ!$A$39:$A$782,$A179,СВЦЭМ!$B$39:$B$782,H$155)+'СЕТ СН'!$I$14+СВЦЭМ!$D$10+'СЕТ СН'!$I$6-'СЕТ СН'!$I$26</f>
        <v>2057.5590199899998</v>
      </c>
      <c r="I179" s="36">
        <f>SUMIFS(СВЦЭМ!$D$39:$D$782,СВЦЭМ!$A$39:$A$782,$A179,СВЦЭМ!$B$39:$B$782,I$155)+'СЕТ СН'!$I$14+СВЦЭМ!$D$10+'СЕТ СН'!$I$6-'СЕТ СН'!$I$26</f>
        <v>1959.42794589</v>
      </c>
      <c r="J179" s="36">
        <f>SUMIFS(СВЦЭМ!$D$39:$D$782,СВЦЭМ!$A$39:$A$782,$A179,СВЦЭМ!$B$39:$B$782,J$155)+'СЕТ СН'!$I$14+СВЦЭМ!$D$10+'СЕТ СН'!$I$6-'СЕТ СН'!$I$26</f>
        <v>1940.8076462700001</v>
      </c>
      <c r="K179" s="36">
        <f>SUMIFS(СВЦЭМ!$D$39:$D$782,СВЦЭМ!$A$39:$A$782,$A179,СВЦЭМ!$B$39:$B$782,K$155)+'СЕТ СН'!$I$14+СВЦЭМ!$D$10+'СЕТ СН'!$I$6-'СЕТ СН'!$I$26</f>
        <v>1950.2208052800001</v>
      </c>
      <c r="L179" s="36">
        <f>SUMIFS(СВЦЭМ!$D$39:$D$782,СВЦЭМ!$A$39:$A$782,$A179,СВЦЭМ!$B$39:$B$782,L$155)+'СЕТ СН'!$I$14+СВЦЭМ!$D$10+'СЕТ СН'!$I$6-'СЕТ СН'!$I$26</f>
        <v>1970.74298275</v>
      </c>
      <c r="M179" s="36">
        <f>SUMIFS(СВЦЭМ!$D$39:$D$782,СВЦЭМ!$A$39:$A$782,$A179,СВЦЭМ!$B$39:$B$782,M$155)+'СЕТ СН'!$I$14+СВЦЭМ!$D$10+'СЕТ СН'!$I$6-'СЕТ СН'!$I$26</f>
        <v>2040.3983251900002</v>
      </c>
      <c r="N179" s="36">
        <f>SUMIFS(СВЦЭМ!$D$39:$D$782,СВЦЭМ!$A$39:$A$782,$A179,СВЦЭМ!$B$39:$B$782,N$155)+'СЕТ СН'!$I$14+СВЦЭМ!$D$10+'СЕТ СН'!$I$6-'СЕТ СН'!$I$26</f>
        <v>2105.4042543099999</v>
      </c>
      <c r="O179" s="36">
        <f>SUMIFS(СВЦЭМ!$D$39:$D$782,СВЦЭМ!$A$39:$A$782,$A179,СВЦЭМ!$B$39:$B$782,O$155)+'СЕТ СН'!$I$14+СВЦЭМ!$D$10+'СЕТ СН'!$I$6-'СЕТ СН'!$I$26</f>
        <v>2154.5481279599999</v>
      </c>
      <c r="P179" s="36">
        <f>SUMIFS(СВЦЭМ!$D$39:$D$782,СВЦЭМ!$A$39:$A$782,$A179,СВЦЭМ!$B$39:$B$782,P$155)+'СЕТ СН'!$I$14+СВЦЭМ!$D$10+'СЕТ СН'!$I$6-'СЕТ СН'!$I$26</f>
        <v>2169.63780047</v>
      </c>
      <c r="Q179" s="36">
        <f>SUMIFS(СВЦЭМ!$D$39:$D$782,СВЦЭМ!$A$39:$A$782,$A179,СВЦЭМ!$B$39:$B$782,Q$155)+'СЕТ СН'!$I$14+СВЦЭМ!$D$10+'СЕТ СН'!$I$6-'СЕТ СН'!$I$26</f>
        <v>2140.9963695500001</v>
      </c>
      <c r="R179" s="36">
        <f>SUMIFS(СВЦЭМ!$D$39:$D$782,СВЦЭМ!$A$39:$A$782,$A179,СВЦЭМ!$B$39:$B$782,R$155)+'СЕТ СН'!$I$14+СВЦЭМ!$D$10+'СЕТ СН'!$I$6-'СЕТ СН'!$I$26</f>
        <v>2054.7281022799998</v>
      </c>
      <c r="S179" s="36">
        <f>SUMIFS(СВЦЭМ!$D$39:$D$782,СВЦЭМ!$A$39:$A$782,$A179,СВЦЭМ!$B$39:$B$782,S$155)+'СЕТ СН'!$I$14+СВЦЭМ!$D$10+'СЕТ СН'!$I$6-'СЕТ СН'!$I$26</f>
        <v>2019.2352773800001</v>
      </c>
      <c r="T179" s="36">
        <f>SUMIFS(СВЦЭМ!$D$39:$D$782,СВЦЭМ!$A$39:$A$782,$A179,СВЦЭМ!$B$39:$B$782,T$155)+'СЕТ СН'!$I$14+СВЦЭМ!$D$10+'СЕТ СН'!$I$6-'СЕТ СН'!$I$26</f>
        <v>1962.9144593200001</v>
      </c>
      <c r="U179" s="36">
        <f>SUMIFS(СВЦЭМ!$D$39:$D$782,СВЦЭМ!$A$39:$A$782,$A179,СВЦЭМ!$B$39:$B$782,U$155)+'СЕТ СН'!$I$14+СВЦЭМ!$D$10+'СЕТ СН'!$I$6-'СЕТ СН'!$I$26</f>
        <v>1941.08063838</v>
      </c>
      <c r="V179" s="36">
        <f>SUMIFS(СВЦЭМ!$D$39:$D$782,СВЦЭМ!$A$39:$A$782,$A179,СВЦЭМ!$B$39:$B$782,V$155)+'СЕТ СН'!$I$14+СВЦЭМ!$D$10+'СЕТ СН'!$I$6-'СЕТ СН'!$I$26</f>
        <v>1906.54768848</v>
      </c>
      <c r="W179" s="36">
        <f>SUMIFS(СВЦЭМ!$D$39:$D$782,СВЦЭМ!$A$39:$A$782,$A179,СВЦЭМ!$B$39:$B$782,W$155)+'СЕТ СН'!$I$14+СВЦЭМ!$D$10+'СЕТ СН'!$I$6-'СЕТ СН'!$I$26</f>
        <v>1934.9758868500001</v>
      </c>
      <c r="X179" s="36">
        <f>SUMIFS(СВЦЭМ!$D$39:$D$782,СВЦЭМ!$A$39:$A$782,$A179,СВЦЭМ!$B$39:$B$782,X$155)+'СЕТ СН'!$I$14+СВЦЭМ!$D$10+'СЕТ СН'!$I$6-'СЕТ СН'!$I$26</f>
        <v>1840.0593330199999</v>
      </c>
      <c r="Y179" s="36">
        <f>SUMIFS(СВЦЭМ!$D$39:$D$782,СВЦЭМ!$A$39:$A$782,$A179,СВЦЭМ!$B$39:$B$782,Y$155)+'СЕТ СН'!$I$14+СВЦЭМ!$D$10+'СЕТ СН'!$I$6-'СЕТ СН'!$I$26</f>
        <v>1788.8835921100001</v>
      </c>
    </row>
    <row r="180" spans="1:27" ht="15.75" x14ac:dyDescent="0.2">
      <c r="A180" s="35">
        <f t="shared" si="4"/>
        <v>44645</v>
      </c>
      <c r="B180" s="36">
        <f>SUMIFS(СВЦЭМ!$D$39:$D$782,СВЦЭМ!$A$39:$A$782,$A180,СВЦЭМ!$B$39:$B$782,B$155)+'СЕТ СН'!$I$14+СВЦЭМ!$D$10+'СЕТ СН'!$I$6-'СЕТ СН'!$I$26</f>
        <v>1855.25113498</v>
      </c>
      <c r="C180" s="36">
        <f>SUMIFS(СВЦЭМ!$D$39:$D$782,СВЦЭМ!$A$39:$A$782,$A180,СВЦЭМ!$B$39:$B$782,C$155)+'СЕТ СН'!$I$14+СВЦЭМ!$D$10+'СЕТ СН'!$I$6-'СЕТ СН'!$I$26</f>
        <v>1942.27594849</v>
      </c>
      <c r="D180" s="36">
        <f>SUMIFS(СВЦЭМ!$D$39:$D$782,СВЦЭМ!$A$39:$A$782,$A180,СВЦЭМ!$B$39:$B$782,D$155)+'СЕТ СН'!$I$14+СВЦЭМ!$D$10+'СЕТ СН'!$I$6-'СЕТ СН'!$I$26</f>
        <v>2079.6303253400001</v>
      </c>
      <c r="E180" s="36">
        <f>SUMIFS(СВЦЭМ!$D$39:$D$782,СВЦЭМ!$A$39:$A$782,$A180,СВЦЭМ!$B$39:$B$782,E$155)+'СЕТ СН'!$I$14+СВЦЭМ!$D$10+'СЕТ СН'!$I$6-'СЕТ СН'!$I$26</f>
        <v>2140.2312712200001</v>
      </c>
      <c r="F180" s="36">
        <f>SUMIFS(СВЦЭМ!$D$39:$D$782,СВЦЭМ!$A$39:$A$782,$A180,СВЦЭМ!$B$39:$B$782,F$155)+'СЕТ СН'!$I$14+СВЦЭМ!$D$10+'СЕТ СН'!$I$6-'СЕТ СН'!$I$26</f>
        <v>2158.1198019499998</v>
      </c>
      <c r="G180" s="36">
        <f>SUMIFS(СВЦЭМ!$D$39:$D$782,СВЦЭМ!$A$39:$A$782,$A180,СВЦЭМ!$B$39:$B$782,G$155)+'СЕТ СН'!$I$14+СВЦЭМ!$D$10+'СЕТ СН'!$I$6-'СЕТ СН'!$I$26</f>
        <v>2146.2268086700001</v>
      </c>
      <c r="H180" s="36">
        <f>SUMIFS(СВЦЭМ!$D$39:$D$782,СВЦЭМ!$A$39:$A$782,$A180,СВЦЭМ!$B$39:$B$782,H$155)+'СЕТ СН'!$I$14+СВЦЭМ!$D$10+'СЕТ СН'!$I$6-'СЕТ СН'!$I$26</f>
        <v>2051.6704419799999</v>
      </c>
      <c r="I180" s="36">
        <f>SUMIFS(СВЦЭМ!$D$39:$D$782,СВЦЭМ!$A$39:$A$782,$A180,СВЦЭМ!$B$39:$B$782,I$155)+'СЕТ СН'!$I$14+СВЦЭМ!$D$10+'СЕТ СН'!$I$6-'СЕТ СН'!$I$26</f>
        <v>1904.52593333</v>
      </c>
      <c r="J180" s="36">
        <f>SUMIFS(СВЦЭМ!$D$39:$D$782,СВЦЭМ!$A$39:$A$782,$A180,СВЦЭМ!$B$39:$B$782,J$155)+'СЕТ СН'!$I$14+СВЦЭМ!$D$10+'СЕТ СН'!$I$6-'СЕТ СН'!$I$26</f>
        <v>1809.02797321</v>
      </c>
      <c r="K180" s="36">
        <f>SUMIFS(СВЦЭМ!$D$39:$D$782,СВЦЭМ!$A$39:$A$782,$A180,СВЦЭМ!$B$39:$B$782,K$155)+'СЕТ СН'!$I$14+СВЦЭМ!$D$10+'СЕТ СН'!$I$6-'СЕТ СН'!$I$26</f>
        <v>1802.8845438400001</v>
      </c>
      <c r="L180" s="36">
        <f>SUMIFS(СВЦЭМ!$D$39:$D$782,СВЦЭМ!$A$39:$A$782,$A180,СВЦЭМ!$B$39:$B$782,L$155)+'СЕТ СН'!$I$14+СВЦЭМ!$D$10+'СЕТ СН'!$I$6-'СЕТ СН'!$I$26</f>
        <v>1816.7859299900001</v>
      </c>
      <c r="M180" s="36">
        <f>SUMIFS(СВЦЭМ!$D$39:$D$782,СВЦЭМ!$A$39:$A$782,$A180,СВЦЭМ!$B$39:$B$782,M$155)+'СЕТ СН'!$I$14+СВЦЭМ!$D$10+'СЕТ СН'!$I$6-'СЕТ СН'!$I$26</f>
        <v>1893.5145422600001</v>
      </c>
      <c r="N180" s="36">
        <f>SUMIFS(СВЦЭМ!$D$39:$D$782,СВЦЭМ!$A$39:$A$782,$A180,СВЦЭМ!$B$39:$B$782,N$155)+'СЕТ СН'!$I$14+СВЦЭМ!$D$10+'СЕТ СН'!$I$6-'СЕТ СН'!$I$26</f>
        <v>1965.80967149</v>
      </c>
      <c r="O180" s="36">
        <f>SUMIFS(СВЦЭМ!$D$39:$D$782,СВЦЭМ!$A$39:$A$782,$A180,СВЦЭМ!$B$39:$B$782,O$155)+'СЕТ СН'!$I$14+СВЦЭМ!$D$10+'СЕТ СН'!$I$6-'СЕТ СН'!$I$26</f>
        <v>2022.8304518300001</v>
      </c>
      <c r="P180" s="36">
        <f>SUMIFS(СВЦЭМ!$D$39:$D$782,СВЦЭМ!$A$39:$A$782,$A180,СВЦЭМ!$B$39:$B$782,P$155)+'СЕТ СН'!$I$14+СВЦЭМ!$D$10+'СЕТ СН'!$I$6-'СЕТ СН'!$I$26</f>
        <v>2061.2400124699998</v>
      </c>
      <c r="Q180" s="36">
        <f>SUMIFS(СВЦЭМ!$D$39:$D$782,СВЦЭМ!$A$39:$A$782,$A180,СВЦЭМ!$B$39:$B$782,Q$155)+'СЕТ СН'!$I$14+СВЦЭМ!$D$10+'СЕТ СН'!$I$6-'СЕТ СН'!$I$26</f>
        <v>2031.5322029399999</v>
      </c>
      <c r="R180" s="36">
        <f>SUMIFS(СВЦЭМ!$D$39:$D$782,СВЦЭМ!$A$39:$A$782,$A180,СВЦЭМ!$B$39:$B$782,R$155)+'СЕТ СН'!$I$14+СВЦЭМ!$D$10+'СЕТ СН'!$I$6-'СЕТ СН'!$I$26</f>
        <v>1991.42615538</v>
      </c>
      <c r="S180" s="36">
        <f>SUMIFS(СВЦЭМ!$D$39:$D$782,СВЦЭМ!$A$39:$A$782,$A180,СВЦЭМ!$B$39:$B$782,S$155)+'СЕТ СН'!$I$14+СВЦЭМ!$D$10+'СЕТ СН'!$I$6-'СЕТ СН'!$I$26</f>
        <v>1950.94560258</v>
      </c>
      <c r="T180" s="36">
        <f>SUMIFS(СВЦЭМ!$D$39:$D$782,СВЦЭМ!$A$39:$A$782,$A180,СВЦЭМ!$B$39:$B$782,T$155)+'СЕТ СН'!$I$14+СВЦЭМ!$D$10+'СЕТ СН'!$I$6-'СЕТ СН'!$I$26</f>
        <v>1899.3259940800001</v>
      </c>
      <c r="U180" s="36">
        <f>SUMIFS(СВЦЭМ!$D$39:$D$782,СВЦЭМ!$A$39:$A$782,$A180,СВЦЭМ!$B$39:$B$782,U$155)+'СЕТ СН'!$I$14+СВЦЭМ!$D$10+'СЕТ СН'!$I$6-'СЕТ СН'!$I$26</f>
        <v>1903.5810225800001</v>
      </c>
      <c r="V180" s="36">
        <f>SUMIFS(СВЦЭМ!$D$39:$D$782,СВЦЭМ!$A$39:$A$782,$A180,СВЦЭМ!$B$39:$B$782,V$155)+'СЕТ СН'!$I$14+СВЦЭМ!$D$10+'СЕТ СН'!$I$6-'СЕТ СН'!$I$26</f>
        <v>1934.83997411</v>
      </c>
      <c r="W180" s="36">
        <f>SUMIFS(СВЦЭМ!$D$39:$D$782,СВЦЭМ!$A$39:$A$782,$A180,СВЦЭМ!$B$39:$B$782,W$155)+'СЕТ СН'!$I$14+СВЦЭМ!$D$10+'СЕТ СН'!$I$6-'СЕТ СН'!$I$26</f>
        <v>1967.65826679</v>
      </c>
      <c r="X180" s="36">
        <f>SUMIFS(СВЦЭМ!$D$39:$D$782,СВЦЭМ!$A$39:$A$782,$A180,СВЦЭМ!$B$39:$B$782,X$155)+'СЕТ СН'!$I$14+СВЦЭМ!$D$10+'СЕТ СН'!$I$6-'СЕТ СН'!$I$26</f>
        <v>2003.9977470400001</v>
      </c>
      <c r="Y180" s="36">
        <f>SUMIFS(СВЦЭМ!$D$39:$D$782,СВЦЭМ!$A$39:$A$782,$A180,СВЦЭМ!$B$39:$B$782,Y$155)+'СЕТ СН'!$I$14+СВЦЭМ!$D$10+'СЕТ СН'!$I$6-'СЕТ СН'!$I$26</f>
        <v>2014.6222069099999</v>
      </c>
    </row>
    <row r="181" spans="1:27" ht="15.75" x14ac:dyDescent="0.2">
      <c r="A181" s="35">
        <f t="shared" si="4"/>
        <v>44646</v>
      </c>
      <c r="B181" s="36">
        <f>SUMIFS(СВЦЭМ!$D$39:$D$782,СВЦЭМ!$A$39:$A$782,$A181,СВЦЭМ!$B$39:$B$782,B$155)+'СЕТ СН'!$I$14+СВЦЭМ!$D$10+'СЕТ СН'!$I$6-'СЕТ СН'!$I$26</f>
        <v>2061.0700628900004</v>
      </c>
      <c r="C181" s="36">
        <f>SUMIFS(СВЦЭМ!$D$39:$D$782,СВЦЭМ!$A$39:$A$782,$A181,СВЦЭМ!$B$39:$B$782,C$155)+'СЕТ СН'!$I$14+СВЦЭМ!$D$10+'СЕТ СН'!$I$6-'СЕТ СН'!$I$26</f>
        <v>2034.22886726</v>
      </c>
      <c r="D181" s="36">
        <f>SUMIFS(СВЦЭМ!$D$39:$D$782,СВЦЭМ!$A$39:$A$782,$A181,СВЦЭМ!$B$39:$B$782,D$155)+'СЕТ СН'!$I$14+СВЦЭМ!$D$10+'СЕТ СН'!$I$6-'СЕТ СН'!$I$26</f>
        <v>2109.3408281399998</v>
      </c>
      <c r="E181" s="36">
        <f>SUMIFS(СВЦЭМ!$D$39:$D$782,СВЦЭМ!$A$39:$A$782,$A181,СВЦЭМ!$B$39:$B$782,E$155)+'СЕТ СН'!$I$14+СВЦЭМ!$D$10+'СЕТ СН'!$I$6-'СЕТ СН'!$I$26</f>
        <v>2147.5927724800003</v>
      </c>
      <c r="F181" s="36">
        <f>SUMIFS(СВЦЭМ!$D$39:$D$782,СВЦЭМ!$A$39:$A$782,$A181,СВЦЭМ!$B$39:$B$782,F$155)+'СЕТ СН'!$I$14+СВЦЭМ!$D$10+'СЕТ СН'!$I$6-'СЕТ СН'!$I$26</f>
        <v>2129.0783904199998</v>
      </c>
      <c r="G181" s="36">
        <f>SUMIFS(СВЦЭМ!$D$39:$D$782,СВЦЭМ!$A$39:$A$782,$A181,СВЦЭМ!$B$39:$B$782,G$155)+'СЕТ СН'!$I$14+СВЦЭМ!$D$10+'СЕТ СН'!$I$6-'СЕТ СН'!$I$26</f>
        <v>2119.4022237899999</v>
      </c>
      <c r="H181" s="36">
        <f>SUMIFS(СВЦЭМ!$D$39:$D$782,СВЦЭМ!$A$39:$A$782,$A181,СВЦЭМ!$B$39:$B$782,H$155)+'СЕТ СН'!$I$14+СВЦЭМ!$D$10+'СЕТ СН'!$I$6-'СЕТ СН'!$I$26</f>
        <v>2082.5922940999999</v>
      </c>
      <c r="I181" s="36">
        <f>SUMIFS(СВЦЭМ!$D$39:$D$782,СВЦЭМ!$A$39:$A$782,$A181,СВЦЭМ!$B$39:$B$782,I$155)+'СЕТ СН'!$I$14+СВЦЭМ!$D$10+'СЕТ СН'!$I$6-'СЕТ СН'!$I$26</f>
        <v>1983.3437343600001</v>
      </c>
      <c r="J181" s="36">
        <f>SUMIFS(СВЦЭМ!$D$39:$D$782,СВЦЭМ!$A$39:$A$782,$A181,СВЦЭМ!$B$39:$B$782,J$155)+'СЕТ СН'!$I$14+СВЦЭМ!$D$10+'СЕТ СН'!$I$6-'СЕТ СН'!$I$26</f>
        <v>1905.65334579</v>
      </c>
      <c r="K181" s="36">
        <f>SUMIFS(СВЦЭМ!$D$39:$D$782,СВЦЭМ!$A$39:$A$782,$A181,СВЦЭМ!$B$39:$B$782,K$155)+'СЕТ СН'!$I$14+СВЦЭМ!$D$10+'СЕТ СН'!$I$6-'СЕТ СН'!$I$26</f>
        <v>1897.7322387700001</v>
      </c>
      <c r="L181" s="36">
        <f>SUMIFS(СВЦЭМ!$D$39:$D$782,СВЦЭМ!$A$39:$A$782,$A181,СВЦЭМ!$B$39:$B$782,L$155)+'СЕТ СН'!$I$14+СВЦЭМ!$D$10+'СЕТ СН'!$I$6-'СЕТ СН'!$I$26</f>
        <v>1916.74940614</v>
      </c>
      <c r="M181" s="36">
        <f>SUMIFS(СВЦЭМ!$D$39:$D$782,СВЦЭМ!$A$39:$A$782,$A181,СВЦЭМ!$B$39:$B$782,M$155)+'СЕТ СН'!$I$14+СВЦЭМ!$D$10+'СЕТ СН'!$I$6-'СЕТ СН'!$I$26</f>
        <v>1963.95466465</v>
      </c>
      <c r="N181" s="36">
        <f>SUMIFS(СВЦЭМ!$D$39:$D$782,СВЦЭМ!$A$39:$A$782,$A181,СВЦЭМ!$B$39:$B$782,N$155)+'СЕТ СН'!$I$14+СВЦЭМ!$D$10+'СЕТ СН'!$I$6-'СЕТ СН'!$I$26</f>
        <v>1990.6003266499999</v>
      </c>
      <c r="O181" s="36">
        <f>SUMIFS(СВЦЭМ!$D$39:$D$782,СВЦЭМ!$A$39:$A$782,$A181,СВЦЭМ!$B$39:$B$782,O$155)+'СЕТ СН'!$I$14+СВЦЭМ!$D$10+'СЕТ СН'!$I$6-'СЕТ СН'!$I$26</f>
        <v>2036.7055909600001</v>
      </c>
      <c r="P181" s="36">
        <f>SUMIFS(СВЦЭМ!$D$39:$D$782,СВЦЭМ!$A$39:$A$782,$A181,СВЦЭМ!$B$39:$B$782,P$155)+'СЕТ СН'!$I$14+СВЦЭМ!$D$10+'СЕТ СН'!$I$6-'СЕТ СН'!$I$26</f>
        <v>2081.3624269500001</v>
      </c>
      <c r="Q181" s="36">
        <f>SUMIFS(СВЦЭМ!$D$39:$D$782,СВЦЭМ!$A$39:$A$782,$A181,СВЦЭМ!$B$39:$B$782,Q$155)+'СЕТ СН'!$I$14+СВЦЭМ!$D$10+'СЕТ СН'!$I$6-'СЕТ СН'!$I$26</f>
        <v>2024.1750578200001</v>
      </c>
      <c r="R181" s="36">
        <f>SUMIFS(СВЦЭМ!$D$39:$D$782,СВЦЭМ!$A$39:$A$782,$A181,СВЦЭМ!$B$39:$B$782,R$155)+'СЕТ СН'!$I$14+СВЦЭМ!$D$10+'СЕТ СН'!$I$6-'СЕТ СН'!$I$26</f>
        <v>1931.9815794200001</v>
      </c>
      <c r="S181" s="36">
        <f>SUMIFS(СВЦЭМ!$D$39:$D$782,СВЦЭМ!$A$39:$A$782,$A181,СВЦЭМ!$B$39:$B$782,S$155)+'СЕТ СН'!$I$14+СВЦЭМ!$D$10+'СЕТ СН'!$I$6-'СЕТ СН'!$I$26</f>
        <v>1836.18365156</v>
      </c>
      <c r="T181" s="36">
        <f>SUMIFS(СВЦЭМ!$D$39:$D$782,СВЦЭМ!$A$39:$A$782,$A181,СВЦЭМ!$B$39:$B$782,T$155)+'СЕТ СН'!$I$14+СВЦЭМ!$D$10+'СЕТ СН'!$I$6-'СЕТ СН'!$I$26</f>
        <v>1732.5578642799999</v>
      </c>
      <c r="U181" s="36">
        <f>SUMIFS(СВЦЭМ!$D$39:$D$782,СВЦЭМ!$A$39:$A$782,$A181,СВЦЭМ!$B$39:$B$782,U$155)+'СЕТ СН'!$I$14+СВЦЭМ!$D$10+'СЕТ СН'!$I$6-'СЕТ СН'!$I$26</f>
        <v>1750.5763064099999</v>
      </c>
      <c r="V181" s="36">
        <f>SUMIFS(СВЦЭМ!$D$39:$D$782,СВЦЭМ!$A$39:$A$782,$A181,СВЦЭМ!$B$39:$B$782,V$155)+'СЕТ СН'!$I$14+СВЦЭМ!$D$10+'СЕТ СН'!$I$6-'СЕТ СН'!$I$26</f>
        <v>1816.7310680200001</v>
      </c>
      <c r="W181" s="36">
        <f>SUMIFS(СВЦЭМ!$D$39:$D$782,СВЦЭМ!$A$39:$A$782,$A181,СВЦЭМ!$B$39:$B$782,W$155)+'СЕТ СН'!$I$14+СВЦЭМ!$D$10+'СЕТ СН'!$I$6-'СЕТ СН'!$I$26</f>
        <v>1928.85245719</v>
      </c>
      <c r="X181" s="36">
        <f>SUMIFS(СВЦЭМ!$D$39:$D$782,СВЦЭМ!$A$39:$A$782,$A181,СВЦЭМ!$B$39:$B$782,X$155)+'СЕТ СН'!$I$14+СВЦЭМ!$D$10+'СЕТ СН'!$I$6-'СЕТ СН'!$I$26</f>
        <v>1941.64117463</v>
      </c>
      <c r="Y181" s="36">
        <f>SUMIFS(СВЦЭМ!$D$39:$D$782,СВЦЭМ!$A$39:$A$782,$A181,СВЦЭМ!$B$39:$B$782,Y$155)+'СЕТ СН'!$I$14+СВЦЭМ!$D$10+'СЕТ СН'!$I$6-'СЕТ СН'!$I$26</f>
        <v>1965.0372807599999</v>
      </c>
    </row>
    <row r="182" spans="1:27" ht="15.75" x14ac:dyDescent="0.2">
      <c r="A182" s="35">
        <f t="shared" si="4"/>
        <v>44647</v>
      </c>
      <c r="B182" s="36">
        <f>SUMIFS(СВЦЭМ!$D$39:$D$782,СВЦЭМ!$A$39:$A$782,$A182,СВЦЭМ!$B$39:$B$782,B$155)+'СЕТ СН'!$I$14+СВЦЭМ!$D$10+'СЕТ СН'!$I$6-'СЕТ СН'!$I$26</f>
        <v>2026.7681144400001</v>
      </c>
      <c r="C182" s="36">
        <f>SUMIFS(СВЦЭМ!$D$39:$D$782,СВЦЭМ!$A$39:$A$782,$A182,СВЦЭМ!$B$39:$B$782,C$155)+'СЕТ СН'!$I$14+СВЦЭМ!$D$10+'СЕТ СН'!$I$6-'СЕТ СН'!$I$26</f>
        <v>2056.36625129</v>
      </c>
      <c r="D182" s="36">
        <f>SUMIFS(СВЦЭМ!$D$39:$D$782,СВЦЭМ!$A$39:$A$782,$A182,СВЦЭМ!$B$39:$B$782,D$155)+'СЕТ СН'!$I$14+СВЦЭМ!$D$10+'СЕТ СН'!$I$6-'СЕТ СН'!$I$26</f>
        <v>2125.1274180099999</v>
      </c>
      <c r="E182" s="36">
        <f>SUMIFS(СВЦЭМ!$D$39:$D$782,СВЦЭМ!$A$39:$A$782,$A182,СВЦЭМ!$B$39:$B$782,E$155)+'СЕТ СН'!$I$14+СВЦЭМ!$D$10+'СЕТ СН'!$I$6-'СЕТ СН'!$I$26</f>
        <v>2162.8050379699998</v>
      </c>
      <c r="F182" s="36">
        <f>SUMIFS(СВЦЭМ!$D$39:$D$782,СВЦЭМ!$A$39:$A$782,$A182,СВЦЭМ!$B$39:$B$782,F$155)+'СЕТ СН'!$I$14+СВЦЭМ!$D$10+'СЕТ СН'!$I$6-'СЕТ СН'!$I$26</f>
        <v>2159.8005171300001</v>
      </c>
      <c r="G182" s="36">
        <f>SUMIFS(СВЦЭМ!$D$39:$D$782,СВЦЭМ!$A$39:$A$782,$A182,СВЦЭМ!$B$39:$B$782,G$155)+'СЕТ СН'!$I$14+СВЦЭМ!$D$10+'СЕТ СН'!$I$6-'СЕТ СН'!$I$26</f>
        <v>2152.87398824</v>
      </c>
      <c r="H182" s="36">
        <f>SUMIFS(СВЦЭМ!$D$39:$D$782,СВЦЭМ!$A$39:$A$782,$A182,СВЦЭМ!$B$39:$B$782,H$155)+'СЕТ СН'!$I$14+СВЦЭМ!$D$10+'СЕТ СН'!$I$6-'СЕТ СН'!$I$26</f>
        <v>2094.2392428499998</v>
      </c>
      <c r="I182" s="36">
        <f>SUMIFS(СВЦЭМ!$D$39:$D$782,СВЦЭМ!$A$39:$A$782,$A182,СВЦЭМ!$B$39:$B$782,I$155)+'СЕТ СН'!$I$14+СВЦЭМ!$D$10+'СЕТ СН'!$I$6-'СЕТ СН'!$I$26</f>
        <v>1943.4271348899999</v>
      </c>
      <c r="J182" s="36">
        <f>SUMIFS(СВЦЭМ!$D$39:$D$782,СВЦЭМ!$A$39:$A$782,$A182,СВЦЭМ!$B$39:$B$782,J$155)+'СЕТ СН'!$I$14+СВЦЭМ!$D$10+'СЕТ СН'!$I$6-'СЕТ СН'!$I$26</f>
        <v>1825.54556568</v>
      </c>
      <c r="K182" s="36">
        <f>SUMIFS(СВЦЭМ!$D$39:$D$782,СВЦЭМ!$A$39:$A$782,$A182,СВЦЭМ!$B$39:$B$782,K$155)+'СЕТ СН'!$I$14+СВЦЭМ!$D$10+'СЕТ СН'!$I$6-'СЕТ СН'!$I$26</f>
        <v>1782.2537738799999</v>
      </c>
      <c r="L182" s="36">
        <f>SUMIFS(СВЦЭМ!$D$39:$D$782,СВЦЭМ!$A$39:$A$782,$A182,СВЦЭМ!$B$39:$B$782,L$155)+'СЕТ СН'!$I$14+СВЦЭМ!$D$10+'СЕТ СН'!$I$6-'СЕТ СН'!$I$26</f>
        <v>1770.8771148800001</v>
      </c>
      <c r="M182" s="36">
        <f>SUMIFS(СВЦЭМ!$D$39:$D$782,СВЦЭМ!$A$39:$A$782,$A182,СВЦЭМ!$B$39:$B$782,M$155)+'СЕТ СН'!$I$14+СВЦЭМ!$D$10+'СЕТ СН'!$I$6-'СЕТ СН'!$I$26</f>
        <v>1875.98902264</v>
      </c>
      <c r="N182" s="36">
        <f>SUMIFS(СВЦЭМ!$D$39:$D$782,СВЦЭМ!$A$39:$A$782,$A182,СВЦЭМ!$B$39:$B$782,N$155)+'СЕТ СН'!$I$14+СВЦЭМ!$D$10+'СЕТ СН'!$I$6-'СЕТ СН'!$I$26</f>
        <v>1968.2041161900001</v>
      </c>
      <c r="O182" s="36">
        <f>SUMIFS(СВЦЭМ!$D$39:$D$782,СВЦЭМ!$A$39:$A$782,$A182,СВЦЭМ!$B$39:$B$782,O$155)+'СЕТ СН'!$I$14+СВЦЭМ!$D$10+'СЕТ СН'!$I$6-'СЕТ СН'!$I$26</f>
        <v>2037.0326801000001</v>
      </c>
      <c r="P182" s="36">
        <f>SUMIFS(СВЦЭМ!$D$39:$D$782,СВЦЭМ!$A$39:$A$782,$A182,СВЦЭМ!$B$39:$B$782,P$155)+'СЕТ СН'!$I$14+СВЦЭМ!$D$10+'СЕТ СН'!$I$6-'СЕТ СН'!$I$26</f>
        <v>2080.3633820100004</v>
      </c>
      <c r="Q182" s="36">
        <f>SUMIFS(СВЦЭМ!$D$39:$D$782,СВЦЭМ!$A$39:$A$782,$A182,СВЦЭМ!$B$39:$B$782,Q$155)+'СЕТ СН'!$I$14+СВЦЭМ!$D$10+'СЕТ СН'!$I$6-'СЕТ СН'!$I$26</f>
        <v>2037.7548247700001</v>
      </c>
      <c r="R182" s="36">
        <f>SUMIFS(СВЦЭМ!$D$39:$D$782,СВЦЭМ!$A$39:$A$782,$A182,СВЦЭМ!$B$39:$B$782,R$155)+'СЕТ СН'!$I$14+СВЦЭМ!$D$10+'СЕТ СН'!$I$6-'СЕТ СН'!$I$26</f>
        <v>1929.52413875</v>
      </c>
      <c r="S182" s="36">
        <f>SUMIFS(СВЦЭМ!$D$39:$D$782,СВЦЭМ!$A$39:$A$782,$A182,СВЦЭМ!$B$39:$B$782,S$155)+'СЕТ СН'!$I$14+СВЦЭМ!$D$10+'СЕТ СН'!$I$6-'СЕТ СН'!$I$26</f>
        <v>1825.5502431500001</v>
      </c>
      <c r="T182" s="36">
        <f>SUMIFS(СВЦЭМ!$D$39:$D$782,СВЦЭМ!$A$39:$A$782,$A182,СВЦЭМ!$B$39:$B$782,T$155)+'СЕТ СН'!$I$14+СВЦЭМ!$D$10+'СЕТ СН'!$I$6-'СЕТ СН'!$I$26</f>
        <v>1727.83626226</v>
      </c>
      <c r="U182" s="36">
        <f>SUMIFS(СВЦЭМ!$D$39:$D$782,СВЦЭМ!$A$39:$A$782,$A182,СВЦЭМ!$B$39:$B$782,U$155)+'СЕТ СН'!$I$14+СВЦЭМ!$D$10+'СЕТ СН'!$I$6-'СЕТ СН'!$I$26</f>
        <v>1745.84270838</v>
      </c>
      <c r="V182" s="36">
        <f>SUMIFS(СВЦЭМ!$D$39:$D$782,СВЦЭМ!$A$39:$A$782,$A182,СВЦЭМ!$B$39:$B$782,V$155)+'СЕТ СН'!$I$14+СВЦЭМ!$D$10+'СЕТ СН'!$I$6-'СЕТ СН'!$I$26</f>
        <v>1817.8302760700001</v>
      </c>
      <c r="W182" s="36">
        <f>SUMIFS(СВЦЭМ!$D$39:$D$782,СВЦЭМ!$A$39:$A$782,$A182,СВЦЭМ!$B$39:$B$782,W$155)+'СЕТ СН'!$I$14+СВЦЭМ!$D$10+'СЕТ СН'!$I$6-'СЕТ СН'!$I$26</f>
        <v>1912.60524261</v>
      </c>
      <c r="X182" s="36">
        <f>SUMIFS(СВЦЭМ!$D$39:$D$782,СВЦЭМ!$A$39:$A$782,$A182,СВЦЭМ!$B$39:$B$782,X$155)+'СЕТ СН'!$I$14+СВЦЭМ!$D$10+'СЕТ СН'!$I$6-'СЕТ СН'!$I$26</f>
        <v>1947.8979016000001</v>
      </c>
      <c r="Y182" s="36">
        <f>SUMIFS(СВЦЭМ!$D$39:$D$782,СВЦЭМ!$A$39:$A$782,$A182,СВЦЭМ!$B$39:$B$782,Y$155)+'СЕТ СН'!$I$14+СВЦЭМ!$D$10+'СЕТ СН'!$I$6-'СЕТ СН'!$I$26</f>
        <v>1991.6597357400001</v>
      </c>
    </row>
    <row r="183" spans="1:27" ht="15.75" x14ac:dyDescent="0.2">
      <c r="A183" s="35">
        <f t="shared" si="4"/>
        <v>44648</v>
      </c>
      <c r="B183" s="36">
        <f>SUMIFS(СВЦЭМ!$D$39:$D$782,СВЦЭМ!$A$39:$A$782,$A183,СВЦЭМ!$B$39:$B$782,B$155)+'СЕТ СН'!$I$14+СВЦЭМ!$D$10+'СЕТ СН'!$I$6-'СЕТ СН'!$I$26</f>
        <v>2003.44679219</v>
      </c>
      <c r="C183" s="36">
        <f>SUMIFS(СВЦЭМ!$D$39:$D$782,СВЦЭМ!$A$39:$A$782,$A183,СВЦЭМ!$B$39:$B$782,C$155)+'СЕТ СН'!$I$14+СВЦЭМ!$D$10+'СЕТ СН'!$I$6-'СЕТ СН'!$I$26</f>
        <v>2038.33197137</v>
      </c>
      <c r="D183" s="36">
        <f>SUMIFS(СВЦЭМ!$D$39:$D$782,СВЦЭМ!$A$39:$A$782,$A183,СВЦЭМ!$B$39:$B$782,D$155)+'СЕТ СН'!$I$14+СВЦЭМ!$D$10+'СЕТ СН'!$I$6-'СЕТ СН'!$I$26</f>
        <v>2106.3024174100001</v>
      </c>
      <c r="E183" s="36">
        <f>SUMIFS(СВЦЭМ!$D$39:$D$782,СВЦЭМ!$A$39:$A$782,$A183,СВЦЭМ!$B$39:$B$782,E$155)+'СЕТ СН'!$I$14+СВЦЭМ!$D$10+'СЕТ СН'!$I$6-'СЕТ СН'!$I$26</f>
        <v>2144.51840025</v>
      </c>
      <c r="F183" s="36">
        <f>SUMIFS(СВЦЭМ!$D$39:$D$782,СВЦЭМ!$A$39:$A$782,$A183,СВЦЭМ!$B$39:$B$782,F$155)+'СЕТ СН'!$I$14+СВЦЭМ!$D$10+'СЕТ СН'!$I$6-'СЕТ СН'!$I$26</f>
        <v>2126.4293747900001</v>
      </c>
      <c r="G183" s="36">
        <f>SUMIFS(СВЦЭМ!$D$39:$D$782,СВЦЭМ!$A$39:$A$782,$A183,СВЦЭМ!$B$39:$B$782,G$155)+'СЕТ СН'!$I$14+СВЦЭМ!$D$10+'СЕТ СН'!$I$6-'СЕТ СН'!$I$26</f>
        <v>2093.6860558600001</v>
      </c>
      <c r="H183" s="36">
        <f>SUMIFS(СВЦЭМ!$D$39:$D$782,СВЦЭМ!$A$39:$A$782,$A183,СВЦЭМ!$B$39:$B$782,H$155)+'СЕТ СН'!$I$14+СВЦЭМ!$D$10+'СЕТ СН'!$I$6-'СЕТ СН'!$I$26</f>
        <v>2056.8676903099999</v>
      </c>
      <c r="I183" s="36">
        <f>SUMIFS(СВЦЭМ!$D$39:$D$782,СВЦЭМ!$A$39:$A$782,$A183,СВЦЭМ!$B$39:$B$782,I$155)+'СЕТ СН'!$I$14+СВЦЭМ!$D$10+'СЕТ СН'!$I$6-'СЕТ СН'!$I$26</f>
        <v>1919.47837252</v>
      </c>
      <c r="J183" s="36">
        <f>SUMIFS(СВЦЭМ!$D$39:$D$782,СВЦЭМ!$A$39:$A$782,$A183,СВЦЭМ!$B$39:$B$782,J$155)+'СЕТ СН'!$I$14+СВЦЭМ!$D$10+'СЕТ СН'!$I$6-'СЕТ СН'!$I$26</f>
        <v>1816.9223585300001</v>
      </c>
      <c r="K183" s="36">
        <f>SUMIFS(СВЦЭМ!$D$39:$D$782,СВЦЭМ!$A$39:$A$782,$A183,СВЦЭМ!$B$39:$B$782,K$155)+'СЕТ СН'!$I$14+СВЦЭМ!$D$10+'СЕТ СН'!$I$6-'СЕТ СН'!$I$26</f>
        <v>1809.13354456</v>
      </c>
      <c r="L183" s="36">
        <f>SUMIFS(СВЦЭМ!$D$39:$D$782,СВЦЭМ!$A$39:$A$782,$A183,СВЦЭМ!$B$39:$B$782,L$155)+'СЕТ СН'!$I$14+СВЦЭМ!$D$10+'СЕТ СН'!$I$6-'СЕТ СН'!$I$26</f>
        <v>1844.6059035800001</v>
      </c>
      <c r="M183" s="36">
        <f>SUMIFS(СВЦЭМ!$D$39:$D$782,СВЦЭМ!$A$39:$A$782,$A183,СВЦЭМ!$B$39:$B$782,M$155)+'СЕТ СН'!$I$14+СВЦЭМ!$D$10+'СЕТ СН'!$I$6-'СЕТ СН'!$I$26</f>
        <v>1940.46237228</v>
      </c>
      <c r="N183" s="36">
        <f>SUMIFS(СВЦЭМ!$D$39:$D$782,СВЦЭМ!$A$39:$A$782,$A183,СВЦЭМ!$B$39:$B$782,N$155)+'СЕТ СН'!$I$14+СВЦЭМ!$D$10+'СЕТ СН'!$I$6-'СЕТ СН'!$I$26</f>
        <v>2022.7042662200001</v>
      </c>
      <c r="O183" s="36">
        <f>SUMIFS(СВЦЭМ!$D$39:$D$782,СВЦЭМ!$A$39:$A$782,$A183,СВЦЭМ!$B$39:$B$782,O$155)+'СЕТ СН'!$I$14+СВЦЭМ!$D$10+'СЕТ СН'!$I$6-'СЕТ СН'!$I$26</f>
        <v>2071.1250339500002</v>
      </c>
      <c r="P183" s="36">
        <f>SUMIFS(СВЦЭМ!$D$39:$D$782,СВЦЭМ!$A$39:$A$782,$A183,СВЦЭМ!$B$39:$B$782,P$155)+'СЕТ СН'!$I$14+СВЦЭМ!$D$10+'СЕТ СН'!$I$6-'СЕТ СН'!$I$26</f>
        <v>2103.7857331699997</v>
      </c>
      <c r="Q183" s="36">
        <f>SUMIFS(СВЦЭМ!$D$39:$D$782,СВЦЭМ!$A$39:$A$782,$A183,СВЦЭМ!$B$39:$B$782,Q$155)+'СЕТ СН'!$I$14+СВЦЭМ!$D$10+'СЕТ СН'!$I$6-'СЕТ СН'!$I$26</f>
        <v>2074.3204507800001</v>
      </c>
      <c r="R183" s="36">
        <f>SUMIFS(СВЦЭМ!$D$39:$D$782,СВЦЭМ!$A$39:$A$782,$A183,СВЦЭМ!$B$39:$B$782,R$155)+'СЕТ СН'!$I$14+СВЦЭМ!$D$10+'СЕТ СН'!$I$6-'СЕТ СН'!$I$26</f>
        <v>1961.9325854400001</v>
      </c>
      <c r="S183" s="36">
        <f>SUMIFS(СВЦЭМ!$D$39:$D$782,СВЦЭМ!$A$39:$A$782,$A183,СВЦЭМ!$B$39:$B$782,S$155)+'СЕТ СН'!$I$14+СВЦЭМ!$D$10+'СЕТ СН'!$I$6-'СЕТ СН'!$I$26</f>
        <v>1864.72148075</v>
      </c>
      <c r="T183" s="36">
        <f>SUMIFS(СВЦЭМ!$D$39:$D$782,СВЦЭМ!$A$39:$A$782,$A183,СВЦЭМ!$B$39:$B$782,T$155)+'СЕТ СН'!$I$14+СВЦЭМ!$D$10+'СЕТ СН'!$I$6-'СЕТ СН'!$I$26</f>
        <v>1743.5062404299999</v>
      </c>
      <c r="U183" s="36">
        <f>SUMIFS(СВЦЭМ!$D$39:$D$782,СВЦЭМ!$A$39:$A$782,$A183,СВЦЭМ!$B$39:$B$782,U$155)+'СЕТ СН'!$I$14+СВЦЭМ!$D$10+'СЕТ СН'!$I$6-'СЕТ СН'!$I$26</f>
        <v>1736.5622921199999</v>
      </c>
      <c r="V183" s="36">
        <f>SUMIFS(СВЦЭМ!$D$39:$D$782,СВЦЭМ!$A$39:$A$782,$A183,СВЦЭМ!$B$39:$B$782,V$155)+'СЕТ СН'!$I$14+СВЦЭМ!$D$10+'СЕТ СН'!$I$6-'СЕТ СН'!$I$26</f>
        <v>1744.00838451</v>
      </c>
      <c r="W183" s="36">
        <f>SUMIFS(СВЦЭМ!$D$39:$D$782,СВЦЭМ!$A$39:$A$782,$A183,СВЦЭМ!$B$39:$B$782,W$155)+'СЕТ СН'!$I$14+СВЦЭМ!$D$10+'СЕТ СН'!$I$6-'СЕТ СН'!$I$26</f>
        <v>1719.4533771600002</v>
      </c>
      <c r="X183" s="36">
        <f>SUMIFS(СВЦЭМ!$D$39:$D$782,СВЦЭМ!$A$39:$A$782,$A183,СВЦЭМ!$B$39:$B$782,X$155)+'СЕТ СН'!$I$14+СВЦЭМ!$D$10+'СЕТ СН'!$I$6-'СЕТ СН'!$I$26</f>
        <v>1710.3764232000001</v>
      </c>
      <c r="Y183" s="36">
        <f>SUMIFS(СВЦЭМ!$D$39:$D$782,СВЦЭМ!$A$39:$A$782,$A183,СВЦЭМ!$B$39:$B$782,Y$155)+'СЕТ СН'!$I$14+СВЦЭМ!$D$10+'СЕТ СН'!$I$6-'СЕТ СН'!$I$26</f>
        <v>1756.2416266</v>
      </c>
    </row>
    <row r="184" spans="1:27" ht="15.75" x14ac:dyDescent="0.2">
      <c r="A184" s="35">
        <f t="shared" si="4"/>
        <v>44649</v>
      </c>
      <c r="B184" s="36">
        <f>SUMIFS(СВЦЭМ!$D$39:$D$782,СВЦЭМ!$A$39:$A$782,$A184,СВЦЭМ!$B$39:$B$782,B$155)+'СЕТ СН'!$I$14+СВЦЭМ!$D$10+'СЕТ СН'!$I$6-'СЕТ СН'!$I$26</f>
        <v>1841.37662811</v>
      </c>
      <c r="C184" s="36">
        <f>SUMIFS(СВЦЭМ!$D$39:$D$782,СВЦЭМ!$A$39:$A$782,$A184,СВЦЭМ!$B$39:$B$782,C$155)+'СЕТ СН'!$I$14+СВЦЭМ!$D$10+'СЕТ СН'!$I$6-'СЕТ СН'!$I$26</f>
        <v>1946.13501142</v>
      </c>
      <c r="D184" s="36">
        <f>SUMIFS(СВЦЭМ!$D$39:$D$782,СВЦЭМ!$A$39:$A$782,$A184,СВЦЭМ!$B$39:$B$782,D$155)+'СЕТ СН'!$I$14+СВЦЭМ!$D$10+'СЕТ СН'!$I$6-'СЕТ СН'!$I$26</f>
        <v>2059.49384934</v>
      </c>
      <c r="E184" s="36">
        <f>SUMIFS(СВЦЭМ!$D$39:$D$782,СВЦЭМ!$A$39:$A$782,$A184,СВЦЭМ!$B$39:$B$782,E$155)+'СЕТ СН'!$I$14+СВЦЭМ!$D$10+'СЕТ СН'!$I$6-'СЕТ СН'!$I$26</f>
        <v>2104.1015203900001</v>
      </c>
      <c r="F184" s="36">
        <f>SUMIFS(СВЦЭМ!$D$39:$D$782,СВЦЭМ!$A$39:$A$782,$A184,СВЦЭМ!$B$39:$B$782,F$155)+'СЕТ СН'!$I$14+СВЦЭМ!$D$10+'СЕТ СН'!$I$6-'СЕТ СН'!$I$26</f>
        <v>2118.57244739</v>
      </c>
      <c r="G184" s="36">
        <f>SUMIFS(СВЦЭМ!$D$39:$D$782,СВЦЭМ!$A$39:$A$782,$A184,СВЦЭМ!$B$39:$B$782,G$155)+'СЕТ СН'!$I$14+СВЦЭМ!$D$10+'СЕТ СН'!$I$6-'СЕТ СН'!$I$26</f>
        <v>2106.4065384599999</v>
      </c>
      <c r="H184" s="36">
        <f>SUMIFS(СВЦЭМ!$D$39:$D$782,СВЦЭМ!$A$39:$A$782,$A184,СВЦЭМ!$B$39:$B$782,H$155)+'СЕТ СН'!$I$14+СВЦЭМ!$D$10+'СЕТ СН'!$I$6-'СЕТ СН'!$I$26</f>
        <v>2052.9260555999999</v>
      </c>
      <c r="I184" s="36">
        <f>SUMIFS(СВЦЭМ!$D$39:$D$782,СВЦЭМ!$A$39:$A$782,$A184,СВЦЭМ!$B$39:$B$782,I$155)+'СЕТ СН'!$I$14+СВЦЭМ!$D$10+'СЕТ СН'!$I$6-'СЕТ СН'!$I$26</f>
        <v>1926.34913721</v>
      </c>
      <c r="J184" s="36">
        <f>SUMIFS(СВЦЭМ!$D$39:$D$782,СВЦЭМ!$A$39:$A$782,$A184,СВЦЭМ!$B$39:$B$782,J$155)+'СЕТ СН'!$I$14+СВЦЭМ!$D$10+'СЕТ СН'!$I$6-'СЕТ СН'!$I$26</f>
        <v>1821.3204922500001</v>
      </c>
      <c r="K184" s="36">
        <f>SUMIFS(СВЦЭМ!$D$39:$D$782,СВЦЭМ!$A$39:$A$782,$A184,СВЦЭМ!$B$39:$B$782,K$155)+'СЕТ СН'!$I$14+СВЦЭМ!$D$10+'СЕТ СН'!$I$6-'СЕТ СН'!$I$26</f>
        <v>1799.09163816</v>
      </c>
      <c r="L184" s="36">
        <f>SUMIFS(СВЦЭМ!$D$39:$D$782,СВЦЭМ!$A$39:$A$782,$A184,СВЦЭМ!$B$39:$B$782,L$155)+'СЕТ СН'!$I$14+СВЦЭМ!$D$10+'СЕТ СН'!$I$6-'СЕТ СН'!$I$26</f>
        <v>1832.3867935200001</v>
      </c>
      <c r="M184" s="36">
        <f>SUMIFS(СВЦЭМ!$D$39:$D$782,СВЦЭМ!$A$39:$A$782,$A184,СВЦЭМ!$B$39:$B$782,M$155)+'СЕТ СН'!$I$14+СВЦЭМ!$D$10+'СЕТ СН'!$I$6-'СЕТ СН'!$I$26</f>
        <v>1898.51554874</v>
      </c>
      <c r="N184" s="36">
        <f>SUMIFS(СВЦЭМ!$D$39:$D$782,СВЦЭМ!$A$39:$A$782,$A184,СВЦЭМ!$B$39:$B$782,N$155)+'СЕТ СН'!$I$14+СВЦЭМ!$D$10+'СЕТ СН'!$I$6-'СЕТ СН'!$I$26</f>
        <v>2018.11709013</v>
      </c>
      <c r="O184" s="36">
        <f>SUMIFS(СВЦЭМ!$D$39:$D$782,СВЦЭМ!$A$39:$A$782,$A184,СВЦЭМ!$B$39:$B$782,O$155)+'СЕТ СН'!$I$14+СВЦЭМ!$D$10+'СЕТ СН'!$I$6-'СЕТ СН'!$I$26</f>
        <v>2074.37677291</v>
      </c>
      <c r="P184" s="36">
        <f>SUMIFS(СВЦЭМ!$D$39:$D$782,СВЦЭМ!$A$39:$A$782,$A184,СВЦЭМ!$B$39:$B$782,P$155)+'СЕТ СН'!$I$14+СВЦЭМ!$D$10+'СЕТ СН'!$I$6-'СЕТ СН'!$I$26</f>
        <v>2097.00043942</v>
      </c>
      <c r="Q184" s="36">
        <f>SUMIFS(СВЦЭМ!$D$39:$D$782,СВЦЭМ!$A$39:$A$782,$A184,СВЦЭМ!$B$39:$B$782,Q$155)+'СЕТ СН'!$I$14+СВЦЭМ!$D$10+'СЕТ СН'!$I$6-'СЕТ СН'!$I$26</f>
        <v>2097.9232082400003</v>
      </c>
      <c r="R184" s="36">
        <f>SUMIFS(СВЦЭМ!$D$39:$D$782,СВЦЭМ!$A$39:$A$782,$A184,СВЦЭМ!$B$39:$B$782,R$155)+'СЕТ СН'!$I$14+СВЦЭМ!$D$10+'СЕТ СН'!$I$6-'СЕТ СН'!$I$26</f>
        <v>2041.19205139</v>
      </c>
      <c r="S184" s="36">
        <f>SUMIFS(СВЦЭМ!$D$39:$D$782,СВЦЭМ!$A$39:$A$782,$A184,СВЦЭМ!$B$39:$B$782,S$155)+'СЕТ СН'!$I$14+СВЦЭМ!$D$10+'СЕТ СН'!$I$6-'СЕТ СН'!$I$26</f>
        <v>2009.2508905</v>
      </c>
      <c r="T184" s="36">
        <f>SUMIFS(СВЦЭМ!$D$39:$D$782,СВЦЭМ!$A$39:$A$782,$A184,СВЦЭМ!$B$39:$B$782,T$155)+'СЕТ СН'!$I$14+СВЦЭМ!$D$10+'СЕТ СН'!$I$6-'СЕТ СН'!$I$26</f>
        <v>1983.8893119500001</v>
      </c>
      <c r="U184" s="36">
        <f>SUMIFS(СВЦЭМ!$D$39:$D$782,СВЦЭМ!$A$39:$A$782,$A184,СВЦЭМ!$B$39:$B$782,U$155)+'СЕТ СН'!$I$14+СВЦЭМ!$D$10+'СЕТ СН'!$I$6-'СЕТ СН'!$I$26</f>
        <v>1929.9578130800001</v>
      </c>
      <c r="V184" s="36">
        <f>SUMIFS(СВЦЭМ!$D$39:$D$782,СВЦЭМ!$A$39:$A$782,$A184,СВЦЭМ!$B$39:$B$782,V$155)+'СЕТ СН'!$I$14+СВЦЭМ!$D$10+'СЕТ СН'!$I$6-'СЕТ СН'!$I$26</f>
        <v>1942.84669813</v>
      </c>
      <c r="W184" s="36">
        <f>SUMIFS(СВЦЭМ!$D$39:$D$782,СВЦЭМ!$A$39:$A$782,$A184,СВЦЭМ!$B$39:$B$782,W$155)+'СЕТ СН'!$I$14+СВЦЭМ!$D$10+'СЕТ СН'!$I$6-'СЕТ СН'!$I$26</f>
        <v>1945.8185581800001</v>
      </c>
      <c r="X184" s="36">
        <f>SUMIFS(СВЦЭМ!$D$39:$D$782,СВЦЭМ!$A$39:$A$782,$A184,СВЦЭМ!$B$39:$B$782,X$155)+'СЕТ СН'!$I$14+СВЦЭМ!$D$10+'СЕТ СН'!$I$6-'СЕТ СН'!$I$26</f>
        <v>1978.36467393</v>
      </c>
      <c r="Y184" s="36">
        <f>SUMIFS(СВЦЭМ!$D$39:$D$782,СВЦЭМ!$A$39:$A$782,$A184,СВЦЭМ!$B$39:$B$782,Y$155)+'СЕТ СН'!$I$14+СВЦЭМ!$D$10+'СЕТ СН'!$I$6-'СЕТ СН'!$I$26</f>
        <v>1975.60829042</v>
      </c>
    </row>
    <row r="185" spans="1:27" ht="15.75" x14ac:dyDescent="0.2">
      <c r="A185" s="35">
        <f t="shared" si="4"/>
        <v>44650</v>
      </c>
      <c r="B185" s="36">
        <f>SUMIFS(СВЦЭМ!$D$39:$D$782,СВЦЭМ!$A$39:$A$782,$A185,СВЦЭМ!$B$39:$B$782,B$155)+'СЕТ СН'!$I$14+СВЦЭМ!$D$10+'СЕТ СН'!$I$6-'СЕТ СН'!$I$26</f>
        <v>1970.09163629</v>
      </c>
      <c r="C185" s="36">
        <f>SUMIFS(СВЦЭМ!$D$39:$D$782,СВЦЭМ!$A$39:$A$782,$A185,СВЦЭМ!$B$39:$B$782,C$155)+'СЕТ СН'!$I$14+СВЦЭМ!$D$10+'СЕТ СН'!$I$6-'СЕТ СН'!$I$26</f>
        <v>1988.01833321</v>
      </c>
      <c r="D185" s="36">
        <f>SUMIFS(СВЦЭМ!$D$39:$D$782,СВЦЭМ!$A$39:$A$782,$A185,СВЦЭМ!$B$39:$B$782,D$155)+'СЕТ СН'!$I$14+СВЦЭМ!$D$10+'СЕТ СН'!$I$6-'СЕТ СН'!$I$26</f>
        <v>2057.7609959399997</v>
      </c>
      <c r="E185" s="36">
        <f>SUMIFS(СВЦЭМ!$D$39:$D$782,СВЦЭМ!$A$39:$A$782,$A185,СВЦЭМ!$B$39:$B$782,E$155)+'СЕТ СН'!$I$14+СВЦЭМ!$D$10+'СЕТ СН'!$I$6-'СЕТ СН'!$I$26</f>
        <v>2117.71839714</v>
      </c>
      <c r="F185" s="36">
        <f>SUMIFS(СВЦЭМ!$D$39:$D$782,СВЦЭМ!$A$39:$A$782,$A185,СВЦЭМ!$B$39:$B$782,F$155)+'СЕТ СН'!$I$14+СВЦЭМ!$D$10+'СЕТ СН'!$I$6-'СЕТ СН'!$I$26</f>
        <v>2116.37664743</v>
      </c>
      <c r="G185" s="36">
        <f>SUMIFS(СВЦЭМ!$D$39:$D$782,СВЦЭМ!$A$39:$A$782,$A185,СВЦЭМ!$B$39:$B$782,G$155)+'СЕТ СН'!$I$14+СВЦЭМ!$D$10+'СЕТ СН'!$I$6-'СЕТ СН'!$I$26</f>
        <v>2105.8936657499999</v>
      </c>
      <c r="H185" s="36">
        <f>SUMIFS(СВЦЭМ!$D$39:$D$782,СВЦЭМ!$A$39:$A$782,$A185,СВЦЭМ!$B$39:$B$782,H$155)+'СЕТ СН'!$I$14+СВЦЭМ!$D$10+'СЕТ СН'!$I$6-'СЕТ СН'!$I$26</f>
        <v>2037.65136981</v>
      </c>
      <c r="I185" s="36">
        <f>SUMIFS(СВЦЭМ!$D$39:$D$782,СВЦЭМ!$A$39:$A$782,$A185,СВЦЭМ!$B$39:$B$782,I$155)+'СЕТ СН'!$I$14+СВЦЭМ!$D$10+'СЕТ СН'!$I$6-'СЕТ СН'!$I$26</f>
        <v>1971.5500850000001</v>
      </c>
      <c r="J185" s="36">
        <f>SUMIFS(СВЦЭМ!$D$39:$D$782,СВЦЭМ!$A$39:$A$782,$A185,СВЦЭМ!$B$39:$B$782,J$155)+'СЕТ СН'!$I$14+СВЦЭМ!$D$10+'СЕТ СН'!$I$6-'СЕТ СН'!$I$26</f>
        <v>1930.91937663</v>
      </c>
      <c r="K185" s="36">
        <f>SUMIFS(СВЦЭМ!$D$39:$D$782,СВЦЭМ!$A$39:$A$782,$A185,СВЦЭМ!$B$39:$B$782,K$155)+'СЕТ СН'!$I$14+СВЦЭМ!$D$10+'СЕТ СН'!$I$6-'СЕТ СН'!$I$26</f>
        <v>1938.9131646400001</v>
      </c>
      <c r="L185" s="36">
        <f>SUMIFS(СВЦЭМ!$D$39:$D$782,СВЦЭМ!$A$39:$A$782,$A185,СВЦЭМ!$B$39:$B$782,L$155)+'СЕТ СН'!$I$14+СВЦЭМ!$D$10+'СЕТ СН'!$I$6-'СЕТ СН'!$I$26</f>
        <v>1963.3224155</v>
      </c>
      <c r="M185" s="36">
        <f>SUMIFS(СВЦЭМ!$D$39:$D$782,СВЦЭМ!$A$39:$A$782,$A185,СВЦЭМ!$B$39:$B$782,M$155)+'СЕТ СН'!$I$14+СВЦЭМ!$D$10+'СЕТ СН'!$I$6-'СЕТ СН'!$I$26</f>
        <v>1965.3949345999999</v>
      </c>
      <c r="N185" s="36">
        <f>SUMIFS(СВЦЭМ!$D$39:$D$782,СВЦЭМ!$A$39:$A$782,$A185,СВЦЭМ!$B$39:$B$782,N$155)+'СЕТ СН'!$I$14+СВЦЭМ!$D$10+'СЕТ СН'!$I$6-'СЕТ СН'!$I$26</f>
        <v>2003.46653664</v>
      </c>
      <c r="O185" s="36">
        <f>SUMIFS(СВЦЭМ!$D$39:$D$782,СВЦЭМ!$A$39:$A$782,$A185,СВЦЭМ!$B$39:$B$782,O$155)+'СЕТ СН'!$I$14+СВЦЭМ!$D$10+'СЕТ СН'!$I$6-'СЕТ СН'!$I$26</f>
        <v>2064.9519670199998</v>
      </c>
      <c r="P185" s="36">
        <f>SUMIFS(СВЦЭМ!$D$39:$D$782,СВЦЭМ!$A$39:$A$782,$A185,СВЦЭМ!$B$39:$B$782,P$155)+'СЕТ СН'!$I$14+СВЦЭМ!$D$10+'СЕТ СН'!$I$6-'СЕТ СН'!$I$26</f>
        <v>2120.08162515</v>
      </c>
      <c r="Q185" s="36">
        <f>SUMIFS(СВЦЭМ!$D$39:$D$782,СВЦЭМ!$A$39:$A$782,$A185,СВЦЭМ!$B$39:$B$782,Q$155)+'СЕТ СН'!$I$14+СВЦЭМ!$D$10+'СЕТ СН'!$I$6-'СЕТ СН'!$I$26</f>
        <v>2092.1152596700003</v>
      </c>
      <c r="R185" s="36">
        <f>SUMIFS(СВЦЭМ!$D$39:$D$782,СВЦЭМ!$A$39:$A$782,$A185,СВЦЭМ!$B$39:$B$782,R$155)+'СЕТ СН'!$I$14+СВЦЭМ!$D$10+'СЕТ СН'!$I$6-'СЕТ СН'!$I$26</f>
        <v>2035.5521117200001</v>
      </c>
      <c r="S185" s="36">
        <f>SUMIFS(СВЦЭМ!$D$39:$D$782,СВЦЭМ!$A$39:$A$782,$A185,СВЦЭМ!$B$39:$B$782,S$155)+'СЕТ СН'!$I$14+СВЦЭМ!$D$10+'СЕТ СН'!$I$6-'СЕТ СН'!$I$26</f>
        <v>2003.4922687000001</v>
      </c>
      <c r="T185" s="36">
        <f>SUMIFS(СВЦЭМ!$D$39:$D$782,СВЦЭМ!$A$39:$A$782,$A185,СВЦЭМ!$B$39:$B$782,T$155)+'СЕТ СН'!$I$14+СВЦЭМ!$D$10+'СЕТ СН'!$I$6-'СЕТ СН'!$I$26</f>
        <v>1974.0313080200001</v>
      </c>
      <c r="U185" s="36">
        <f>SUMIFS(СВЦЭМ!$D$39:$D$782,СВЦЭМ!$A$39:$A$782,$A185,СВЦЭМ!$B$39:$B$782,U$155)+'СЕТ СН'!$I$14+СВЦЭМ!$D$10+'СЕТ СН'!$I$6-'СЕТ СН'!$I$26</f>
        <v>1936.33146693</v>
      </c>
      <c r="V185" s="36">
        <f>SUMIFS(СВЦЭМ!$D$39:$D$782,СВЦЭМ!$A$39:$A$782,$A185,СВЦЭМ!$B$39:$B$782,V$155)+'СЕТ СН'!$I$14+СВЦЭМ!$D$10+'СЕТ СН'!$I$6-'СЕТ СН'!$I$26</f>
        <v>1933.6514993800001</v>
      </c>
      <c r="W185" s="36">
        <f>SUMIFS(СВЦЭМ!$D$39:$D$782,СВЦЭМ!$A$39:$A$782,$A185,СВЦЭМ!$B$39:$B$782,W$155)+'СЕТ СН'!$I$14+СВЦЭМ!$D$10+'СЕТ СН'!$I$6-'СЕТ СН'!$I$26</f>
        <v>1941.03014605</v>
      </c>
      <c r="X185" s="36">
        <f>SUMIFS(СВЦЭМ!$D$39:$D$782,СВЦЭМ!$A$39:$A$782,$A185,СВЦЭМ!$B$39:$B$782,X$155)+'СЕТ СН'!$I$14+СВЦЭМ!$D$10+'СЕТ СН'!$I$6-'СЕТ СН'!$I$26</f>
        <v>1962.98765422</v>
      </c>
      <c r="Y185" s="36">
        <f>SUMIFS(СВЦЭМ!$D$39:$D$782,СВЦЭМ!$A$39:$A$782,$A185,СВЦЭМ!$B$39:$B$782,Y$155)+'СЕТ СН'!$I$14+СВЦЭМ!$D$10+'СЕТ СН'!$I$6-'СЕТ СН'!$I$26</f>
        <v>1984.5515753</v>
      </c>
    </row>
    <row r="186" spans="1:27" ht="15.75" x14ac:dyDescent="0.2">
      <c r="A186" s="35">
        <f t="shared" si="4"/>
        <v>44651</v>
      </c>
      <c r="B186" s="36">
        <f>SUMIFS(СВЦЭМ!$D$39:$D$782,СВЦЭМ!$A$39:$A$782,$A186,СВЦЭМ!$B$39:$B$782,B$155)+'СЕТ СН'!$I$14+СВЦЭМ!$D$10+'СЕТ СН'!$I$6-'СЕТ СН'!$I$26</f>
        <v>1979.7410775999999</v>
      </c>
      <c r="C186" s="36">
        <f>SUMIFS(СВЦЭМ!$D$39:$D$782,СВЦЭМ!$A$39:$A$782,$A186,СВЦЭМ!$B$39:$B$782,C$155)+'СЕТ СН'!$I$14+СВЦЭМ!$D$10+'СЕТ СН'!$I$6-'СЕТ СН'!$I$26</f>
        <v>1979.9216059800001</v>
      </c>
      <c r="D186" s="36">
        <f>SUMIFS(СВЦЭМ!$D$39:$D$782,СВЦЭМ!$A$39:$A$782,$A186,СВЦЭМ!$B$39:$B$782,D$155)+'СЕТ СН'!$I$14+СВЦЭМ!$D$10+'СЕТ СН'!$I$6-'СЕТ СН'!$I$26</f>
        <v>2052.3877118400001</v>
      </c>
      <c r="E186" s="36">
        <f>SUMIFS(СВЦЭМ!$D$39:$D$782,СВЦЭМ!$A$39:$A$782,$A186,СВЦЭМ!$B$39:$B$782,E$155)+'СЕТ СН'!$I$14+СВЦЭМ!$D$10+'СЕТ СН'!$I$6-'СЕТ СН'!$I$26</f>
        <v>2127.3213179900004</v>
      </c>
      <c r="F186" s="36">
        <f>SUMIFS(СВЦЭМ!$D$39:$D$782,СВЦЭМ!$A$39:$A$782,$A186,СВЦЭМ!$B$39:$B$782,F$155)+'СЕТ СН'!$I$14+СВЦЭМ!$D$10+'СЕТ СН'!$I$6-'СЕТ СН'!$I$26</f>
        <v>2124.7045776100003</v>
      </c>
      <c r="G186" s="36">
        <f>SUMIFS(СВЦЭМ!$D$39:$D$782,СВЦЭМ!$A$39:$A$782,$A186,СВЦЭМ!$B$39:$B$782,G$155)+'СЕТ СН'!$I$14+СВЦЭМ!$D$10+'СЕТ СН'!$I$6-'СЕТ СН'!$I$26</f>
        <v>2119.7203915199998</v>
      </c>
      <c r="H186" s="36">
        <f>SUMIFS(СВЦЭМ!$D$39:$D$782,СВЦЭМ!$A$39:$A$782,$A186,СВЦЭМ!$B$39:$B$782,H$155)+'СЕТ СН'!$I$14+СВЦЭМ!$D$10+'СЕТ СН'!$I$6-'СЕТ СН'!$I$26</f>
        <v>2061.6159144100002</v>
      </c>
      <c r="I186" s="36">
        <f>SUMIFS(СВЦЭМ!$D$39:$D$782,СВЦЭМ!$A$39:$A$782,$A186,СВЦЭМ!$B$39:$B$782,I$155)+'СЕТ СН'!$I$14+СВЦЭМ!$D$10+'СЕТ СН'!$I$6-'СЕТ СН'!$I$26</f>
        <v>1985.1856555500001</v>
      </c>
      <c r="J186" s="36">
        <f>SUMIFS(СВЦЭМ!$D$39:$D$782,СВЦЭМ!$A$39:$A$782,$A186,СВЦЭМ!$B$39:$B$782,J$155)+'СЕТ СН'!$I$14+СВЦЭМ!$D$10+'СЕТ СН'!$I$6-'СЕТ СН'!$I$26</f>
        <v>1951.74359521</v>
      </c>
      <c r="K186" s="36">
        <f>SUMIFS(СВЦЭМ!$D$39:$D$782,СВЦЭМ!$A$39:$A$782,$A186,СВЦЭМ!$B$39:$B$782,K$155)+'СЕТ СН'!$I$14+СВЦЭМ!$D$10+'СЕТ СН'!$I$6-'СЕТ СН'!$I$26</f>
        <v>1950.0354257000001</v>
      </c>
      <c r="L186" s="36">
        <f>SUMIFS(СВЦЭМ!$D$39:$D$782,СВЦЭМ!$A$39:$A$782,$A186,СВЦЭМ!$B$39:$B$782,L$155)+'СЕТ СН'!$I$14+СВЦЭМ!$D$10+'СЕТ СН'!$I$6-'СЕТ СН'!$I$26</f>
        <v>1979.905301</v>
      </c>
      <c r="M186" s="36">
        <f>SUMIFS(СВЦЭМ!$D$39:$D$782,СВЦЭМ!$A$39:$A$782,$A186,СВЦЭМ!$B$39:$B$782,M$155)+'СЕТ СН'!$I$14+СВЦЭМ!$D$10+'СЕТ СН'!$I$6-'СЕТ СН'!$I$26</f>
        <v>2009.6776865100001</v>
      </c>
      <c r="N186" s="36">
        <f>SUMIFS(СВЦЭМ!$D$39:$D$782,СВЦЭМ!$A$39:$A$782,$A186,СВЦЭМ!$B$39:$B$782,N$155)+'СЕТ СН'!$I$14+СВЦЭМ!$D$10+'СЕТ СН'!$I$6-'СЕТ СН'!$I$26</f>
        <v>2037.9118877600001</v>
      </c>
      <c r="O186" s="36">
        <f>SUMIFS(СВЦЭМ!$D$39:$D$782,СВЦЭМ!$A$39:$A$782,$A186,СВЦЭМ!$B$39:$B$782,O$155)+'СЕТ СН'!$I$14+СВЦЭМ!$D$10+'СЕТ СН'!$I$6-'СЕТ СН'!$I$26</f>
        <v>2081.2701518900003</v>
      </c>
      <c r="P186" s="36">
        <f>SUMIFS(СВЦЭМ!$D$39:$D$782,СВЦЭМ!$A$39:$A$782,$A186,СВЦЭМ!$B$39:$B$782,P$155)+'СЕТ СН'!$I$14+СВЦЭМ!$D$10+'СЕТ СН'!$I$6-'СЕТ СН'!$I$26</f>
        <v>2104.8962281700001</v>
      </c>
      <c r="Q186" s="36">
        <f>SUMIFS(СВЦЭМ!$D$39:$D$782,СВЦЭМ!$A$39:$A$782,$A186,СВЦЭМ!$B$39:$B$782,Q$155)+'СЕТ СН'!$I$14+СВЦЭМ!$D$10+'СЕТ СН'!$I$6-'СЕТ СН'!$I$26</f>
        <v>2073.6414986199998</v>
      </c>
      <c r="R186" s="36">
        <f>SUMIFS(СВЦЭМ!$D$39:$D$782,СВЦЭМ!$A$39:$A$782,$A186,СВЦЭМ!$B$39:$B$782,R$155)+'СЕТ СН'!$I$14+СВЦЭМ!$D$10+'СЕТ СН'!$I$6-'СЕТ СН'!$I$26</f>
        <v>1963.7359784600001</v>
      </c>
      <c r="S186" s="36">
        <f>SUMIFS(СВЦЭМ!$D$39:$D$782,СВЦЭМ!$A$39:$A$782,$A186,СВЦЭМ!$B$39:$B$782,S$155)+'СЕТ СН'!$I$14+СВЦЭМ!$D$10+'СЕТ СН'!$I$6-'СЕТ СН'!$I$26</f>
        <v>1841.7339242</v>
      </c>
      <c r="T186" s="36">
        <f>SUMIFS(СВЦЭМ!$D$39:$D$782,СВЦЭМ!$A$39:$A$782,$A186,СВЦЭМ!$B$39:$B$782,T$155)+'СЕТ СН'!$I$14+СВЦЭМ!$D$10+'СЕТ СН'!$I$6-'СЕТ СН'!$I$26</f>
        <v>1748.0509269300001</v>
      </c>
      <c r="U186" s="36">
        <f>SUMIFS(СВЦЭМ!$D$39:$D$782,СВЦЭМ!$A$39:$A$782,$A186,СВЦЭМ!$B$39:$B$782,U$155)+'СЕТ СН'!$I$14+СВЦЭМ!$D$10+'СЕТ СН'!$I$6-'СЕТ СН'!$I$26</f>
        <v>1779.38912949</v>
      </c>
      <c r="V186" s="36">
        <f>SUMIFS(СВЦЭМ!$D$39:$D$782,СВЦЭМ!$A$39:$A$782,$A186,СВЦЭМ!$B$39:$B$782,V$155)+'СЕТ СН'!$I$14+СВЦЭМ!$D$10+'СЕТ СН'!$I$6-'СЕТ СН'!$I$26</f>
        <v>1834.62549064</v>
      </c>
      <c r="W186" s="36">
        <f>SUMIFS(СВЦЭМ!$D$39:$D$782,СВЦЭМ!$A$39:$A$782,$A186,СВЦЭМ!$B$39:$B$782,W$155)+'СЕТ СН'!$I$14+СВЦЭМ!$D$10+'СЕТ СН'!$I$6-'СЕТ СН'!$I$26</f>
        <v>1932.8430233000001</v>
      </c>
      <c r="X186" s="36">
        <f>SUMIFS(СВЦЭМ!$D$39:$D$782,СВЦЭМ!$A$39:$A$782,$A186,СВЦЭМ!$B$39:$B$782,X$155)+'СЕТ СН'!$I$14+СВЦЭМ!$D$10+'СЕТ СН'!$I$6-'СЕТ СН'!$I$26</f>
        <v>1967.14160631</v>
      </c>
      <c r="Y186" s="36">
        <f>SUMIFS(СВЦЭМ!$D$39:$D$782,СВЦЭМ!$A$39:$A$782,$A186,СВЦЭМ!$B$39:$B$782,Y$155)+'СЕТ СН'!$I$14+СВЦЭМ!$D$10+'СЕТ СН'!$I$6-'СЕТ СН'!$I$26</f>
        <v>2003.38091571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01.03.2022</v>
      </c>
      <c r="B192" s="36">
        <f>SUMIFS(СВЦЭМ!$E$39:$E$782,СВЦЭМ!$A$39:$A$782,$A192,СВЦЭМ!$B$39:$B$782,B$191)+'СЕТ СН'!$F$15</f>
        <v>149.49053744</v>
      </c>
      <c r="C192" s="36">
        <f>SUMIFS(СВЦЭМ!$E$39:$E$782,СВЦЭМ!$A$39:$A$782,$A192,СВЦЭМ!$B$39:$B$782,C$191)+'СЕТ СН'!$F$15</f>
        <v>154.14909168</v>
      </c>
      <c r="D192" s="36">
        <f>SUMIFS(СВЦЭМ!$E$39:$E$782,СВЦЭМ!$A$39:$A$782,$A192,СВЦЭМ!$B$39:$B$782,D$191)+'СЕТ СН'!$F$15</f>
        <v>157.4122266</v>
      </c>
      <c r="E192" s="36">
        <f>SUMIFS(СВЦЭМ!$E$39:$E$782,СВЦЭМ!$A$39:$A$782,$A192,СВЦЭМ!$B$39:$B$782,E$191)+'СЕТ СН'!$F$15</f>
        <v>156.36722214</v>
      </c>
      <c r="F192" s="36">
        <f>SUMIFS(СВЦЭМ!$E$39:$E$782,СВЦЭМ!$A$39:$A$782,$A192,СВЦЭМ!$B$39:$B$782,F$191)+'СЕТ СН'!$F$15</f>
        <v>155.64993235</v>
      </c>
      <c r="G192" s="36">
        <f>SUMIFS(СВЦЭМ!$E$39:$E$782,СВЦЭМ!$A$39:$A$782,$A192,СВЦЭМ!$B$39:$B$782,G$191)+'СЕТ СН'!$F$15</f>
        <v>155.10893272000001</v>
      </c>
      <c r="H192" s="36">
        <f>SUMIFS(СВЦЭМ!$E$39:$E$782,СВЦЭМ!$A$39:$A$782,$A192,СВЦЭМ!$B$39:$B$782,H$191)+'СЕТ СН'!$F$15</f>
        <v>147.26212688999999</v>
      </c>
      <c r="I192" s="36">
        <f>SUMIFS(СВЦЭМ!$E$39:$E$782,СВЦЭМ!$A$39:$A$782,$A192,СВЦЭМ!$B$39:$B$782,I$191)+'СЕТ СН'!$F$15</f>
        <v>143.69614154000001</v>
      </c>
      <c r="J192" s="36">
        <f>SUMIFS(СВЦЭМ!$E$39:$E$782,СВЦЭМ!$A$39:$A$782,$A192,СВЦЭМ!$B$39:$B$782,J$191)+'СЕТ СН'!$F$15</f>
        <v>138.18723933999999</v>
      </c>
      <c r="K192" s="36">
        <f>SUMIFS(СВЦЭМ!$E$39:$E$782,СВЦЭМ!$A$39:$A$782,$A192,СВЦЭМ!$B$39:$B$782,K$191)+'СЕТ СН'!$F$15</f>
        <v>139.86169513999999</v>
      </c>
      <c r="L192" s="36">
        <f>SUMIFS(СВЦЭМ!$E$39:$E$782,СВЦЭМ!$A$39:$A$782,$A192,СВЦЭМ!$B$39:$B$782,L$191)+'СЕТ СН'!$F$15</f>
        <v>138.16853089</v>
      </c>
      <c r="M192" s="36">
        <f>SUMIFS(СВЦЭМ!$E$39:$E$782,СВЦЭМ!$A$39:$A$782,$A192,СВЦЭМ!$B$39:$B$782,M$191)+'СЕТ СН'!$F$15</f>
        <v>142.98748140999999</v>
      </c>
      <c r="N192" s="36">
        <f>SUMIFS(СВЦЭМ!$E$39:$E$782,СВЦЭМ!$A$39:$A$782,$A192,СВЦЭМ!$B$39:$B$782,N$191)+'СЕТ СН'!$F$15</f>
        <v>147.99895015000001</v>
      </c>
      <c r="O192" s="36">
        <f>SUMIFS(СВЦЭМ!$E$39:$E$782,СВЦЭМ!$A$39:$A$782,$A192,СВЦЭМ!$B$39:$B$782,O$191)+'СЕТ СН'!$F$15</f>
        <v>151.5199508</v>
      </c>
      <c r="P192" s="36">
        <f>SUMIFS(СВЦЭМ!$E$39:$E$782,СВЦЭМ!$A$39:$A$782,$A192,СВЦЭМ!$B$39:$B$782,P$191)+'СЕТ СН'!$F$15</f>
        <v>152.26235043</v>
      </c>
      <c r="Q192" s="36">
        <f>SUMIFS(СВЦЭМ!$E$39:$E$782,СВЦЭМ!$A$39:$A$782,$A192,СВЦЭМ!$B$39:$B$782,Q$191)+'СЕТ СН'!$F$15</f>
        <v>150.73866150000001</v>
      </c>
      <c r="R192" s="36">
        <f>SUMIFS(СВЦЭМ!$E$39:$E$782,СВЦЭМ!$A$39:$A$782,$A192,СВЦЭМ!$B$39:$B$782,R$191)+'СЕТ СН'!$F$15</f>
        <v>146.67417567000001</v>
      </c>
      <c r="S192" s="36">
        <f>SUMIFS(СВЦЭМ!$E$39:$E$782,СВЦЭМ!$A$39:$A$782,$A192,СВЦЭМ!$B$39:$B$782,S$191)+'СЕТ СН'!$F$15</f>
        <v>142.91939783000001</v>
      </c>
      <c r="T192" s="36">
        <f>SUMIFS(СВЦЭМ!$E$39:$E$782,СВЦЭМ!$A$39:$A$782,$A192,СВЦЭМ!$B$39:$B$782,T$191)+'СЕТ СН'!$F$15</f>
        <v>136.83012725</v>
      </c>
      <c r="U192" s="36">
        <f>SUMIFS(СВЦЭМ!$E$39:$E$782,СВЦЭМ!$A$39:$A$782,$A192,СВЦЭМ!$B$39:$B$782,U$191)+'СЕТ СН'!$F$15</f>
        <v>134.53921914</v>
      </c>
      <c r="V192" s="36">
        <f>SUMIFS(СВЦЭМ!$E$39:$E$782,СВЦЭМ!$A$39:$A$782,$A192,СВЦЭМ!$B$39:$B$782,V$191)+'СЕТ СН'!$F$15</f>
        <v>136.24102529999999</v>
      </c>
      <c r="W192" s="36">
        <f>SUMIFS(СВЦЭМ!$E$39:$E$782,СВЦЭМ!$A$39:$A$782,$A192,СВЦЭМ!$B$39:$B$782,W$191)+'СЕТ СН'!$F$15</f>
        <v>137.47383884999999</v>
      </c>
      <c r="X192" s="36">
        <f>SUMIFS(СВЦЭМ!$E$39:$E$782,СВЦЭМ!$A$39:$A$782,$A192,СВЦЭМ!$B$39:$B$782,X$191)+'СЕТ СН'!$F$15</f>
        <v>142.18445874</v>
      </c>
      <c r="Y192" s="36">
        <f>SUMIFS(СВЦЭМ!$E$39:$E$782,СВЦЭМ!$A$39:$A$782,$A192,СВЦЭМ!$B$39:$B$782,Y$191)+'СЕТ СН'!$F$15</f>
        <v>147.38268872</v>
      </c>
      <c r="AA192" s="45"/>
    </row>
    <row r="193" spans="1:25" ht="15.75" x14ac:dyDescent="0.2">
      <c r="A193" s="35">
        <f>A192+1</f>
        <v>44622</v>
      </c>
      <c r="B193" s="36">
        <f>SUMIFS(СВЦЭМ!$E$39:$E$782,СВЦЭМ!$A$39:$A$782,$A193,СВЦЭМ!$B$39:$B$782,B$191)+'СЕТ СН'!$F$15</f>
        <v>151.33054769</v>
      </c>
      <c r="C193" s="36">
        <f>SUMIFS(СВЦЭМ!$E$39:$E$782,СВЦЭМ!$A$39:$A$782,$A193,СВЦЭМ!$B$39:$B$782,C$191)+'СЕТ СН'!$F$15</f>
        <v>157.20968038000001</v>
      </c>
      <c r="D193" s="36">
        <f>SUMIFS(СВЦЭМ!$E$39:$E$782,СВЦЭМ!$A$39:$A$782,$A193,СВЦЭМ!$B$39:$B$782,D$191)+'СЕТ СН'!$F$15</f>
        <v>163.08386050999999</v>
      </c>
      <c r="E193" s="36">
        <f>SUMIFS(СВЦЭМ!$E$39:$E$782,СВЦЭМ!$A$39:$A$782,$A193,СВЦЭМ!$B$39:$B$782,E$191)+'СЕТ СН'!$F$15</f>
        <v>166.43362585</v>
      </c>
      <c r="F193" s="36">
        <f>SUMIFS(СВЦЭМ!$E$39:$E$782,СВЦЭМ!$A$39:$A$782,$A193,СВЦЭМ!$B$39:$B$782,F$191)+'СЕТ СН'!$F$15</f>
        <v>169.80860016</v>
      </c>
      <c r="G193" s="36">
        <f>SUMIFS(СВЦЭМ!$E$39:$E$782,СВЦЭМ!$A$39:$A$782,$A193,СВЦЭМ!$B$39:$B$782,G$191)+'СЕТ СН'!$F$15</f>
        <v>163.86818425000001</v>
      </c>
      <c r="H193" s="36">
        <f>SUMIFS(СВЦЭМ!$E$39:$E$782,СВЦЭМ!$A$39:$A$782,$A193,СВЦЭМ!$B$39:$B$782,H$191)+'СЕТ СН'!$F$15</f>
        <v>153.81678375999999</v>
      </c>
      <c r="I193" s="36">
        <f>SUMIFS(СВЦЭМ!$E$39:$E$782,СВЦЭМ!$A$39:$A$782,$A193,СВЦЭМ!$B$39:$B$782,I$191)+'СЕТ СН'!$F$15</f>
        <v>147.68057622000001</v>
      </c>
      <c r="J193" s="36">
        <f>SUMIFS(СВЦЭМ!$E$39:$E$782,СВЦЭМ!$A$39:$A$782,$A193,СВЦЭМ!$B$39:$B$782,J$191)+'СЕТ СН'!$F$15</f>
        <v>140.45443976999999</v>
      </c>
      <c r="K193" s="36">
        <f>SUMIFS(СВЦЭМ!$E$39:$E$782,СВЦЭМ!$A$39:$A$782,$A193,СВЦЭМ!$B$39:$B$782,K$191)+'СЕТ СН'!$F$15</f>
        <v>138.83673691000001</v>
      </c>
      <c r="L193" s="36">
        <f>SUMIFS(СВЦЭМ!$E$39:$E$782,СВЦЭМ!$A$39:$A$782,$A193,СВЦЭМ!$B$39:$B$782,L$191)+'СЕТ СН'!$F$15</f>
        <v>139.82787468000001</v>
      </c>
      <c r="M193" s="36">
        <f>SUMIFS(СВЦЭМ!$E$39:$E$782,СВЦЭМ!$A$39:$A$782,$A193,СВЦЭМ!$B$39:$B$782,M$191)+'СЕТ СН'!$F$15</f>
        <v>144.87896907000001</v>
      </c>
      <c r="N193" s="36">
        <f>SUMIFS(СВЦЭМ!$E$39:$E$782,СВЦЭМ!$A$39:$A$782,$A193,СВЦЭМ!$B$39:$B$782,N$191)+'СЕТ СН'!$F$15</f>
        <v>150.69278227000001</v>
      </c>
      <c r="O193" s="36">
        <f>SUMIFS(СВЦЭМ!$E$39:$E$782,СВЦЭМ!$A$39:$A$782,$A193,СВЦЭМ!$B$39:$B$782,O$191)+'СЕТ СН'!$F$15</f>
        <v>156.09657141</v>
      </c>
      <c r="P193" s="36">
        <f>SUMIFS(СВЦЭМ!$E$39:$E$782,СВЦЭМ!$A$39:$A$782,$A193,СВЦЭМ!$B$39:$B$782,P$191)+'СЕТ СН'!$F$15</f>
        <v>158.74928169</v>
      </c>
      <c r="Q193" s="36">
        <f>SUMIFS(СВЦЭМ!$E$39:$E$782,СВЦЭМ!$A$39:$A$782,$A193,СВЦЭМ!$B$39:$B$782,Q$191)+'СЕТ СН'!$F$15</f>
        <v>156.75161263999999</v>
      </c>
      <c r="R193" s="36">
        <f>SUMIFS(СВЦЭМ!$E$39:$E$782,СВЦЭМ!$A$39:$A$782,$A193,СВЦЭМ!$B$39:$B$782,R$191)+'СЕТ СН'!$F$15</f>
        <v>152.2721037</v>
      </c>
      <c r="S193" s="36">
        <f>SUMIFS(СВЦЭМ!$E$39:$E$782,СВЦЭМ!$A$39:$A$782,$A193,СВЦЭМ!$B$39:$B$782,S$191)+'СЕТ СН'!$F$15</f>
        <v>146.58252117000001</v>
      </c>
      <c r="T193" s="36">
        <f>SUMIFS(СВЦЭМ!$E$39:$E$782,СВЦЭМ!$A$39:$A$782,$A193,СВЦЭМ!$B$39:$B$782,T$191)+'СЕТ СН'!$F$15</f>
        <v>140.07262089</v>
      </c>
      <c r="U193" s="36">
        <f>SUMIFS(СВЦЭМ!$E$39:$E$782,СВЦЭМ!$A$39:$A$782,$A193,СВЦЭМ!$B$39:$B$782,U$191)+'СЕТ СН'!$F$15</f>
        <v>136.31831890000001</v>
      </c>
      <c r="V193" s="36">
        <f>SUMIFS(СВЦЭМ!$E$39:$E$782,СВЦЭМ!$A$39:$A$782,$A193,СВЦЭМ!$B$39:$B$782,V$191)+'СЕТ СН'!$F$15</f>
        <v>137.84167887000001</v>
      </c>
      <c r="W193" s="36">
        <f>SUMIFS(СВЦЭМ!$E$39:$E$782,СВЦЭМ!$A$39:$A$782,$A193,СВЦЭМ!$B$39:$B$782,W$191)+'СЕТ СН'!$F$15</f>
        <v>141.70476891999999</v>
      </c>
      <c r="X193" s="36">
        <f>SUMIFS(СВЦЭМ!$E$39:$E$782,СВЦЭМ!$A$39:$A$782,$A193,СВЦЭМ!$B$39:$B$782,X$191)+'СЕТ СН'!$F$15</f>
        <v>146.94989333999999</v>
      </c>
      <c r="Y193" s="36">
        <f>SUMIFS(СВЦЭМ!$E$39:$E$782,СВЦЭМ!$A$39:$A$782,$A193,СВЦЭМ!$B$39:$B$782,Y$191)+'СЕТ СН'!$F$15</f>
        <v>152.13842552</v>
      </c>
    </row>
    <row r="194" spans="1:25" ht="15.75" x14ac:dyDescent="0.2">
      <c r="A194" s="35">
        <f t="shared" ref="A194:A222" si="5">A193+1</f>
        <v>44623</v>
      </c>
      <c r="B194" s="36">
        <f>SUMIFS(СВЦЭМ!$E$39:$E$782,СВЦЭМ!$A$39:$A$782,$A194,СВЦЭМ!$B$39:$B$782,B$191)+'СЕТ СН'!$F$15</f>
        <v>151.48656219</v>
      </c>
      <c r="C194" s="36">
        <f>SUMIFS(СВЦЭМ!$E$39:$E$782,СВЦЭМ!$A$39:$A$782,$A194,СВЦЭМ!$B$39:$B$782,C$191)+'СЕТ СН'!$F$15</f>
        <v>156.66785985000001</v>
      </c>
      <c r="D194" s="36">
        <f>SUMIFS(СВЦЭМ!$E$39:$E$782,СВЦЭМ!$A$39:$A$782,$A194,СВЦЭМ!$B$39:$B$782,D$191)+'СЕТ СН'!$F$15</f>
        <v>162.37438993999999</v>
      </c>
      <c r="E194" s="36">
        <f>SUMIFS(СВЦЭМ!$E$39:$E$782,СВЦЭМ!$A$39:$A$782,$A194,СВЦЭМ!$B$39:$B$782,E$191)+'СЕТ СН'!$F$15</f>
        <v>164.38491877999999</v>
      </c>
      <c r="F194" s="36">
        <f>SUMIFS(СВЦЭМ!$E$39:$E$782,СВЦЭМ!$A$39:$A$782,$A194,СВЦЭМ!$B$39:$B$782,F$191)+'СЕТ СН'!$F$15</f>
        <v>164.85933639000001</v>
      </c>
      <c r="G194" s="36">
        <f>SUMIFS(СВЦЭМ!$E$39:$E$782,СВЦЭМ!$A$39:$A$782,$A194,СВЦЭМ!$B$39:$B$782,G$191)+'СЕТ СН'!$F$15</f>
        <v>162.83634280999999</v>
      </c>
      <c r="H194" s="36">
        <f>SUMIFS(СВЦЭМ!$E$39:$E$782,СВЦЭМ!$A$39:$A$782,$A194,СВЦЭМ!$B$39:$B$782,H$191)+'СЕТ СН'!$F$15</f>
        <v>152.23965631999999</v>
      </c>
      <c r="I194" s="36">
        <f>SUMIFS(СВЦЭМ!$E$39:$E$782,СВЦЭМ!$A$39:$A$782,$A194,СВЦЭМ!$B$39:$B$782,I$191)+'СЕТ СН'!$F$15</f>
        <v>146.84616155000001</v>
      </c>
      <c r="J194" s="36">
        <f>SUMIFS(СВЦЭМ!$E$39:$E$782,СВЦЭМ!$A$39:$A$782,$A194,СВЦЭМ!$B$39:$B$782,J$191)+'СЕТ СН'!$F$15</f>
        <v>143.93139081000001</v>
      </c>
      <c r="K194" s="36">
        <f>SUMIFS(СВЦЭМ!$E$39:$E$782,СВЦЭМ!$A$39:$A$782,$A194,СВЦЭМ!$B$39:$B$782,K$191)+'СЕТ СН'!$F$15</f>
        <v>141.23267935999999</v>
      </c>
      <c r="L194" s="36">
        <f>SUMIFS(СВЦЭМ!$E$39:$E$782,СВЦЭМ!$A$39:$A$782,$A194,СВЦЭМ!$B$39:$B$782,L$191)+'СЕТ СН'!$F$15</f>
        <v>141.87055004000001</v>
      </c>
      <c r="M194" s="36">
        <f>SUMIFS(СВЦЭМ!$E$39:$E$782,СВЦЭМ!$A$39:$A$782,$A194,СВЦЭМ!$B$39:$B$782,M$191)+'СЕТ СН'!$F$15</f>
        <v>148.56080790999999</v>
      </c>
      <c r="N194" s="36">
        <f>SUMIFS(СВЦЭМ!$E$39:$E$782,СВЦЭМ!$A$39:$A$782,$A194,СВЦЭМ!$B$39:$B$782,N$191)+'СЕТ СН'!$F$15</f>
        <v>154.22840490999999</v>
      </c>
      <c r="O194" s="36">
        <f>SUMIFS(СВЦЭМ!$E$39:$E$782,СВЦЭМ!$A$39:$A$782,$A194,СВЦЭМ!$B$39:$B$782,O$191)+'СЕТ СН'!$F$15</f>
        <v>159.79864425</v>
      </c>
      <c r="P194" s="36">
        <f>SUMIFS(СВЦЭМ!$E$39:$E$782,СВЦЭМ!$A$39:$A$782,$A194,СВЦЭМ!$B$39:$B$782,P$191)+'СЕТ СН'!$F$15</f>
        <v>159.71805856</v>
      </c>
      <c r="Q194" s="36">
        <f>SUMIFS(СВЦЭМ!$E$39:$E$782,СВЦЭМ!$A$39:$A$782,$A194,СВЦЭМ!$B$39:$B$782,Q$191)+'СЕТ СН'!$F$15</f>
        <v>156.41781361</v>
      </c>
      <c r="R194" s="36">
        <f>SUMIFS(СВЦЭМ!$E$39:$E$782,СВЦЭМ!$A$39:$A$782,$A194,СВЦЭМ!$B$39:$B$782,R$191)+'СЕТ СН'!$F$15</f>
        <v>152.04301658</v>
      </c>
      <c r="S194" s="36">
        <f>SUMIFS(СВЦЭМ!$E$39:$E$782,СВЦЭМ!$A$39:$A$782,$A194,СВЦЭМ!$B$39:$B$782,S$191)+'СЕТ СН'!$F$15</f>
        <v>145.20574285999999</v>
      </c>
      <c r="T194" s="36">
        <f>SUMIFS(СВЦЭМ!$E$39:$E$782,СВЦЭМ!$A$39:$A$782,$A194,СВЦЭМ!$B$39:$B$782,T$191)+'СЕТ СН'!$F$15</f>
        <v>138.14877092</v>
      </c>
      <c r="U194" s="36">
        <f>SUMIFS(СВЦЭМ!$E$39:$E$782,СВЦЭМ!$A$39:$A$782,$A194,СВЦЭМ!$B$39:$B$782,U$191)+'СЕТ СН'!$F$15</f>
        <v>138.07373147000001</v>
      </c>
      <c r="V194" s="36">
        <f>SUMIFS(СВЦЭМ!$E$39:$E$782,СВЦЭМ!$A$39:$A$782,$A194,СВЦЭМ!$B$39:$B$782,V$191)+'СЕТ СН'!$F$15</f>
        <v>138.80016541000001</v>
      </c>
      <c r="W194" s="36">
        <f>SUMIFS(СВЦЭМ!$E$39:$E$782,СВЦЭМ!$A$39:$A$782,$A194,СВЦЭМ!$B$39:$B$782,W$191)+'СЕТ СН'!$F$15</f>
        <v>142.26426161000001</v>
      </c>
      <c r="X194" s="36">
        <f>SUMIFS(СВЦЭМ!$E$39:$E$782,СВЦЭМ!$A$39:$A$782,$A194,СВЦЭМ!$B$39:$B$782,X$191)+'СЕТ СН'!$F$15</f>
        <v>143.88235326</v>
      </c>
      <c r="Y194" s="36">
        <f>SUMIFS(СВЦЭМ!$E$39:$E$782,СВЦЭМ!$A$39:$A$782,$A194,СВЦЭМ!$B$39:$B$782,Y$191)+'СЕТ СН'!$F$15</f>
        <v>147.79432563</v>
      </c>
    </row>
    <row r="195" spans="1:25" ht="15.75" x14ac:dyDescent="0.2">
      <c r="A195" s="35">
        <f t="shared" si="5"/>
        <v>44624</v>
      </c>
      <c r="B195" s="36">
        <f>SUMIFS(СВЦЭМ!$E$39:$E$782,СВЦЭМ!$A$39:$A$782,$A195,СВЦЭМ!$B$39:$B$782,B$191)+'СЕТ СН'!$F$15</f>
        <v>150.20560925999999</v>
      </c>
      <c r="C195" s="36">
        <f>SUMIFS(СВЦЭМ!$E$39:$E$782,СВЦЭМ!$A$39:$A$782,$A195,СВЦЭМ!$B$39:$B$782,C$191)+'СЕТ СН'!$F$15</f>
        <v>154.87623528</v>
      </c>
      <c r="D195" s="36">
        <f>SUMIFS(СВЦЭМ!$E$39:$E$782,СВЦЭМ!$A$39:$A$782,$A195,СВЦЭМ!$B$39:$B$782,D$191)+'СЕТ СН'!$F$15</f>
        <v>161.69486669</v>
      </c>
      <c r="E195" s="36">
        <f>SUMIFS(СВЦЭМ!$E$39:$E$782,СВЦЭМ!$A$39:$A$782,$A195,СВЦЭМ!$B$39:$B$782,E$191)+'СЕТ СН'!$F$15</f>
        <v>163.68115668999999</v>
      </c>
      <c r="F195" s="36">
        <f>SUMIFS(СВЦЭМ!$E$39:$E$782,СВЦЭМ!$A$39:$A$782,$A195,СВЦЭМ!$B$39:$B$782,F$191)+'СЕТ СН'!$F$15</f>
        <v>164.28531896999999</v>
      </c>
      <c r="G195" s="36">
        <f>SUMIFS(СВЦЭМ!$E$39:$E$782,СВЦЭМ!$A$39:$A$782,$A195,СВЦЭМ!$B$39:$B$782,G$191)+'СЕТ СН'!$F$15</f>
        <v>160.07594696000001</v>
      </c>
      <c r="H195" s="36">
        <f>SUMIFS(СВЦЭМ!$E$39:$E$782,СВЦЭМ!$A$39:$A$782,$A195,СВЦЭМ!$B$39:$B$782,H$191)+'СЕТ СН'!$F$15</f>
        <v>150.60463218999999</v>
      </c>
      <c r="I195" s="36">
        <f>SUMIFS(СВЦЭМ!$E$39:$E$782,СВЦЭМ!$A$39:$A$782,$A195,СВЦЭМ!$B$39:$B$782,I$191)+'СЕТ СН'!$F$15</f>
        <v>143.74938945</v>
      </c>
      <c r="J195" s="36">
        <f>SUMIFS(СВЦЭМ!$E$39:$E$782,СВЦЭМ!$A$39:$A$782,$A195,СВЦЭМ!$B$39:$B$782,J$191)+'СЕТ СН'!$F$15</f>
        <v>142.04490261999999</v>
      </c>
      <c r="K195" s="36">
        <f>SUMIFS(СВЦЭМ!$E$39:$E$782,СВЦЭМ!$A$39:$A$782,$A195,СВЦЭМ!$B$39:$B$782,K$191)+'СЕТ СН'!$F$15</f>
        <v>140.96868376</v>
      </c>
      <c r="L195" s="36">
        <f>SUMIFS(СВЦЭМ!$E$39:$E$782,СВЦЭМ!$A$39:$A$782,$A195,СВЦЭМ!$B$39:$B$782,L$191)+'СЕТ СН'!$F$15</f>
        <v>142.24588301</v>
      </c>
      <c r="M195" s="36">
        <f>SUMIFS(СВЦЭМ!$E$39:$E$782,СВЦЭМ!$A$39:$A$782,$A195,СВЦЭМ!$B$39:$B$782,M$191)+'СЕТ СН'!$F$15</f>
        <v>147.38578186000001</v>
      </c>
      <c r="N195" s="36">
        <f>SUMIFS(СВЦЭМ!$E$39:$E$782,СВЦЭМ!$A$39:$A$782,$A195,СВЦЭМ!$B$39:$B$782,N$191)+'СЕТ СН'!$F$15</f>
        <v>153.17687100000001</v>
      </c>
      <c r="O195" s="36">
        <f>SUMIFS(СВЦЭМ!$E$39:$E$782,СВЦЭМ!$A$39:$A$782,$A195,СВЦЭМ!$B$39:$B$782,O$191)+'СЕТ СН'!$F$15</f>
        <v>157.64554140000001</v>
      </c>
      <c r="P195" s="36">
        <f>SUMIFS(СВЦЭМ!$E$39:$E$782,СВЦЭМ!$A$39:$A$782,$A195,СВЦЭМ!$B$39:$B$782,P$191)+'СЕТ СН'!$F$15</f>
        <v>157.71723492999999</v>
      </c>
      <c r="Q195" s="36">
        <f>SUMIFS(СВЦЭМ!$E$39:$E$782,СВЦЭМ!$A$39:$A$782,$A195,СВЦЭМ!$B$39:$B$782,Q$191)+'СЕТ СН'!$F$15</f>
        <v>155.48926908999999</v>
      </c>
      <c r="R195" s="36">
        <f>SUMIFS(СВЦЭМ!$E$39:$E$782,СВЦЭМ!$A$39:$A$782,$A195,СВЦЭМ!$B$39:$B$782,R$191)+'СЕТ СН'!$F$15</f>
        <v>150.50429389999999</v>
      </c>
      <c r="S195" s="36">
        <f>SUMIFS(СВЦЭМ!$E$39:$E$782,СВЦЭМ!$A$39:$A$782,$A195,СВЦЭМ!$B$39:$B$782,S$191)+'СЕТ СН'!$F$15</f>
        <v>143.03742879000001</v>
      </c>
      <c r="T195" s="36">
        <f>SUMIFS(СВЦЭМ!$E$39:$E$782,СВЦЭМ!$A$39:$A$782,$A195,СВЦЭМ!$B$39:$B$782,T$191)+'СЕТ СН'!$F$15</f>
        <v>136.85137696999999</v>
      </c>
      <c r="U195" s="36">
        <f>SUMIFS(СВЦЭМ!$E$39:$E$782,СВЦЭМ!$A$39:$A$782,$A195,СВЦЭМ!$B$39:$B$782,U$191)+'СЕТ СН'!$F$15</f>
        <v>135.86154952999999</v>
      </c>
      <c r="V195" s="36">
        <f>SUMIFS(СВЦЭМ!$E$39:$E$782,СВЦЭМ!$A$39:$A$782,$A195,СВЦЭМ!$B$39:$B$782,V$191)+'СЕТ СН'!$F$15</f>
        <v>139.21451074999999</v>
      </c>
      <c r="W195" s="36">
        <f>SUMIFS(СВЦЭМ!$E$39:$E$782,СВЦЭМ!$A$39:$A$782,$A195,СВЦЭМ!$B$39:$B$782,W$191)+'СЕТ СН'!$F$15</f>
        <v>142.75169511999999</v>
      </c>
      <c r="X195" s="36">
        <f>SUMIFS(СВЦЭМ!$E$39:$E$782,СВЦЭМ!$A$39:$A$782,$A195,СВЦЭМ!$B$39:$B$782,X$191)+'СЕТ СН'!$F$15</f>
        <v>146.37098366000001</v>
      </c>
      <c r="Y195" s="36">
        <f>SUMIFS(СВЦЭМ!$E$39:$E$782,СВЦЭМ!$A$39:$A$782,$A195,СВЦЭМ!$B$39:$B$782,Y$191)+'СЕТ СН'!$F$15</f>
        <v>147.56293042999999</v>
      </c>
    </row>
    <row r="196" spans="1:25" ht="15.75" x14ac:dyDescent="0.2">
      <c r="A196" s="35">
        <f t="shared" si="5"/>
        <v>44625</v>
      </c>
      <c r="B196" s="36">
        <f>SUMIFS(СВЦЭМ!$E$39:$E$782,СВЦЭМ!$A$39:$A$782,$A196,СВЦЭМ!$B$39:$B$782,B$191)+'СЕТ СН'!$F$15</f>
        <v>148.55420168000001</v>
      </c>
      <c r="C196" s="36">
        <f>SUMIFS(СВЦЭМ!$E$39:$E$782,СВЦЭМ!$A$39:$A$782,$A196,СВЦЭМ!$B$39:$B$782,C$191)+'СЕТ СН'!$F$15</f>
        <v>152.65490983000001</v>
      </c>
      <c r="D196" s="36">
        <f>SUMIFS(СВЦЭМ!$E$39:$E$782,СВЦЭМ!$A$39:$A$782,$A196,СВЦЭМ!$B$39:$B$782,D$191)+'СЕТ СН'!$F$15</f>
        <v>157.54268562999999</v>
      </c>
      <c r="E196" s="36">
        <f>SUMIFS(СВЦЭМ!$E$39:$E$782,СВЦЭМ!$A$39:$A$782,$A196,СВЦЭМ!$B$39:$B$782,E$191)+'СЕТ СН'!$F$15</f>
        <v>159.95434259000001</v>
      </c>
      <c r="F196" s="36">
        <f>SUMIFS(СВЦЭМ!$E$39:$E$782,СВЦЭМ!$A$39:$A$782,$A196,СВЦЭМ!$B$39:$B$782,F$191)+'СЕТ СН'!$F$15</f>
        <v>161.61615648</v>
      </c>
      <c r="G196" s="36">
        <f>SUMIFS(СВЦЭМ!$E$39:$E$782,СВЦЭМ!$A$39:$A$782,$A196,СВЦЭМ!$B$39:$B$782,G$191)+'СЕТ СН'!$F$15</f>
        <v>157.53456115</v>
      </c>
      <c r="H196" s="36">
        <f>SUMIFS(СВЦЭМ!$E$39:$E$782,СВЦЭМ!$A$39:$A$782,$A196,СВЦЭМ!$B$39:$B$782,H$191)+'СЕТ СН'!$F$15</f>
        <v>149.42966457</v>
      </c>
      <c r="I196" s="36">
        <f>SUMIFS(СВЦЭМ!$E$39:$E$782,СВЦЭМ!$A$39:$A$782,$A196,СВЦЭМ!$B$39:$B$782,I$191)+'СЕТ СН'!$F$15</f>
        <v>140.49377928000001</v>
      </c>
      <c r="J196" s="36">
        <f>SUMIFS(СВЦЭМ!$E$39:$E$782,СВЦЭМ!$A$39:$A$782,$A196,СВЦЭМ!$B$39:$B$782,J$191)+'СЕТ СН'!$F$15</f>
        <v>139.08325773000001</v>
      </c>
      <c r="K196" s="36">
        <f>SUMIFS(СВЦЭМ!$E$39:$E$782,СВЦЭМ!$A$39:$A$782,$A196,СВЦЭМ!$B$39:$B$782,K$191)+'СЕТ СН'!$F$15</f>
        <v>140.11643000000001</v>
      </c>
      <c r="L196" s="36">
        <f>SUMIFS(СВЦЭМ!$E$39:$E$782,СВЦЭМ!$A$39:$A$782,$A196,СВЦЭМ!$B$39:$B$782,L$191)+'СЕТ СН'!$F$15</f>
        <v>140.68775206000001</v>
      </c>
      <c r="M196" s="36">
        <f>SUMIFS(СВЦЭМ!$E$39:$E$782,СВЦЭМ!$A$39:$A$782,$A196,СВЦЭМ!$B$39:$B$782,M$191)+'СЕТ СН'!$F$15</f>
        <v>143.54100302000001</v>
      </c>
      <c r="N196" s="36">
        <f>SUMIFS(СВЦЭМ!$E$39:$E$782,СВЦЭМ!$A$39:$A$782,$A196,СВЦЭМ!$B$39:$B$782,N$191)+'СЕТ СН'!$F$15</f>
        <v>147.74530437999999</v>
      </c>
      <c r="O196" s="36">
        <f>SUMIFS(СВЦЭМ!$E$39:$E$782,СВЦЭМ!$A$39:$A$782,$A196,СВЦЭМ!$B$39:$B$782,O$191)+'СЕТ СН'!$F$15</f>
        <v>154.19160274000001</v>
      </c>
      <c r="P196" s="36">
        <f>SUMIFS(СВЦЭМ!$E$39:$E$782,СВЦЭМ!$A$39:$A$782,$A196,СВЦЭМ!$B$39:$B$782,P$191)+'СЕТ СН'!$F$15</f>
        <v>155.63701861000001</v>
      </c>
      <c r="Q196" s="36">
        <f>SUMIFS(СВЦЭМ!$E$39:$E$782,СВЦЭМ!$A$39:$A$782,$A196,СВЦЭМ!$B$39:$B$782,Q$191)+'СЕТ СН'!$F$15</f>
        <v>153.41414992</v>
      </c>
      <c r="R196" s="36">
        <f>SUMIFS(СВЦЭМ!$E$39:$E$782,СВЦЭМ!$A$39:$A$782,$A196,СВЦЭМ!$B$39:$B$782,R$191)+'СЕТ СН'!$F$15</f>
        <v>147.44381329999999</v>
      </c>
      <c r="S196" s="36">
        <f>SUMIFS(СВЦЭМ!$E$39:$E$782,СВЦЭМ!$A$39:$A$782,$A196,СВЦЭМ!$B$39:$B$782,S$191)+'СЕТ СН'!$F$15</f>
        <v>141.17518681000001</v>
      </c>
      <c r="T196" s="36">
        <f>SUMIFS(СВЦЭМ!$E$39:$E$782,СВЦЭМ!$A$39:$A$782,$A196,СВЦЭМ!$B$39:$B$782,T$191)+'СЕТ СН'!$F$15</f>
        <v>136.16309201999999</v>
      </c>
      <c r="U196" s="36">
        <f>SUMIFS(СВЦЭМ!$E$39:$E$782,СВЦЭМ!$A$39:$A$782,$A196,СВЦЭМ!$B$39:$B$782,U$191)+'СЕТ СН'!$F$15</f>
        <v>135.10920297000001</v>
      </c>
      <c r="V196" s="36">
        <f>SUMIFS(СВЦЭМ!$E$39:$E$782,СВЦЭМ!$A$39:$A$782,$A196,СВЦЭМ!$B$39:$B$782,V$191)+'СЕТ СН'!$F$15</f>
        <v>136.72270030000001</v>
      </c>
      <c r="W196" s="36">
        <f>SUMIFS(СВЦЭМ!$E$39:$E$782,СВЦЭМ!$A$39:$A$782,$A196,СВЦЭМ!$B$39:$B$782,W$191)+'СЕТ СН'!$F$15</f>
        <v>139.47721973</v>
      </c>
      <c r="X196" s="36">
        <f>SUMIFS(СВЦЭМ!$E$39:$E$782,СВЦЭМ!$A$39:$A$782,$A196,СВЦЭМ!$B$39:$B$782,X$191)+'СЕТ СН'!$F$15</f>
        <v>141.90964371999999</v>
      </c>
      <c r="Y196" s="36">
        <f>SUMIFS(СВЦЭМ!$E$39:$E$782,СВЦЭМ!$A$39:$A$782,$A196,СВЦЭМ!$B$39:$B$782,Y$191)+'СЕТ СН'!$F$15</f>
        <v>138.14031251</v>
      </c>
    </row>
    <row r="197" spans="1:25" ht="15.75" x14ac:dyDescent="0.2">
      <c r="A197" s="35">
        <f t="shared" si="5"/>
        <v>44626</v>
      </c>
      <c r="B197" s="36">
        <f>SUMIFS(СВЦЭМ!$E$39:$E$782,СВЦЭМ!$A$39:$A$782,$A197,СВЦЭМ!$B$39:$B$782,B$191)+'СЕТ СН'!$F$15</f>
        <v>139.37271229000001</v>
      </c>
      <c r="C197" s="36">
        <f>SUMIFS(СВЦЭМ!$E$39:$E$782,СВЦЭМ!$A$39:$A$782,$A197,СВЦЭМ!$B$39:$B$782,C$191)+'СЕТ СН'!$F$15</f>
        <v>141.28252375</v>
      </c>
      <c r="D197" s="36">
        <f>SUMIFS(СВЦЭМ!$E$39:$E$782,СВЦЭМ!$A$39:$A$782,$A197,СВЦЭМ!$B$39:$B$782,D$191)+'СЕТ СН'!$F$15</f>
        <v>150.27011683999999</v>
      </c>
      <c r="E197" s="36">
        <f>SUMIFS(СВЦЭМ!$E$39:$E$782,СВЦЭМ!$A$39:$A$782,$A197,СВЦЭМ!$B$39:$B$782,E$191)+'СЕТ СН'!$F$15</f>
        <v>155.83445685999999</v>
      </c>
      <c r="F197" s="36">
        <f>SUMIFS(СВЦЭМ!$E$39:$E$782,СВЦЭМ!$A$39:$A$782,$A197,СВЦЭМ!$B$39:$B$782,F$191)+'СЕТ СН'!$F$15</f>
        <v>156.51630381999999</v>
      </c>
      <c r="G197" s="36">
        <f>SUMIFS(СВЦЭМ!$E$39:$E$782,СВЦЭМ!$A$39:$A$782,$A197,СВЦЭМ!$B$39:$B$782,G$191)+'СЕТ СН'!$F$15</f>
        <v>156.04056955999999</v>
      </c>
      <c r="H197" s="36">
        <f>SUMIFS(СВЦЭМ!$E$39:$E$782,СВЦЭМ!$A$39:$A$782,$A197,СВЦЭМ!$B$39:$B$782,H$191)+'СЕТ СН'!$F$15</f>
        <v>152.80134197000001</v>
      </c>
      <c r="I197" s="36">
        <f>SUMIFS(СВЦЭМ!$E$39:$E$782,СВЦЭМ!$A$39:$A$782,$A197,СВЦЭМ!$B$39:$B$782,I$191)+'СЕТ СН'!$F$15</f>
        <v>139.14819446999999</v>
      </c>
      <c r="J197" s="36">
        <f>SUMIFS(СВЦЭМ!$E$39:$E$782,СВЦЭМ!$A$39:$A$782,$A197,СВЦЭМ!$B$39:$B$782,J$191)+'СЕТ СН'!$F$15</f>
        <v>131.62851247</v>
      </c>
      <c r="K197" s="36">
        <f>SUMIFS(СВЦЭМ!$E$39:$E$782,СВЦЭМ!$A$39:$A$782,$A197,СВЦЭМ!$B$39:$B$782,K$191)+'СЕТ СН'!$F$15</f>
        <v>128.15446441</v>
      </c>
      <c r="L197" s="36">
        <f>SUMIFS(СВЦЭМ!$E$39:$E$782,СВЦЭМ!$A$39:$A$782,$A197,СВЦЭМ!$B$39:$B$782,L$191)+'СЕТ СН'!$F$15</f>
        <v>129.27894891</v>
      </c>
      <c r="M197" s="36">
        <f>SUMIFS(СВЦЭМ!$E$39:$E$782,СВЦЭМ!$A$39:$A$782,$A197,СВЦЭМ!$B$39:$B$782,M$191)+'СЕТ СН'!$F$15</f>
        <v>131.38395828</v>
      </c>
      <c r="N197" s="36">
        <f>SUMIFS(СВЦЭМ!$E$39:$E$782,СВЦЭМ!$A$39:$A$782,$A197,СВЦЭМ!$B$39:$B$782,N$191)+'СЕТ СН'!$F$15</f>
        <v>139.6077544</v>
      </c>
      <c r="O197" s="36">
        <f>SUMIFS(СВЦЭМ!$E$39:$E$782,СВЦЭМ!$A$39:$A$782,$A197,СВЦЭМ!$B$39:$B$782,O$191)+'СЕТ СН'!$F$15</f>
        <v>146.16458041999999</v>
      </c>
      <c r="P197" s="36">
        <f>SUMIFS(СВЦЭМ!$E$39:$E$782,СВЦЭМ!$A$39:$A$782,$A197,СВЦЭМ!$B$39:$B$782,P$191)+'СЕТ СН'!$F$15</f>
        <v>148.25837863000001</v>
      </c>
      <c r="Q197" s="36">
        <f>SUMIFS(СВЦЭМ!$E$39:$E$782,СВЦЭМ!$A$39:$A$782,$A197,СВЦЭМ!$B$39:$B$782,Q$191)+'СЕТ СН'!$F$15</f>
        <v>146.58230069999999</v>
      </c>
      <c r="R197" s="36">
        <f>SUMIFS(СВЦЭМ!$E$39:$E$782,СВЦЭМ!$A$39:$A$782,$A197,СВЦЭМ!$B$39:$B$782,R$191)+'СЕТ СН'!$F$15</f>
        <v>141.30493752999999</v>
      </c>
      <c r="S197" s="36">
        <f>SUMIFS(СВЦЭМ!$E$39:$E$782,СВЦЭМ!$A$39:$A$782,$A197,СВЦЭМ!$B$39:$B$782,S$191)+'СЕТ СН'!$F$15</f>
        <v>134.25252452000001</v>
      </c>
      <c r="T197" s="36">
        <f>SUMIFS(СВЦЭМ!$E$39:$E$782,СВЦЭМ!$A$39:$A$782,$A197,СВЦЭМ!$B$39:$B$782,T$191)+'СЕТ СН'!$F$15</f>
        <v>129.55456877</v>
      </c>
      <c r="U197" s="36">
        <f>SUMIFS(СВЦЭМ!$E$39:$E$782,СВЦЭМ!$A$39:$A$782,$A197,СВЦЭМ!$B$39:$B$782,U$191)+'СЕТ СН'!$F$15</f>
        <v>125.76385747</v>
      </c>
      <c r="V197" s="36">
        <f>SUMIFS(СВЦЭМ!$E$39:$E$782,СВЦЭМ!$A$39:$A$782,$A197,СВЦЭМ!$B$39:$B$782,V$191)+'СЕТ СН'!$F$15</f>
        <v>125.98239431</v>
      </c>
      <c r="W197" s="36">
        <f>SUMIFS(СВЦЭМ!$E$39:$E$782,СВЦЭМ!$A$39:$A$782,$A197,СВЦЭМ!$B$39:$B$782,W$191)+'СЕТ СН'!$F$15</f>
        <v>127.8357251</v>
      </c>
      <c r="X197" s="36">
        <f>SUMIFS(СВЦЭМ!$E$39:$E$782,СВЦЭМ!$A$39:$A$782,$A197,СВЦЭМ!$B$39:$B$782,X$191)+'СЕТ СН'!$F$15</f>
        <v>131.79284605999999</v>
      </c>
      <c r="Y197" s="36">
        <f>SUMIFS(СВЦЭМ!$E$39:$E$782,СВЦЭМ!$A$39:$A$782,$A197,СВЦЭМ!$B$39:$B$782,Y$191)+'СЕТ СН'!$F$15</f>
        <v>134.43743384000001</v>
      </c>
    </row>
    <row r="198" spans="1:25" ht="15.75" x14ac:dyDescent="0.2">
      <c r="A198" s="35">
        <f t="shared" si="5"/>
        <v>44627</v>
      </c>
      <c r="B198" s="36">
        <f>SUMIFS(СВЦЭМ!$E$39:$E$782,СВЦЭМ!$A$39:$A$782,$A198,СВЦЭМ!$B$39:$B$782,B$191)+'СЕТ СН'!$F$15</f>
        <v>135.92729639999999</v>
      </c>
      <c r="C198" s="36">
        <f>SUMIFS(СВЦЭМ!$E$39:$E$782,СВЦЭМ!$A$39:$A$782,$A198,СВЦЭМ!$B$39:$B$782,C$191)+'СЕТ СН'!$F$15</f>
        <v>142.00904095999999</v>
      </c>
      <c r="D198" s="36">
        <f>SUMIFS(СВЦЭМ!$E$39:$E$782,СВЦЭМ!$A$39:$A$782,$A198,СВЦЭМ!$B$39:$B$782,D$191)+'СЕТ СН'!$F$15</f>
        <v>150.00669554000001</v>
      </c>
      <c r="E198" s="36">
        <f>SUMIFS(СВЦЭМ!$E$39:$E$782,СВЦЭМ!$A$39:$A$782,$A198,СВЦЭМ!$B$39:$B$782,E$191)+'СЕТ СН'!$F$15</f>
        <v>154.87051683000001</v>
      </c>
      <c r="F198" s="36">
        <f>SUMIFS(СВЦЭМ!$E$39:$E$782,СВЦЭМ!$A$39:$A$782,$A198,СВЦЭМ!$B$39:$B$782,F$191)+'СЕТ СН'!$F$15</f>
        <v>156.54981995</v>
      </c>
      <c r="G198" s="36">
        <f>SUMIFS(СВЦЭМ!$E$39:$E$782,СВЦЭМ!$A$39:$A$782,$A198,СВЦЭМ!$B$39:$B$782,G$191)+'СЕТ СН'!$F$15</f>
        <v>155.16921976</v>
      </c>
      <c r="H198" s="36">
        <f>SUMIFS(СВЦЭМ!$E$39:$E$782,СВЦЭМ!$A$39:$A$782,$A198,СВЦЭМ!$B$39:$B$782,H$191)+'СЕТ СН'!$F$15</f>
        <v>150.66316653000001</v>
      </c>
      <c r="I198" s="36">
        <f>SUMIFS(СВЦЭМ!$E$39:$E$782,СВЦЭМ!$A$39:$A$782,$A198,СВЦЭМ!$B$39:$B$782,I$191)+'СЕТ СН'!$F$15</f>
        <v>140.47237529</v>
      </c>
      <c r="J198" s="36">
        <f>SUMIFS(СВЦЭМ!$E$39:$E$782,СВЦЭМ!$A$39:$A$782,$A198,СВЦЭМ!$B$39:$B$782,J$191)+'СЕТ СН'!$F$15</f>
        <v>130.79091996</v>
      </c>
      <c r="K198" s="36">
        <f>SUMIFS(СВЦЭМ!$E$39:$E$782,СВЦЭМ!$A$39:$A$782,$A198,СВЦЭМ!$B$39:$B$782,K$191)+'СЕТ СН'!$F$15</f>
        <v>128.89633237999999</v>
      </c>
      <c r="L198" s="36">
        <f>SUMIFS(СВЦЭМ!$E$39:$E$782,СВЦЭМ!$A$39:$A$782,$A198,СВЦЭМ!$B$39:$B$782,L$191)+'СЕТ СН'!$F$15</f>
        <v>128.67449088999999</v>
      </c>
      <c r="M198" s="36">
        <f>SUMIFS(СВЦЭМ!$E$39:$E$782,СВЦЭМ!$A$39:$A$782,$A198,СВЦЭМ!$B$39:$B$782,M$191)+'СЕТ СН'!$F$15</f>
        <v>134.90627699000001</v>
      </c>
      <c r="N198" s="36">
        <f>SUMIFS(СВЦЭМ!$E$39:$E$782,СВЦЭМ!$A$39:$A$782,$A198,СВЦЭМ!$B$39:$B$782,N$191)+'СЕТ СН'!$F$15</f>
        <v>144.05729339000001</v>
      </c>
      <c r="O198" s="36">
        <f>SUMIFS(СВЦЭМ!$E$39:$E$782,СВЦЭМ!$A$39:$A$782,$A198,СВЦЭМ!$B$39:$B$782,O$191)+'СЕТ СН'!$F$15</f>
        <v>150.97491337</v>
      </c>
      <c r="P198" s="36">
        <f>SUMIFS(СВЦЭМ!$E$39:$E$782,СВЦЭМ!$A$39:$A$782,$A198,СВЦЭМ!$B$39:$B$782,P$191)+'СЕТ СН'!$F$15</f>
        <v>151.02006093</v>
      </c>
      <c r="Q198" s="36">
        <f>SUMIFS(СВЦЭМ!$E$39:$E$782,СВЦЭМ!$A$39:$A$782,$A198,СВЦЭМ!$B$39:$B$782,Q$191)+'СЕТ СН'!$F$15</f>
        <v>147.81737247000001</v>
      </c>
      <c r="R198" s="36">
        <f>SUMIFS(СВЦЭМ!$E$39:$E$782,СВЦЭМ!$A$39:$A$782,$A198,СВЦЭМ!$B$39:$B$782,R$191)+'СЕТ СН'!$F$15</f>
        <v>142.21824945</v>
      </c>
      <c r="S198" s="36">
        <f>SUMIFS(СВЦЭМ!$E$39:$E$782,СВЦЭМ!$A$39:$A$782,$A198,СВЦЭМ!$B$39:$B$782,S$191)+'СЕТ СН'!$F$15</f>
        <v>136.73138374999999</v>
      </c>
      <c r="T198" s="36">
        <f>SUMIFS(СВЦЭМ!$E$39:$E$782,СВЦЭМ!$A$39:$A$782,$A198,СВЦЭМ!$B$39:$B$782,T$191)+'СЕТ СН'!$F$15</f>
        <v>132.44247866000001</v>
      </c>
      <c r="U198" s="36">
        <f>SUMIFS(СВЦЭМ!$E$39:$E$782,СВЦЭМ!$A$39:$A$782,$A198,СВЦЭМ!$B$39:$B$782,U$191)+'СЕТ СН'!$F$15</f>
        <v>127.77308561</v>
      </c>
      <c r="V198" s="36">
        <f>SUMIFS(СВЦЭМ!$E$39:$E$782,СВЦЭМ!$A$39:$A$782,$A198,СВЦЭМ!$B$39:$B$782,V$191)+'СЕТ СН'!$F$15</f>
        <v>127.47764784</v>
      </c>
      <c r="W198" s="36">
        <f>SUMIFS(СВЦЭМ!$E$39:$E$782,СВЦЭМ!$A$39:$A$782,$A198,СВЦЭМ!$B$39:$B$782,W$191)+'СЕТ СН'!$F$15</f>
        <v>130.24665818</v>
      </c>
      <c r="X198" s="36">
        <f>SUMIFS(СВЦЭМ!$E$39:$E$782,СВЦЭМ!$A$39:$A$782,$A198,СВЦЭМ!$B$39:$B$782,X$191)+'СЕТ СН'!$F$15</f>
        <v>134.62005930000001</v>
      </c>
      <c r="Y198" s="36">
        <f>SUMIFS(СВЦЭМ!$E$39:$E$782,СВЦЭМ!$A$39:$A$782,$A198,СВЦЭМ!$B$39:$B$782,Y$191)+'СЕТ СН'!$F$15</f>
        <v>138.84411822000001</v>
      </c>
    </row>
    <row r="199" spans="1:25" ht="15.75" x14ac:dyDescent="0.2">
      <c r="A199" s="35">
        <f t="shared" si="5"/>
        <v>44628</v>
      </c>
      <c r="B199" s="36">
        <f>SUMIFS(СВЦЭМ!$E$39:$E$782,СВЦЭМ!$A$39:$A$782,$A199,СВЦЭМ!$B$39:$B$782,B$191)+'СЕТ СН'!$F$15</f>
        <v>136.59827265999999</v>
      </c>
      <c r="C199" s="36">
        <f>SUMIFS(СВЦЭМ!$E$39:$E$782,СВЦЭМ!$A$39:$A$782,$A199,СВЦЭМ!$B$39:$B$782,C$191)+'СЕТ СН'!$F$15</f>
        <v>141.40899164000001</v>
      </c>
      <c r="D199" s="36">
        <f>SUMIFS(СВЦЭМ!$E$39:$E$782,СВЦЭМ!$A$39:$A$782,$A199,СВЦЭМ!$B$39:$B$782,D$191)+'СЕТ СН'!$F$15</f>
        <v>147.82330089000001</v>
      </c>
      <c r="E199" s="36">
        <f>SUMIFS(СВЦЭМ!$E$39:$E$782,СВЦЭМ!$A$39:$A$782,$A199,СВЦЭМ!$B$39:$B$782,E$191)+'СЕТ СН'!$F$15</f>
        <v>152.22852241000001</v>
      </c>
      <c r="F199" s="36">
        <f>SUMIFS(СВЦЭМ!$E$39:$E$782,СВЦЭМ!$A$39:$A$782,$A199,СВЦЭМ!$B$39:$B$782,F$191)+'СЕТ СН'!$F$15</f>
        <v>154.34630390000001</v>
      </c>
      <c r="G199" s="36">
        <f>SUMIFS(СВЦЭМ!$E$39:$E$782,СВЦЭМ!$A$39:$A$782,$A199,СВЦЭМ!$B$39:$B$782,G$191)+'СЕТ СН'!$F$15</f>
        <v>153.79349243999999</v>
      </c>
      <c r="H199" s="36">
        <f>SUMIFS(СВЦЭМ!$E$39:$E$782,СВЦЭМ!$A$39:$A$782,$A199,СВЦЭМ!$B$39:$B$782,H$191)+'СЕТ СН'!$F$15</f>
        <v>150.77912359999999</v>
      </c>
      <c r="I199" s="36">
        <f>SUMIFS(СВЦЭМ!$E$39:$E$782,СВЦЭМ!$A$39:$A$782,$A199,СВЦЭМ!$B$39:$B$782,I$191)+'СЕТ СН'!$F$15</f>
        <v>140.00146090999999</v>
      </c>
      <c r="J199" s="36">
        <f>SUMIFS(СВЦЭМ!$E$39:$E$782,СВЦЭМ!$A$39:$A$782,$A199,СВЦЭМ!$B$39:$B$782,J$191)+'СЕТ СН'!$F$15</f>
        <v>129.54281311</v>
      </c>
      <c r="K199" s="36">
        <f>SUMIFS(СВЦЭМ!$E$39:$E$782,СВЦЭМ!$A$39:$A$782,$A199,СВЦЭМ!$B$39:$B$782,K$191)+'СЕТ СН'!$F$15</f>
        <v>128.69244524999999</v>
      </c>
      <c r="L199" s="36">
        <f>SUMIFS(СВЦЭМ!$E$39:$E$782,СВЦЭМ!$A$39:$A$782,$A199,СВЦЭМ!$B$39:$B$782,L$191)+'СЕТ СН'!$F$15</f>
        <v>128.67660660000001</v>
      </c>
      <c r="M199" s="36">
        <f>SUMIFS(СВЦЭМ!$E$39:$E$782,СВЦЭМ!$A$39:$A$782,$A199,СВЦЭМ!$B$39:$B$782,M$191)+'СЕТ СН'!$F$15</f>
        <v>136.76583060999999</v>
      </c>
      <c r="N199" s="36">
        <f>SUMIFS(СВЦЭМ!$E$39:$E$782,СВЦЭМ!$A$39:$A$782,$A199,СВЦЭМ!$B$39:$B$782,N$191)+'СЕТ СН'!$F$15</f>
        <v>146.91227551</v>
      </c>
      <c r="O199" s="36">
        <f>SUMIFS(СВЦЭМ!$E$39:$E$782,СВЦЭМ!$A$39:$A$782,$A199,СВЦЭМ!$B$39:$B$782,O$191)+'СЕТ СН'!$F$15</f>
        <v>151.83991086</v>
      </c>
      <c r="P199" s="36">
        <f>SUMIFS(СВЦЭМ!$E$39:$E$782,СВЦЭМ!$A$39:$A$782,$A199,СВЦЭМ!$B$39:$B$782,P$191)+'СЕТ СН'!$F$15</f>
        <v>152.11022972999999</v>
      </c>
      <c r="Q199" s="36">
        <f>SUMIFS(СВЦЭМ!$E$39:$E$782,СВЦЭМ!$A$39:$A$782,$A199,СВЦЭМ!$B$39:$B$782,Q$191)+'СЕТ СН'!$F$15</f>
        <v>149.6561992</v>
      </c>
      <c r="R199" s="36">
        <f>SUMIFS(СВЦЭМ!$E$39:$E$782,СВЦЭМ!$A$39:$A$782,$A199,СВЦЭМ!$B$39:$B$782,R$191)+'СЕТ СН'!$F$15</f>
        <v>142.70571057000001</v>
      </c>
      <c r="S199" s="36">
        <f>SUMIFS(СВЦЭМ!$E$39:$E$782,СВЦЭМ!$A$39:$A$782,$A199,СВЦЭМ!$B$39:$B$782,S$191)+'СЕТ СН'!$F$15</f>
        <v>135.96070205999999</v>
      </c>
      <c r="T199" s="36">
        <f>SUMIFS(СВЦЭМ!$E$39:$E$782,СВЦЭМ!$A$39:$A$782,$A199,СВЦЭМ!$B$39:$B$782,T$191)+'СЕТ СН'!$F$15</f>
        <v>130.39400800000001</v>
      </c>
      <c r="U199" s="36">
        <f>SUMIFS(СВЦЭМ!$E$39:$E$782,СВЦЭМ!$A$39:$A$782,$A199,СВЦЭМ!$B$39:$B$782,U$191)+'СЕТ СН'!$F$15</f>
        <v>127.41589938</v>
      </c>
      <c r="V199" s="36">
        <f>SUMIFS(СВЦЭМ!$E$39:$E$782,СВЦЭМ!$A$39:$A$782,$A199,СВЦЭМ!$B$39:$B$782,V$191)+'СЕТ СН'!$F$15</f>
        <v>128.13677791000001</v>
      </c>
      <c r="W199" s="36">
        <f>SUMIFS(СВЦЭМ!$E$39:$E$782,СВЦЭМ!$A$39:$A$782,$A199,СВЦЭМ!$B$39:$B$782,W$191)+'СЕТ СН'!$F$15</f>
        <v>130.08882335000001</v>
      </c>
      <c r="X199" s="36">
        <f>SUMIFS(СВЦЭМ!$E$39:$E$782,СВЦЭМ!$A$39:$A$782,$A199,СВЦЭМ!$B$39:$B$782,X$191)+'СЕТ СН'!$F$15</f>
        <v>133.82083967</v>
      </c>
      <c r="Y199" s="36">
        <f>SUMIFS(СВЦЭМ!$E$39:$E$782,СВЦЭМ!$A$39:$A$782,$A199,СВЦЭМ!$B$39:$B$782,Y$191)+'СЕТ СН'!$F$15</f>
        <v>138.67457422999999</v>
      </c>
    </row>
    <row r="200" spans="1:25" ht="15.75" x14ac:dyDescent="0.2">
      <c r="A200" s="35">
        <f t="shared" si="5"/>
        <v>44629</v>
      </c>
      <c r="B200" s="36">
        <f>SUMIFS(СВЦЭМ!$E$39:$E$782,СВЦЭМ!$A$39:$A$782,$A200,СВЦЭМ!$B$39:$B$782,B$191)+'СЕТ СН'!$F$15</f>
        <v>137.59717603999999</v>
      </c>
      <c r="C200" s="36">
        <f>SUMIFS(СВЦЭМ!$E$39:$E$782,СВЦЭМ!$A$39:$A$782,$A200,СВЦЭМ!$B$39:$B$782,C$191)+'СЕТ СН'!$F$15</f>
        <v>144.71572508</v>
      </c>
      <c r="D200" s="36">
        <f>SUMIFS(СВЦЭМ!$E$39:$E$782,СВЦЭМ!$A$39:$A$782,$A200,СВЦЭМ!$B$39:$B$782,D$191)+'СЕТ СН'!$F$15</f>
        <v>150.12167231000001</v>
      </c>
      <c r="E200" s="36">
        <f>SUMIFS(СВЦЭМ!$E$39:$E$782,СВЦЭМ!$A$39:$A$782,$A200,СВЦЭМ!$B$39:$B$782,E$191)+'СЕТ СН'!$F$15</f>
        <v>153.68158743000001</v>
      </c>
      <c r="F200" s="36">
        <f>SUMIFS(СВЦЭМ!$E$39:$E$782,СВЦЭМ!$A$39:$A$782,$A200,СВЦЭМ!$B$39:$B$782,F$191)+'СЕТ СН'!$F$15</f>
        <v>158.00678310999999</v>
      </c>
      <c r="G200" s="36">
        <f>SUMIFS(СВЦЭМ!$E$39:$E$782,СВЦЭМ!$A$39:$A$782,$A200,СВЦЭМ!$B$39:$B$782,G$191)+'СЕТ СН'!$F$15</f>
        <v>156.85703679</v>
      </c>
      <c r="H200" s="36">
        <f>SUMIFS(СВЦЭМ!$E$39:$E$782,СВЦЭМ!$A$39:$A$782,$A200,СВЦЭМ!$B$39:$B$782,H$191)+'СЕТ СН'!$F$15</f>
        <v>149.02116096</v>
      </c>
      <c r="I200" s="36">
        <f>SUMIFS(СВЦЭМ!$E$39:$E$782,СВЦЭМ!$A$39:$A$782,$A200,СВЦЭМ!$B$39:$B$782,I$191)+'СЕТ СН'!$F$15</f>
        <v>144.10620659</v>
      </c>
      <c r="J200" s="36">
        <f>SUMIFS(СВЦЭМ!$E$39:$E$782,СВЦЭМ!$A$39:$A$782,$A200,СВЦЭМ!$B$39:$B$782,J$191)+'СЕТ СН'!$F$15</f>
        <v>141.08577097</v>
      </c>
      <c r="K200" s="36">
        <f>SUMIFS(СВЦЭМ!$E$39:$E$782,СВЦЭМ!$A$39:$A$782,$A200,СВЦЭМ!$B$39:$B$782,K$191)+'СЕТ СН'!$F$15</f>
        <v>139.68948968999999</v>
      </c>
      <c r="L200" s="36">
        <f>SUMIFS(СВЦЭМ!$E$39:$E$782,СВЦЭМ!$A$39:$A$782,$A200,СВЦЭМ!$B$39:$B$782,L$191)+'СЕТ СН'!$F$15</f>
        <v>140.7705856</v>
      </c>
      <c r="M200" s="36">
        <f>SUMIFS(СВЦЭМ!$E$39:$E$782,СВЦЭМ!$A$39:$A$782,$A200,СВЦЭМ!$B$39:$B$782,M$191)+'СЕТ СН'!$F$15</f>
        <v>146.42488101000001</v>
      </c>
      <c r="N200" s="36">
        <f>SUMIFS(СВЦЭМ!$E$39:$E$782,СВЦЭМ!$A$39:$A$782,$A200,СВЦЭМ!$B$39:$B$782,N$191)+'СЕТ СН'!$F$15</f>
        <v>150.56126846999999</v>
      </c>
      <c r="O200" s="36">
        <f>SUMIFS(СВЦЭМ!$E$39:$E$782,СВЦЭМ!$A$39:$A$782,$A200,СВЦЭМ!$B$39:$B$782,O$191)+'СЕТ СН'!$F$15</f>
        <v>156.17297404000001</v>
      </c>
      <c r="P200" s="36">
        <f>SUMIFS(СВЦЭМ!$E$39:$E$782,СВЦЭМ!$A$39:$A$782,$A200,СВЦЭМ!$B$39:$B$782,P$191)+'СЕТ СН'!$F$15</f>
        <v>157.06467161</v>
      </c>
      <c r="Q200" s="36">
        <f>SUMIFS(СВЦЭМ!$E$39:$E$782,СВЦЭМ!$A$39:$A$782,$A200,СВЦЭМ!$B$39:$B$782,Q$191)+'СЕТ СН'!$F$15</f>
        <v>155.53367768000001</v>
      </c>
      <c r="R200" s="36">
        <f>SUMIFS(СВЦЭМ!$E$39:$E$782,СВЦЭМ!$A$39:$A$782,$A200,СВЦЭМ!$B$39:$B$782,R$191)+'СЕТ СН'!$F$15</f>
        <v>150.51602299999999</v>
      </c>
      <c r="S200" s="36">
        <f>SUMIFS(СВЦЭМ!$E$39:$E$782,СВЦЭМ!$A$39:$A$782,$A200,СВЦЭМ!$B$39:$B$782,S$191)+'СЕТ СН'!$F$15</f>
        <v>144.07431102000001</v>
      </c>
      <c r="T200" s="36">
        <f>SUMIFS(СВЦЭМ!$E$39:$E$782,СВЦЭМ!$A$39:$A$782,$A200,СВЦЭМ!$B$39:$B$782,T$191)+'СЕТ СН'!$F$15</f>
        <v>138.99417131000001</v>
      </c>
      <c r="U200" s="36">
        <f>SUMIFS(СВЦЭМ!$E$39:$E$782,СВЦЭМ!$A$39:$A$782,$A200,СВЦЭМ!$B$39:$B$782,U$191)+'СЕТ СН'!$F$15</f>
        <v>135.70526849000001</v>
      </c>
      <c r="V200" s="36">
        <f>SUMIFS(СВЦЭМ!$E$39:$E$782,СВЦЭМ!$A$39:$A$782,$A200,СВЦЭМ!$B$39:$B$782,V$191)+'СЕТ СН'!$F$15</f>
        <v>137.52746658000001</v>
      </c>
      <c r="W200" s="36">
        <f>SUMIFS(СВЦЭМ!$E$39:$E$782,СВЦЭМ!$A$39:$A$782,$A200,СВЦЭМ!$B$39:$B$782,W$191)+'СЕТ СН'!$F$15</f>
        <v>139.57880431999999</v>
      </c>
      <c r="X200" s="36">
        <f>SUMIFS(СВЦЭМ!$E$39:$E$782,СВЦЭМ!$A$39:$A$782,$A200,СВЦЭМ!$B$39:$B$782,X$191)+'СЕТ СН'!$F$15</f>
        <v>142.81661514000001</v>
      </c>
      <c r="Y200" s="36">
        <f>SUMIFS(СВЦЭМ!$E$39:$E$782,СВЦЭМ!$A$39:$A$782,$A200,СВЦЭМ!$B$39:$B$782,Y$191)+'СЕТ СН'!$F$15</f>
        <v>144.77131498</v>
      </c>
    </row>
    <row r="201" spans="1:25" ht="15.75" x14ac:dyDescent="0.2">
      <c r="A201" s="35">
        <f t="shared" si="5"/>
        <v>44630</v>
      </c>
      <c r="B201" s="36">
        <f>SUMIFS(СВЦЭМ!$E$39:$E$782,СВЦЭМ!$A$39:$A$782,$A201,СВЦЭМ!$B$39:$B$782,B$191)+'СЕТ СН'!$F$15</f>
        <v>144.92494891999999</v>
      </c>
      <c r="C201" s="36">
        <f>SUMIFS(СВЦЭМ!$E$39:$E$782,СВЦЭМ!$A$39:$A$782,$A201,СВЦЭМ!$B$39:$B$782,C$191)+'СЕТ СН'!$F$15</f>
        <v>152.37303412</v>
      </c>
      <c r="D201" s="36">
        <f>SUMIFS(СВЦЭМ!$E$39:$E$782,СВЦЭМ!$A$39:$A$782,$A201,СВЦЭМ!$B$39:$B$782,D$191)+'СЕТ СН'!$F$15</f>
        <v>156.69073155000001</v>
      </c>
      <c r="E201" s="36">
        <f>SUMIFS(СВЦЭМ!$E$39:$E$782,СВЦЭМ!$A$39:$A$782,$A201,СВЦЭМ!$B$39:$B$782,E$191)+'СЕТ СН'!$F$15</f>
        <v>161.00944827999999</v>
      </c>
      <c r="F201" s="36">
        <f>SUMIFS(СВЦЭМ!$E$39:$E$782,СВЦЭМ!$A$39:$A$782,$A201,СВЦЭМ!$B$39:$B$782,F$191)+'СЕТ СН'!$F$15</f>
        <v>162.50769986</v>
      </c>
      <c r="G201" s="36">
        <f>SUMIFS(СВЦЭМ!$E$39:$E$782,СВЦЭМ!$A$39:$A$782,$A201,СВЦЭМ!$B$39:$B$782,G$191)+'СЕТ СН'!$F$15</f>
        <v>159.54407078</v>
      </c>
      <c r="H201" s="36">
        <f>SUMIFS(СВЦЭМ!$E$39:$E$782,СВЦЭМ!$A$39:$A$782,$A201,СВЦЭМ!$B$39:$B$782,H$191)+'СЕТ СН'!$F$15</f>
        <v>151.69637979999999</v>
      </c>
      <c r="I201" s="36">
        <f>SUMIFS(СВЦЭМ!$E$39:$E$782,СВЦЭМ!$A$39:$A$782,$A201,СВЦЭМ!$B$39:$B$782,I$191)+'СЕТ СН'!$F$15</f>
        <v>141.74448246</v>
      </c>
      <c r="J201" s="36">
        <f>SUMIFS(СВЦЭМ!$E$39:$E$782,СВЦЭМ!$A$39:$A$782,$A201,СВЦЭМ!$B$39:$B$782,J$191)+'СЕТ СН'!$F$15</f>
        <v>137.05369782</v>
      </c>
      <c r="K201" s="36">
        <f>SUMIFS(СВЦЭМ!$E$39:$E$782,СВЦЭМ!$A$39:$A$782,$A201,СВЦЭМ!$B$39:$B$782,K$191)+'СЕТ СН'!$F$15</f>
        <v>139.53852319999999</v>
      </c>
      <c r="L201" s="36">
        <f>SUMIFS(СВЦЭМ!$E$39:$E$782,СВЦЭМ!$A$39:$A$782,$A201,СВЦЭМ!$B$39:$B$782,L$191)+'СЕТ СН'!$F$15</f>
        <v>140.30579799</v>
      </c>
      <c r="M201" s="36">
        <f>SUMIFS(СВЦЭМ!$E$39:$E$782,СВЦЭМ!$A$39:$A$782,$A201,СВЦЭМ!$B$39:$B$782,M$191)+'СЕТ СН'!$F$15</f>
        <v>143.62648974000001</v>
      </c>
      <c r="N201" s="36">
        <f>SUMIFS(СВЦЭМ!$E$39:$E$782,СВЦЭМ!$A$39:$A$782,$A201,СВЦЭМ!$B$39:$B$782,N$191)+'СЕТ СН'!$F$15</f>
        <v>149.80998138000001</v>
      </c>
      <c r="O201" s="36">
        <f>SUMIFS(СВЦЭМ!$E$39:$E$782,СВЦЭМ!$A$39:$A$782,$A201,СВЦЭМ!$B$39:$B$782,O$191)+'СЕТ СН'!$F$15</f>
        <v>155.12068843</v>
      </c>
      <c r="P201" s="36">
        <f>SUMIFS(СВЦЭМ!$E$39:$E$782,СВЦЭМ!$A$39:$A$782,$A201,СВЦЭМ!$B$39:$B$782,P$191)+'СЕТ СН'!$F$15</f>
        <v>157.00317415000001</v>
      </c>
      <c r="Q201" s="36">
        <f>SUMIFS(СВЦЭМ!$E$39:$E$782,СВЦЭМ!$A$39:$A$782,$A201,СВЦЭМ!$B$39:$B$782,Q$191)+'СЕТ СН'!$F$15</f>
        <v>154.06865395</v>
      </c>
      <c r="R201" s="36">
        <f>SUMIFS(СВЦЭМ!$E$39:$E$782,СВЦЭМ!$A$39:$A$782,$A201,СВЦЭМ!$B$39:$B$782,R$191)+'СЕТ СН'!$F$15</f>
        <v>148.71084508000001</v>
      </c>
      <c r="S201" s="36">
        <f>SUMIFS(СВЦЭМ!$E$39:$E$782,СВЦЭМ!$A$39:$A$782,$A201,СВЦЭМ!$B$39:$B$782,S$191)+'СЕТ СН'!$F$15</f>
        <v>141.96242812</v>
      </c>
      <c r="T201" s="36">
        <f>SUMIFS(СВЦЭМ!$E$39:$E$782,СВЦЭМ!$A$39:$A$782,$A201,СВЦЭМ!$B$39:$B$782,T$191)+'СЕТ СН'!$F$15</f>
        <v>137.61433073000001</v>
      </c>
      <c r="U201" s="36">
        <f>SUMIFS(СВЦЭМ!$E$39:$E$782,СВЦЭМ!$A$39:$A$782,$A201,СВЦЭМ!$B$39:$B$782,U$191)+'СЕТ СН'!$F$15</f>
        <v>132.1693037</v>
      </c>
      <c r="V201" s="36">
        <f>SUMIFS(СВЦЭМ!$E$39:$E$782,СВЦЭМ!$A$39:$A$782,$A201,СВЦЭМ!$B$39:$B$782,V$191)+'СЕТ СН'!$F$15</f>
        <v>133.96432023</v>
      </c>
      <c r="W201" s="36">
        <f>SUMIFS(СВЦЭМ!$E$39:$E$782,СВЦЭМ!$A$39:$A$782,$A201,СВЦЭМ!$B$39:$B$782,W$191)+'СЕТ СН'!$F$15</f>
        <v>137.74331895</v>
      </c>
      <c r="X201" s="36">
        <f>SUMIFS(СВЦЭМ!$E$39:$E$782,СВЦЭМ!$A$39:$A$782,$A201,СВЦЭМ!$B$39:$B$782,X$191)+'СЕТ СН'!$F$15</f>
        <v>141.05151484000001</v>
      </c>
      <c r="Y201" s="36">
        <f>SUMIFS(СВЦЭМ!$E$39:$E$782,СВЦЭМ!$A$39:$A$782,$A201,СВЦЭМ!$B$39:$B$782,Y$191)+'СЕТ СН'!$F$15</f>
        <v>143.77582942999999</v>
      </c>
    </row>
    <row r="202" spans="1:25" ht="15.75" x14ac:dyDescent="0.2">
      <c r="A202" s="35">
        <f t="shared" si="5"/>
        <v>44631</v>
      </c>
      <c r="B202" s="36">
        <f>SUMIFS(СВЦЭМ!$E$39:$E$782,СВЦЭМ!$A$39:$A$782,$A202,СВЦЭМ!$B$39:$B$782,B$191)+'СЕТ СН'!$F$15</f>
        <v>142.10111373000001</v>
      </c>
      <c r="C202" s="36">
        <f>SUMIFS(СВЦЭМ!$E$39:$E$782,СВЦЭМ!$A$39:$A$782,$A202,СВЦЭМ!$B$39:$B$782,C$191)+'СЕТ СН'!$F$15</f>
        <v>148.42892452000001</v>
      </c>
      <c r="D202" s="36">
        <f>SUMIFS(СВЦЭМ!$E$39:$E$782,СВЦЭМ!$A$39:$A$782,$A202,СВЦЭМ!$B$39:$B$782,D$191)+'СЕТ СН'!$F$15</f>
        <v>156.68583133000001</v>
      </c>
      <c r="E202" s="36">
        <f>SUMIFS(СВЦЭМ!$E$39:$E$782,СВЦЭМ!$A$39:$A$782,$A202,СВЦЭМ!$B$39:$B$782,E$191)+'СЕТ СН'!$F$15</f>
        <v>161.42508831999999</v>
      </c>
      <c r="F202" s="36">
        <f>SUMIFS(СВЦЭМ!$E$39:$E$782,СВЦЭМ!$A$39:$A$782,$A202,СВЦЭМ!$B$39:$B$782,F$191)+'СЕТ СН'!$F$15</f>
        <v>163.66117439000001</v>
      </c>
      <c r="G202" s="36">
        <f>SUMIFS(СВЦЭМ!$E$39:$E$782,СВЦЭМ!$A$39:$A$782,$A202,СВЦЭМ!$B$39:$B$782,G$191)+'СЕТ СН'!$F$15</f>
        <v>159.73922902999999</v>
      </c>
      <c r="H202" s="36">
        <f>SUMIFS(СВЦЭМ!$E$39:$E$782,СВЦЭМ!$A$39:$A$782,$A202,СВЦЭМ!$B$39:$B$782,H$191)+'СЕТ СН'!$F$15</f>
        <v>152.53148745999999</v>
      </c>
      <c r="I202" s="36">
        <f>SUMIFS(СВЦЭМ!$E$39:$E$782,СВЦЭМ!$A$39:$A$782,$A202,СВЦЭМ!$B$39:$B$782,I$191)+'СЕТ СН'!$F$15</f>
        <v>142.41284401999999</v>
      </c>
      <c r="J202" s="36">
        <f>SUMIFS(СВЦЭМ!$E$39:$E$782,СВЦЭМ!$A$39:$A$782,$A202,СВЦЭМ!$B$39:$B$782,J$191)+'СЕТ СН'!$F$15</f>
        <v>136.35072475999999</v>
      </c>
      <c r="K202" s="36">
        <f>SUMIFS(СВЦЭМ!$E$39:$E$782,СВЦЭМ!$A$39:$A$782,$A202,СВЦЭМ!$B$39:$B$782,K$191)+'СЕТ СН'!$F$15</f>
        <v>135.28124964</v>
      </c>
      <c r="L202" s="36">
        <f>SUMIFS(СВЦЭМ!$E$39:$E$782,СВЦЭМ!$A$39:$A$782,$A202,СВЦЭМ!$B$39:$B$782,L$191)+'СЕТ СН'!$F$15</f>
        <v>136.55725812</v>
      </c>
      <c r="M202" s="36">
        <f>SUMIFS(СВЦЭМ!$E$39:$E$782,СВЦЭМ!$A$39:$A$782,$A202,СВЦЭМ!$B$39:$B$782,M$191)+'СЕТ СН'!$F$15</f>
        <v>145.33800561999999</v>
      </c>
      <c r="N202" s="36">
        <f>SUMIFS(СВЦЭМ!$E$39:$E$782,СВЦЭМ!$A$39:$A$782,$A202,СВЦЭМ!$B$39:$B$782,N$191)+'СЕТ СН'!$F$15</f>
        <v>152.30718234</v>
      </c>
      <c r="O202" s="36">
        <f>SUMIFS(СВЦЭМ!$E$39:$E$782,СВЦЭМ!$A$39:$A$782,$A202,СВЦЭМ!$B$39:$B$782,O$191)+'СЕТ СН'!$F$15</f>
        <v>155.24413928999999</v>
      </c>
      <c r="P202" s="36">
        <f>SUMIFS(СВЦЭМ!$E$39:$E$782,СВЦЭМ!$A$39:$A$782,$A202,СВЦЭМ!$B$39:$B$782,P$191)+'СЕТ СН'!$F$15</f>
        <v>156.63529507000001</v>
      </c>
      <c r="Q202" s="36">
        <f>SUMIFS(СВЦЭМ!$E$39:$E$782,СВЦЭМ!$A$39:$A$782,$A202,СВЦЭМ!$B$39:$B$782,Q$191)+'СЕТ СН'!$F$15</f>
        <v>155.25917687</v>
      </c>
      <c r="R202" s="36">
        <f>SUMIFS(СВЦЭМ!$E$39:$E$782,СВЦЭМ!$A$39:$A$782,$A202,СВЦЭМ!$B$39:$B$782,R$191)+'СЕТ СН'!$F$15</f>
        <v>150.93099749999999</v>
      </c>
      <c r="S202" s="36">
        <f>SUMIFS(СВЦЭМ!$E$39:$E$782,СВЦЭМ!$A$39:$A$782,$A202,СВЦЭМ!$B$39:$B$782,S$191)+'СЕТ СН'!$F$15</f>
        <v>144.95444129000001</v>
      </c>
      <c r="T202" s="36">
        <f>SUMIFS(СВЦЭМ!$E$39:$E$782,СВЦЭМ!$A$39:$A$782,$A202,СВЦЭМ!$B$39:$B$782,T$191)+'СЕТ СН'!$F$15</f>
        <v>136.55294337999999</v>
      </c>
      <c r="U202" s="36">
        <f>SUMIFS(СВЦЭМ!$E$39:$E$782,СВЦЭМ!$A$39:$A$782,$A202,СВЦЭМ!$B$39:$B$782,U$191)+'СЕТ СН'!$F$15</f>
        <v>135.57379413999999</v>
      </c>
      <c r="V202" s="36">
        <f>SUMIFS(СВЦЭМ!$E$39:$E$782,СВЦЭМ!$A$39:$A$782,$A202,СВЦЭМ!$B$39:$B$782,V$191)+'СЕТ СН'!$F$15</f>
        <v>137.25609284000001</v>
      </c>
      <c r="W202" s="36">
        <f>SUMIFS(СВЦЭМ!$E$39:$E$782,СВЦЭМ!$A$39:$A$782,$A202,СВЦЭМ!$B$39:$B$782,W$191)+'СЕТ СН'!$F$15</f>
        <v>141.21466735000001</v>
      </c>
      <c r="X202" s="36">
        <f>SUMIFS(СВЦЭМ!$E$39:$E$782,СВЦЭМ!$A$39:$A$782,$A202,СВЦЭМ!$B$39:$B$782,X$191)+'СЕТ СН'!$F$15</f>
        <v>143.33416665999999</v>
      </c>
      <c r="Y202" s="36">
        <f>SUMIFS(СВЦЭМ!$E$39:$E$782,СВЦЭМ!$A$39:$A$782,$A202,СВЦЭМ!$B$39:$B$782,Y$191)+'СЕТ СН'!$F$15</f>
        <v>146.69355927999999</v>
      </c>
    </row>
    <row r="203" spans="1:25" ht="15.75" x14ac:dyDescent="0.2">
      <c r="A203" s="35">
        <f t="shared" si="5"/>
        <v>44632</v>
      </c>
      <c r="B203" s="36">
        <f>SUMIFS(СВЦЭМ!$E$39:$E$782,СВЦЭМ!$A$39:$A$782,$A203,СВЦЭМ!$B$39:$B$782,B$191)+'СЕТ СН'!$F$15</f>
        <v>144.90441023</v>
      </c>
      <c r="C203" s="36">
        <f>SUMIFS(СВЦЭМ!$E$39:$E$782,СВЦЭМ!$A$39:$A$782,$A203,СВЦЭМ!$B$39:$B$782,C$191)+'СЕТ СН'!$F$15</f>
        <v>154.71440921999999</v>
      </c>
      <c r="D203" s="36">
        <f>SUMIFS(СВЦЭМ!$E$39:$E$782,СВЦЭМ!$A$39:$A$782,$A203,СВЦЭМ!$B$39:$B$782,D$191)+'СЕТ СН'!$F$15</f>
        <v>162.25708152999999</v>
      </c>
      <c r="E203" s="36">
        <f>SUMIFS(СВЦЭМ!$E$39:$E$782,СВЦЭМ!$A$39:$A$782,$A203,СВЦЭМ!$B$39:$B$782,E$191)+'СЕТ СН'!$F$15</f>
        <v>165.6311427</v>
      </c>
      <c r="F203" s="36">
        <f>SUMIFS(СВЦЭМ!$E$39:$E$782,СВЦЭМ!$A$39:$A$782,$A203,СВЦЭМ!$B$39:$B$782,F$191)+'СЕТ СН'!$F$15</f>
        <v>166.24954987000001</v>
      </c>
      <c r="G203" s="36">
        <f>SUMIFS(СВЦЭМ!$E$39:$E$782,СВЦЭМ!$A$39:$A$782,$A203,СВЦЭМ!$B$39:$B$782,G$191)+'СЕТ СН'!$F$15</f>
        <v>165.73360403000001</v>
      </c>
      <c r="H203" s="36">
        <f>SUMIFS(СВЦЭМ!$E$39:$E$782,СВЦЭМ!$A$39:$A$782,$A203,СВЦЭМ!$B$39:$B$782,H$191)+'СЕТ СН'!$F$15</f>
        <v>160.72844155999999</v>
      </c>
      <c r="I203" s="36">
        <f>SUMIFS(СВЦЭМ!$E$39:$E$782,СВЦЭМ!$A$39:$A$782,$A203,СВЦЭМ!$B$39:$B$782,I$191)+'СЕТ СН'!$F$15</f>
        <v>148.95296664</v>
      </c>
      <c r="J203" s="36">
        <f>SUMIFS(СВЦЭМ!$E$39:$E$782,СВЦЭМ!$A$39:$A$782,$A203,СВЦЭМ!$B$39:$B$782,J$191)+'СЕТ СН'!$F$15</f>
        <v>138.10095156</v>
      </c>
      <c r="K203" s="36">
        <f>SUMIFS(СВЦЭМ!$E$39:$E$782,СВЦЭМ!$A$39:$A$782,$A203,СВЦЭМ!$B$39:$B$782,K$191)+'СЕТ СН'!$F$15</f>
        <v>136.24930287000001</v>
      </c>
      <c r="L203" s="36">
        <f>SUMIFS(СВЦЭМ!$E$39:$E$782,СВЦЭМ!$A$39:$A$782,$A203,СВЦЭМ!$B$39:$B$782,L$191)+'СЕТ СН'!$F$15</f>
        <v>135.96311807000001</v>
      </c>
      <c r="M203" s="36">
        <f>SUMIFS(СВЦЭМ!$E$39:$E$782,СВЦЭМ!$A$39:$A$782,$A203,СВЦЭМ!$B$39:$B$782,M$191)+'СЕТ СН'!$F$15</f>
        <v>143.41739441999999</v>
      </c>
      <c r="N203" s="36">
        <f>SUMIFS(СВЦЭМ!$E$39:$E$782,СВЦЭМ!$A$39:$A$782,$A203,СВЦЭМ!$B$39:$B$782,N$191)+'СЕТ СН'!$F$15</f>
        <v>149.85722471</v>
      </c>
      <c r="O203" s="36">
        <f>SUMIFS(СВЦЭМ!$E$39:$E$782,СВЦЭМ!$A$39:$A$782,$A203,СВЦЭМ!$B$39:$B$782,O$191)+'СЕТ СН'!$F$15</f>
        <v>156.85884007999999</v>
      </c>
      <c r="P203" s="36">
        <f>SUMIFS(СВЦЭМ!$E$39:$E$782,СВЦЭМ!$A$39:$A$782,$A203,СВЦЭМ!$B$39:$B$782,P$191)+'СЕТ СН'!$F$15</f>
        <v>158.83160132</v>
      </c>
      <c r="Q203" s="36">
        <f>SUMIFS(СВЦЭМ!$E$39:$E$782,СВЦЭМ!$A$39:$A$782,$A203,СВЦЭМ!$B$39:$B$782,Q$191)+'СЕТ СН'!$F$15</f>
        <v>155.7024471</v>
      </c>
      <c r="R203" s="36">
        <f>SUMIFS(СВЦЭМ!$E$39:$E$782,СВЦЭМ!$A$39:$A$782,$A203,СВЦЭМ!$B$39:$B$782,R$191)+'СЕТ СН'!$F$15</f>
        <v>150.9536344</v>
      </c>
      <c r="S203" s="36">
        <f>SUMIFS(СВЦЭМ!$E$39:$E$782,СВЦЭМ!$A$39:$A$782,$A203,СВЦЭМ!$B$39:$B$782,S$191)+'СЕТ СН'!$F$15</f>
        <v>144.6935938</v>
      </c>
      <c r="T203" s="36">
        <f>SUMIFS(СВЦЭМ!$E$39:$E$782,СВЦЭМ!$A$39:$A$782,$A203,СВЦЭМ!$B$39:$B$782,T$191)+'СЕТ СН'!$F$15</f>
        <v>138.96299988999999</v>
      </c>
      <c r="U203" s="36">
        <f>SUMIFS(СВЦЭМ!$E$39:$E$782,СВЦЭМ!$A$39:$A$782,$A203,СВЦЭМ!$B$39:$B$782,U$191)+'СЕТ СН'!$F$15</f>
        <v>135.26564239000001</v>
      </c>
      <c r="V203" s="36">
        <f>SUMIFS(СВЦЭМ!$E$39:$E$782,СВЦЭМ!$A$39:$A$782,$A203,СВЦЭМ!$B$39:$B$782,V$191)+'СЕТ СН'!$F$15</f>
        <v>136.76488101000001</v>
      </c>
      <c r="W203" s="36">
        <f>SUMIFS(СВЦЭМ!$E$39:$E$782,СВЦЭМ!$A$39:$A$782,$A203,СВЦЭМ!$B$39:$B$782,W$191)+'СЕТ СН'!$F$15</f>
        <v>139.47883608999999</v>
      </c>
      <c r="X203" s="36">
        <f>SUMIFS(СВЦЭМ!$E$39:$E$782,СВЦЭМ!$A$39:$A$782,$A203,СВЦЭМ!$B$39:$B$782,X$191)+'СЕТ СН'!$F$15</f>
        <v>142.22085347000001</v>
      </c>
      <c r="Y203" s="36">
        <f>SUMIFS(СВЦЭМ!$E$39:$E$782,СВЦЭМ!$A$39:$A$782,$A203,СВЦЭМ!$B$39:$B$782,Y$191)+'СЕТ СН'!$F$15</f>
        <v>146.68931599000001</v>
      </c>
    </row>
    <row r="204" spans="1:25" ht="15.75" x14ac:dyDescent="0.2">
      <c r="A204" s="35">
        <f t="shared" si="5"/>
        <v>44633</v>
      </c>
      <c r="B204" s="36">
        <f>SUMIFS(СВЦЭМ!$E$39:$E$782,СВЦЭМ!$A$39:$A$782,$A204,СВЦЭМ!$B$39:$B$782,B$191)+'СЕТ СН'!$F$15</f>
        <v>148.67198020000001</v>
      </c>
      <c r="C204" s="36">
        <f>SUMIFS(СВЦЭМ!$E$39:$E$782,СВЦЭМ!$A$39:$A$782,$A204,СВЦЭМ!$B$39:$B$782,C$191)+'СЕТ СН'!$F$15</f>
        <v>156.08619458999999</v>
      </c>
      <c r="D204" s="36">
        <f>SUMIFS(СВЦЭМ!$E$39:$E$782,СВЦЭМ!$A$39:$A$782,$A204,СВЦЭМ!$B$39:$B$782,D$191)+'СЕТ СН'!$F$15</f>
        <v>162.65359319999999</v>
      </c>
      <c r="E204" s="36">
        <f>SUMIFS(СВЦЭМ!$E$39:$E$782,СВЦЭМ!$A$39:$A$782,$A204,СВЦЭМ!$B$39:$B$782,E$191)+'СЕТ СН'!$F$15</f>
        <v>166.31921815000001</v>
      </c>
      <c r="F204" s="36">
        <f>SUMIFS(СВЦЭМ!$E$39:$E$782,СВЦЭМ!$A$39:$A$782,$A204,СВЦЭМ!$B$39:$B$782,F$191)+'СЕТ СН'!$F$15</f>
        <v>170.02626748</v>
      </c>
      <c r="G204" s="36">
        <f>SUMIFS(СВЦЭМ!$E$39:$E$782,СВЦЭМ!$A$39:$A$782,$A204,СВЦЭМ!$B$39:$B$782,G$191)+'СЕТ СН'!$F$15</f>
        <v>169.40578047</v>
      </c>
      <c r="H204" s="36">
        <f>SUMIFS(СВЦЭМ!$E$39:$E$782,СВЦЭМ!$A$39:$A$782,$A204,СВЦЭМ!$B$39:$B$782,H$191)+'СЕТ СН'!$F$15</f>
        <v>164.92569617000001</v>
      </c>
      <c r="I204" s="36">
        <f>SUMIFS(СВЦЭМ!$E$39:$E$782,СВЦЭМ!$A$39:$A$782,$A204,СВЦЭМ!$B$39:$B$782,I$191)+'СЕТ СН'!$F$15</f>
        <v>153.5993838</v>
      </c>
      <c r="J204" s="36">
        <f>SUMIFS(СВЦЭМ!$E$39:$E$782,СВЦЭМ!$A$39:$A$782,$A204,СВЦЭМ!$B$39:$B$782,J$191)+'СЕТ СН'!$F$15</f>
        <v>144.07586359000001</v>
      </c>
      <c r="K204" s="36">
        <f>SUMIFS(СВЦЭМ!$E$39:$E$782,СВЦЭМ!$A$39:$A$782,$A204,СВЦЭМ!$B$39:$B$782,K$191)+'СЕТ СН'!$F$15</f>
        <v>139.14674385999999</v>
      </c>
      <c r="L204" s="36">
        <f>SUMIFS(СВЦЭМ!$E$39:$E$782,СВЦЭМ!$A$39:$A$782,$A204,СВЦЭМ!$B$39:$B$782,L$191)+'СЕТ СН'!$F$15</f>
        <v>138.91085108999999</v>
      </c>
      <c r="M204" s="36">
        <f>SUMIFS(СВЦЭМ!$E$39:$E$782,СВЦЭМ!$A$39:$A$782,$A204,СВЦЭМ!$B$39:$B$782,M$191)+'СЕТ СН'!$F$15</f>
        <v>144.95741960000001</v>
      </c>
      <c r="N204" s="36">
        <f>SUMIFS(СВЦЭМ!$E$39:$E$782,СВЦЭМ!$A$39:$A$782,$A204,СВЦЭМ!$B$39:$B$782,N$191)+'СЕТ СН'!$F$15</f>
        <v>149.28917537999999</v>
      </c>
      <c r="O204" s="36">
        <f>SUMIFS(СВЦЭМ!$E$39:$E$782,СВЦЭМ!$A$39:$A$782,$A204,СВЦЭМ!$B$39:$B$782,O$191)+'СЕТ СН'!$F$15</f>
        <v>154.12500474999999</v>
      </c>
      <c r="P204" s="36">
        <f>SUMIFS(СВЦЭМ!$E$39:$E$782,СВЦЭМ!$A$39:$A$782,$A204,СВЦЭМ!$B$39:$B$782,P$191)+'СЕТ СН'!$F$15</f>
        <v>156.56245518</v>
      </c>
      <c r="Q204" s="36">
        <f>SUMIFS(СВЦЭМ!$E$39:$E$782,СВЦЭМ!$A$39:$A$782,$A204,СВЦЭМ!$B$39:$B$782,Q$191)+'СЕТ СН'!$F$15</f>
        <v>152.80184108</v>
      </c>
      <c r="R204" s="36">
        <f>SUMIFS(СВЦЭМ!$E$39:$E$782,СВЦЭМ!$A$39:$A$782,$A204,СВЦЭМ!$B$39:$B$782,R$191)+'СЕТ СН'!$F$15</f>
        <v>148.57739337999999</v>
      </c>
      <c r="S204" s="36">
        <f>SUMIFS(СВЦЭМ!$E$39:$E$782,СВЦЭМ!$A$39:$A$782,$A204,СВЦЭМ!$B$39:$B$782,S$191)+'СЕТ СН'!$F$15</f>
        <v>143.03688572999999</v>
      </c>
      <c r="T204" s="36">
        <f>SUMIFS(СВЦЭМ!$E$39:$E$782,СВЦЭМ!$A$39:$A$782,$A204,СВЦЭМ!$B$39:$B$782,T$191)+'СЕТ СН'!$F$15</f>
        <v>137.13228212999999</v>
      </c>
      <c r="U204" s="36">
        <f>SUMIFS(СВЦЭМ!$E$39:$E$782,СВЦЭМ!$A$39:$A$782,$A204,СВЦЭМ!$B$39:$B$782,U$191)+'СЕТ СН'!$F$15</f>
        <v>134.83162163</v>
      </c>
      <c r="V204" s="36">
        <f>SUMIFS(СВЦЭМ!$E$39:$E$782,СВЦЭМ!$A$39:$A$782,$A204,СВЦЭМ!$B$39:$B$782,V$191)+'СЕТ СН'!$F$15</f>
        <v>134.47832787999999</v>
      </c>
      <c r="W204" s="36">
        <f>SUMIFS(СВЦЭМ!$E$39:$E$782,СВЦЭМ!$A$39:$A$782,$A204,СВЦЭМ!$B$39:$B$782,W$191)+'СЕТ СН'!$F$15</f>
        <v>136.06849335999999</v>
      </c>
      <c r="X204" s="36">
        <f>SUMIFS(СВЦЭМ!$E$39:$E$782,СВЦЭМ!$A$39:$A$782,$A204,СВЦЭМ!$B$39:$B$782,X$191)+'СЕТ СН'!$F$15</f>
        <v>139.85374536</v>
      </c>
      <c r="Y204" s="36">
        <f>SUMIFS(СВЦЭМ!$E$39:$E$782,СВЦЭМ!$A$39:$A$782,$A204,СВЦЭМ!$B$39:$B$782,Y$191)+'СЕТ СН'!$F$15</f>
        <v>142.37021382</v>
      </c>
    </row>
    <row r="205" spans="1:25" ht="15.75" x14ac:dyDescent="0.2">
      <c r="A205" s="35">
        <f t="shared" si="5"/>
        <v>44634</v>
      </c>
      <c r="B205" s="36">
        <f>SUMIFS(СВЦЭМ!$E$39:$E$782,СВЦЭМ!$A$39:$A$782,$A205,СВЦЭМ!$B$39:$B$782,B$191)+'СЕТ СН'!$F$15</f>
        <v>148.4974024</v>
      </c>
      <c r="C205" s="36">
        <f>SUMIFS(СВЦЭМ!$E$39:$E$782,СВЦЭМ!$A$39:$A$782,$A205,СВЦЭМ!$B$39:$B$782,C$191)+'СЕТ СН'!$F$15</f>
        <v>154.28578603</v>
      </c>
      <c r="D205" s="36">
        <f>SUMIFS(СВЦЭМ!$E$39:$E$782,СВЦЭМ!$A$39:$A$782,$A205,СВЦЭМ!$B$39:$B$782,D$191)+'СЕТ СН'!$F$15</f>
        <v>161.81580692</v>
      </c>
      <c r="E205" s="36">
        <f>SUMIFS(СВЦЭМ!$E$39:$E$782,СВЦЭМ!$A$39:$A$782,$A205,СВЦЭМ!$B$39:$B$782,E$191)+'СЕТ СН'!$F$15</f>
        <v>164.87871357</v>
      </c>
      <c r="F205" s="36">
        <f>SUMIFS(СВЦЭМ!$E$39:$E$782,СВЦЭМ!$A$39:$A$782,$A205,СВЦЭМ!$B$39:$B$782,F$191)+'СЕТ СН'!$F$15</f>
        <v>165.58350963000001</v>
      </c>
      <c r="G205" s="36">
        <f>SUMIFS(СВЦЭМ!$E$39:$E$782,СВЦЭМ!$A$39:$A$782,$A205,СВЦЭМ!$B$39:$B$782,G$191)+'СЕТ СН'!$F$15</f>
        <v>159.19382651999999</v>
      </c>
      <c r="H205" s="36">
        <f>SUMIFS(СВЦЭМ!$E$39:$E$782,СВЦЭМ!$A$39:$A$782,$A205,СВЦЭМ!$B$39:$B$782,H$191)+'СЕТ СН'!$F$15</f>
        <v>153.45457234</v>
      </c>
      <c r="I205" s="36">
        <f>SUMIFS(СВЦЭМ!$E$39:$E$782,СВЦЭМ!$A$39:$A$782,$A205,СВЦЭМ!$B$39:$B$782,I$191)+'СЕТ СН'!$F$15</f>
        <v>143.26673808999999</v>
      </c>
      <c r="J205" s="36">
        <f>SUMIFS(СВЦЭМ!$E$39:$E$782,СВЦЭМ!$A$39:$A$782,$A205,СВЦЭМ!$B$39:$B$782,J$191)+'СЕТ СН'!$F$15</f>
        <v>140.40873719999999</v>
      </c>
      <c r="K205" s="36">
        <f>SUMIFS(СВЦЭМ!$E$39:$E$782,СВЦЭМ!$A$39:$A$782,$A205,СВЦЭМ!$B$39:$B$782,K$191)+'СЕТ СН'!$F$15</f>
        <v>138.78367003</v>
      </c>
      <c r="L205" s="36">
        <f>SUMIFS(СВЦЭМ!$E$39:$E$782,СВЦЭМ!$A$39:$A$782,$A205,СВЦЭМ!$B$39:$B$782,L$191)+'СЕТ СН'!$F$15</f>
        <v>139.3002046</v>
      </c>
      <c r="M205" s="36">
        <f>SUMIFS(СВЦЭМ!$E$39:$E$782,СВЦЭМ!$A$39:$A$782,$A205,СВЦЭМ!$B$39:$B$782,M$191)+'СЕТ СН'!$F$15</f>
        <v>144.39301657999999</v>
      </c>
      <c r="N205" s="36">
        <f>SUMIFS(СВЦЭМ!$E$39:$E$782,СВЦЭМ!$A$39:$A$782,$A205,СВЦЭМ!$B$39:$B$782,N$191)+'СЕТ СН'!$F$15</f>
        <v>149.27186445999999</v>
      </c>
      <c r="O205" s="36">
        <f>SUMIFS(СВЦЭМ!$E$39:$E$782,СВЦЭМ!$A$39:$A$782,$A205,СВЦЭМ!$B$39:$B$782,O$191)+'СЕТ СН'!$F$15</f>
        <v>153.17799047</v>
      </c>
      <c r="P205" s="36">
        <f>SUMIFS(СВЦЭМ!$E$39:$E$782,СВЦЭМ!$A$39:$A$782,$A205,СВЦЭМ!$B$39:$B$782,P$191)+'СЕТ СН'!$F$15</f>
        <v>153.62155172000001</v>
      </c>
      <c r="Q205" s="36">
        <f>SUMIFS(СВЦЭМ!$E$39:$E$782,СВЦЭМ!$A$39:$A$782,$A205,СВЦЭМ!$B$39:$B$782,Q$191)+'СЕТ СН'!$F$15</f>
        <v>150.38679977000001</v>
      </c>
      <c r="R205" s="36">
        <f>SUMIFS(СВЦЭМ!$E$39:$E$782,СВЦЭМ!$A$39:$A$782,$A205,СВЦЭМ!$B$39:$B$782,R$191)+'СЕТ СН'!$F$15</f>
        <v>146.27184027000001</v>
      </c>
      <c r="S205" s="36">
        <f>SUMIFS(СВЦЭМ!$E$39:$E$782,СВЦЭМ!$A$39:$A$782,$A205,СВЦЭМ!$B$39:$B$782,S$191)+'СЕТ СН'!$F$15</f>
        <v>141.98392306</v>
      </c>
      <c r="T205" s="36">
        <f>SUMIFS(СВЦЭМ!$E$39:$E$782,СВЦЭМ!$A$39:$A$782,$A205,СВЦЭМ!$B$39:$B$782,T$191)+'СЕТ СН'!$F$15</f>
        <v>137.46027852</v>
      </c>
      <c r="U205" s="36">
        <f>SUMIFS(СВЦЭМ!$E$39:$E$782,СВЦЭМ!$A$39:$A$782,$A205,СВЦЭМ!$B$39:$B$782,U$191)+'СЕТ СН'!$F$15</f>
        <v>136.38935061999999</v>
      </c>
      <c r="V205" s="36">
        <f>SUMIFS(СВЦЭМ!$E$39:$E$782,СВЦЭМ!$A$39:$A$782,$A205,СВЦЭМ!$B$39:$B$782,V$191)+'СЕТ СН'!$F$15</f>
        <v>137.14367336999999</v>
      </c>
      <c r="W205" s="36">
        <f>SUMIFS(СВЦЭМ!$E$39:$E$782,СВЦЭМ!$A$39:$A$782,$A205,СВЦЭМ!$B$39:$B$782,W$191)+'СЕТ СН'!$F$15</f>
        <v>137.41801705</v>
      </c>
      <c r="X205" s="36">
        <f>SUMIFS(СВЦЭМ!$E$39:$E$782,СВЦЭМ!$A$39:$A$782,$A205,СВЦЭМ!$B$39:$B$782,X$191)+'СЕТ СН'!$F$15</f>
        <v>142.51139418</v>
      </c>
      <c r="Y205" s="36">
        <f>SUMIFS(СВЦЭМ!$E$39:$E$782,СВЦЭМ!$A$39:$A$782,$A205,СВЦЭМ!$B$39:$B$782,Y$191)+'СЕТ СН'!$F$15</f>
        <v>147.31676668</v>
      </c>
    </row>
    <row r="206" spans="1:25" ht="15.75" x14ac:dyDescent="0.2">
      <c r="A206" s="35">
        <f t="shared" si="5"/>
        <v>44635</v>
      </c>
      <c r="B206" s="36">
        <f>SUMIFS(СВЦЭМ!$E$39:$E$782,СВЦЭМ!$A$39:$A$782,$A206,СВЦЭМ!$B$39:$B$782,B$191)+'СЕТ СН'!$F$15</f>
        <v>150.19511245000001</v>
      </c>
      <c r="C206" s="36">
        <f>SUMIFS(СВЦЭМ!$E$39:$E$782,СВЦЭМ!$A$39:$A$782,$A206,СВЦЭМ!$B$39:$B$782,C$191)+'СЕТ СН'!$F$15</f>
        <v>156.20456876</v>
      </c>
      <c r="D206" s="36">
        <f>SUMIFS(СВЦЭМ!$E$39:$E$782,СВЦЭМ!$A$39:$A$782,$A206,СВЦЭМ!$B$39:$B$782,D$191)+'СЕТ СН'!$F$15</f>
        <v>163.19360448</v>
      </c>
      <c r="E206" s="36">
        <f>SUMIFS(СВЦЭМ!$E$39:$E$782,СВЦЭМ!$A$39:$A$782,$A206,СВЦЭМ!$B$39:$B$782,E$191)+'СЕТ СН'!$F$15</f>
        <v>165.59842372</v>
      </c>
      <c r="F206" s="36">
        <f>SUMIFS(СВЦЭМ!$E$39:$E$782,СВЦЭМ!$A$39:$A$782,$A206,СВЦЭМ!$B$39:$B$782,F$191)+'СЕТ СН'!$F$15</f>
        <v>166.38072726999999</v>
      </c>
      <c r="G206" s="36">
        <f>SUMIFS(СВЦЭМ!$E$39:$E$782,СВЦЭМ!$A$39:$A$782,$A206,СВЦЭМ!$B$39:$B$782,G$191)+'СЕТ СН'!$F$15</f>
        <v>162.70597278</v>
      </c>
      <c r="H206" s="36">
        <f>SUMIFS(СВЦЭМ!$E$39:$E$782,СВЦЭМ!$A$39:$A$782,$A206,СВЦЭМ!$B$39:$B$782,H$191)+'СЕТ СН'!$F$15</f>
        <v>151.89209349000001</v>
      </c>
      <c r="I206" s="36">
        <f>SUMIFS(СВЦЭМ!$E$39:$E$782,СВЦЭМ!$A$39:$A$782,$A206,СВЦЭМ!$B$39:$B$782,I$191)+'СЕТ СН'!$F$15</f>
        <v>143.30470679000001</v>
      </c>
      <c r="J206" s="36">
        <f>SUMIFS(СВЦЭМ!$E$39:$E$782,СВЦЭМ!$A$39:$A$782,$A206,СВЦЭМ!$B$39:$B$782,J$191)+'СЕТ СН'!$F$15</f>
        <v>137.36337082</v>
      </c>
      <c r="K206" s="36">
        <f>SUMIFS(СВЦЭМ!$E$39:$E$782,СВЦЭМ!$A$39:$A$782,$A206,СВЦЭМ!$B$39:$B$782,K$191)+'СЕТ СН'!$F$15</f>
        <v>136.13015311000001</v>
      </c>
      <c r="L206" s="36">
        <f>SUMIFS(СВЦЭМ!$E$39:$E$782,СВЦЭМ!$A$39:$A$782,$A206,СВЦЭМ!$B$39:$B$782,L$191)+'СЕТ СН'!$F$15</f>
        <v>136.75060988999999</v>
      </c>
      <c r="M206" s="36">
        <f>SUMIFS(СВЦЭМ!$E$39:$E$782,СВЦЭМ!$A$39:$A$782,$A206,СВЦЭМ!$B$39:$B$782,M$191)+'СЕТ СН'!$F$15</f>
        <v>140.89509434999999</v>
      </c>
      <c r="N206" s="36">
        <f>SUMIFS(СВЦЭМ!$E$39:$E$782,СВЦЭМ!$A$39:$A$782,$A206,СВЦЭМ!$B$39:$B$782,N$191)+'СЕТ СН'!$F$15</f>
        <v>146.34329435000001</v>
      </c>
      <c r="O206" s="36">
        <f>SUMIFS(СВЦЭМ!$E$39:$E$782,СВЦЭМ!$A$39:$A$782,$A206,СВЦЭМ!$B$39:$B$782,O$191)+'СЕТ СН'!$F$15</f>
        <v>152.26245147</v>
      </c>
      <c r="P206" s="36">
        <f>SUMIFS(СВЦЭМ!$E$39:$E$782,СВЦЭМ!$A$39:$A$782,$A206,СВЦЭМ!$B$39:$B$782,P$191)+'СЕТ СН'!$F$15</f>
        <v>154.21424235999999</v>
      </c>
      <c r="Q206" s="36">
        <f>SUMIFS(СВЦЭМ!$E$39:$E$782,СВЦЭМ!$A$39:$A$782,$A206,СВЦЭМ!$B$39:$B$782,Q$191)+'СЕТ СН'!$F$15</f>
        <v>152.32874774000001</v>
      </c>
      <c r="R206" s="36">
        <f>SUMIFS(СВЦЭМ!$E$39:$E$782,СВЦЭМ!$A$39:$A$782,$A206,СВЦЭМ!$B$39:$B$782,R$191)+'СЕТ СН'!$F$15</f>
        <v>146.35888559</v>
      </c>
      <c r="S206" s="36">
        <f>SUMIFS(СВЦЭМ!$E$39:$E$782,СВЦЭМ!$A$39:$A$782,$A206,СВЦЭМ!$B$39:$B$782,S$191)+'СЕТ СН'!$F$15</f>
        <v>141.36513635</v>
      </c>
      <c r="T206" s="36">
        <f>SUMIFS(СВЦЭМ!$E$39:$E$782,СВЦЭМ!$A$39:$A$782,$A206,СВЦЭМ!$B$39:$B$782,T$191)+'СЕТ СН'!$F$15</f>
        <v>136.43263431</v>
      </c>
      <c r="U206" s="36">
        <f>SUMIFS(СВЦЭМ!$E$39:$E$782,СВЦЭМ!$A$39:$A$782,$A206,СВЦЭМ!$B$39:$B$782,U$191)+'СЕТ СН'!$F$15</f>
        <v>134.60359711000001</v>
      </c>
      <c r="V206" s="36">
        <f>SUMIFS(СВЦЭМ!$E$39:$E$782,СВЦЭМ!$A$39:$A$782,$A206,СВЦЭМ!$B$39:$B$782,V$191)+'СЕТ СН'!$F$15</f>
        <v>136.7570887</v>
      </c>
      <c r="W206" s="36">
        <f>SUMIFS(СВЦЭМ!$E$39:$E$782,СВЦЭМ!$A$39:$A$782,$A206,СВЦЭМ!$B$39:$B$782,W$191)+'СЕТ СН'!$F$15</f>
        <v>139.15796298000001</v>
      </c>
      <c r="X206" s="36">
        <f>SUMIFS(СВЦЭМ!$E$39:$E$782,СВЦЭМ!$A$39:$A$782,$A206,СВЦЭМ!$B$39:$B$782,X$191)+'СЕТ СН'!$F$15</f>
        <v>142.50565286</v>
      </c>
      <c r="Y206" s="36">
        <f>SUMIFS(СВЦЭМ!$E$39:$E$782,СВЦЭМ!$A$39:$A$782,$A206,СВЦЭМ!$B$39:$B$782,Y$191)+'СЕТ СН'!$F$15</f>
        <v>146.20785814999999</v>
      </c>
    </row>
    <row r="207" spans="1:25" ht="15.75" x14ac:dyDescent="0.2">
      <c r="A207" s="35">
        <f t="shared" si="5"/>
        <v>44636</v>
      </c>
      <c r="B207" s="36">
        <f>SUMIFS(СВЦЭМ!$E$39:$E$782,СВЦЭМ!$A$39:$A$782,$A207,СВЦЭМ!$B$39:$B$782,B$191)+'СЕТ СН'!$F$15</f>
        <v>146.79095874000001</v>
      </c>
      <c r="C207" s="36">
        <f>SUMIFS(СВЦЭМ!$E$39:$E$782,СВЦЭМ!$A$39:$A$782,$A207,СВЦЭМ!$B$39:$B$782,C$191)+'СЕТ СН'!$F$15</f>
        <v>154.84447675999999</v>
      </c>
      <c r="D207" s="36">
        <f>SUMIFS(СВЦЭМ!$E$39:$E$782,СВЦЭМ!$A$39:$A$782,$A207,СВЦЭМ!$B$39:$B$782,D$191)+'СЕТ СН'!$F$15</f>
        <v>164.27025617999999</v>
      </c>
      <c r="E207" s="36">
        <f>SUMIFS(СВЦЭМ!$E$39:$E$782,СВЦЭМ!$A$39:$A$782,$A207,СВЦЭМ!$B$39:$B$782,E$191)+'СЕТ СН'!$F$15</f>
        <v>166.24667153999999</v>
      </c>
      <c r="F207" s="36">
        <f>SUMIFS(СВЦЭМ!$E$39:$E$782,СВЦЭМ!$A$39:$A$782,$A207,СВЦЭМ!$B$39:$B$782,F$191)+'СЕТ СН'!$F$15</f>
        <v>166.67070613000001</v>
      </c>
      <c r="G207" s="36">
        <f>SUMIFS(СВЦЭМ!$E$39:$E$782,СВЦЭМ!$A$39:$A$782,$A207,СВЦЭМ!$B$39:$B$782,G$191)+'СЕТ СН'!$F$15</f>
        <v>162.93238047</v>
      </c>
      <c r="H207" s="36">
        <f>SUMIFS(СВЦЭМ!$E$39:$E$782,СВЦЭМ!$A$39:$A$782,$A207,СВЦЭМ!$B$39:$B$782,H$191)+'СЕТ СН'!$F$15</f>
        <v>153.30269672</v>
      </c>
      <c r="I207" s="36">
        <f>SUMIFS(СВЦЭМ!$E$39:$E$782,СВЦЭМ!$A$39:$A$782,$A207,СВЦЭМ!$B$39:$B$782,I$191)+'СЕТ СН'!$F$15</f>
        <v>144.86744658999999</v>
      </c>
      <c r="J207" s="36">
        <f>SUMIFS(СВЦЭМ!$E$39:$E$782,СВЦЭМ!$A$39:$A$782,$A207,СВЦЭМ!$B$39:$B$782,J$191)+'СЕТ СН'!$F$15</f>
        <v>140.65742599999999</v>
      </c>
      <c r="K207" s="36">
        <f>SUMIFS(СВЦЭМ!$E$39:$E$782,СВЦЭМ!$A$39:$A$782,$A207,СВЦЭМ!$B$39:$B$782,K$191)+'СЕТ СН'!$F$15</f>
        <v>139.98559612</v>
      </c>
      <c r="L207" s="36">
        <f>SUMIFS(СВЦЭМ!$E$39:$E$782,СВЦЭМ!$A$39:$A$782,$A207,СВЦЭМ!$B$39:$B$782,L$191)+'СЕТ СН'!$F$15</f>
        <v>140.43036694</v>
      </c>
      <c r="M207" s="36">
        <f>SUMIFS(СВЦЭМ!$E$39:$E$782,СВЦЭМ!$A$39:$A$782,$A207,СВЦЭМ!$B$39:$B$782,M$191)+'СЕТ СН'!$F$15</f>
        <v>146.68575845000001</v>
      </c>
      <c r="N207" s="36">
        <f>SUMIFS(СВЦЭМ!$E$39:$E$782,СВЦЭМ!$A$39:$A$782,$A207,СВЦЭМ!$B$39:$B$782,N$191)+'СЕТ СН'!$F$15</f>
        <v>149.64473344000001</v>
      </c>
      <c r="O207" s="36">
        <f>SUMIFS(СВЦЭМ!$E$39:$E$782,СВЦЭМ!$A$39:$A$782,$A207,СВЦЭМ!$B$39:$B$782,O$191)+'СЕТ СН'!$F$15</f>
        <v>155.46938489999999</v>
      </c>
      <c r="P207" s="36">
        <f>SUMIFS(СВЦЭМ!$E$39:$E$782,СВЦЭМ!$A$39:$A$782,$A207,СВЦЭМ!$B$39:$B$782,P$191)+'СЕТ СН'!$F$15</f>
        <v>156.83490044000001</v>
      </c>
      <c r="Q207" s="36">
        <f>SUMIFS(СВЦЭМ!$E$39:$E$782,СВЦЭМ!$A$39:$A$782,$A207,СВЦЭМ!$B$39:$B$782,Q$191)+'СЕТ СН'!$F$15</f>
        <v>152.63506611</v>
      </c>
      <c r="R207" s="36">
        <f>SUMIFS(СВЦЭМ!$E$39:$E$782,СВЦЭМ!$A$39:$A$782,$A207,СВЦЭМ!$B$39:$B$782,R$191)+'СЕТ СН'!$F$15</f>
        <v>149.63702125</v>
      </c>
      <c r="S207" s="36">
        <f>SUMIFS(СВЦЭМ!$E$39:$E$782,СВЦЭМ!$A$39:$A$782,$A207,СВЦЭМ!$B$39:$B$782,S$191)+'СЕТ СН'!$F$15</f>
        <v>143.76902998</v>
      </c>
      <c r="T207" s="36">
        <f>SUMIFS(СВЦЭМ!$E$39:$E$782,СВЦЭМ!$A$39:$A$782,$A207,СВЦЭМ!$B$39:$B$782,T$191)+'СЕТ СН'!$F$15</f>
        <v>140.10058565</v>
      </c>
      <c r="U207" s="36">
        <f>SUMIFS(СВЦЭМ!$E$39:$E$782,СВЦЭМ!$A$39:$A$782,$A207,СВЦЭМ!$B$39:$B$782,U$191)+'СЕТ СН'!$F$15</f>
        <v>136.70523587</v>
      </c>
      <c r="V207" s="36">
        <f>SUMIFS(СВЦЭМ!$E$39:$E$782,СВЦЭМ!$A$39:$A$782,$A207,СВЦЭМ!$B$39:$B$782,V$191)+'СЕТ СН'!$F$15</f>
        <v>138.98484683999999</v>
      </c>
      <c r="W207" s="36">
        <f>SUMIFS(СВЦЭМ!$E$39:$E$782,СВЦЭМ!$A$39:$A$782,$A207,СВЦЭМ!$B$39:$B$782,W$191)+'СЕТ СН'!$F$15</f>
        <v>143.44725360000001</v>
      </c>
      <c r="X207" s="36">
        <f>SUMIFS(СВЦЭМ!$E$39:$E$782,СВЦЭМ!$A$39:$A$782,$A207,СВЦЭМ!$B$39:$B$782,X$191)+'СЕТ СН'!$F$15</f>
        <v>146.68924863999999</v>
      </c>
      <c r="Y207" s="36">
        <f>SUMIFS(СВЦЭМ!$E$39:$E$782,СВЦЭМ!$A$39:$A$782,$A207,СВЦЭМ!$B$39:$B$782,Y$191)+'СЕТ СН'!$F$15</f>
        <v>148.88420177</v>
      </c>
    </row>
    <row r="208" spans="1:25" ht="15.75" x14ac:dyDescent="0.2">
      <c r="A208" s="35">
        <f t="shared" si="5"/>
        <v>44637</v>
      </c>
      <c r="B208" s="36">
        <f>SUMIFS(СВЦЭМ!$E$39:$E$782,СВЦЭМ!$A$39:$A$782,$A208,СВЦЭМ!$B$39:$B$782,B$191)+'СЕТ СН'!$F$15</f>
        <v>151.42062331</v>
      </c>
      <c r="C208" s="36">
        <f>SUMIFS(СВЦЭМ!$E$39:$E$782,СВЦЭМ!$A$39:$A$782,$A208,СВЦЭМ!$B$39:$B$782,C$191)+'СЕТ СН'!$F$15</f>
        <v>159.60328737</v>
      </c>
      <c r="D208" s="36">
        <f>SUMIFS(СВЦЭМ!$E$39:$E$782,СВЦЭМ!$A$39:$A$782,$A208,СВЦЭМ!$B$39:$B$782,D$191)+'СЕТ СН'!$F$15</f>
        <v>167.86296299</v>
      </c>
      <c r="E208" s="36">
        <f>SUMIFS(СВЦЭМ!$E$39:$E$782,СВЦЭМ!$A$39:$A$782,$A208,СВЦЭМ!$B$39:$B$782,E$191)+'СЕТ СН'!$F$15</f>
        <v>170.91302347000001</v>
      </c>
      <c r="F208" s="36">
        <f>SUMIFS(СВЦЭМ!$E$39:$E$782,СВЦЭМ!$A$39:$A$782,$A208,СВЦЭМ!$B$39:$B$782,F$191)+'СЕТ СН'!$F$15</f>
        <v>170.34900934000001</v>
      </c>
      <c r="G208" s="36">
        <f>SUMIFS(СВЦЭМ!$E$39:$E$782,СВЦЭМ!$A$39:$A$782,$A208,СВЦЭМ!$B$39:$B$782,G$191)+'СЕТ СН'!$F$15</f>
        <v>167.75169731</v>
      </c>
      <c r="H208" s="36">
        <f>SUMIFS(СВЦЭМ!$E$39:$E$782,СВЦЭМ!$A$39:$A$782,$A208,СВЦЭМ!$B$39:$B$782,H$191)+'СЕТ СН'!$F$15</f>
        <v>157.40606832</v>
      </c>
      <c r="I208" s="36">
        <f>SUMIFS(СВЦЭМ!$E$39:$E$782,СВЦЭМ!$A$39:$A$782,$A208,СВЦЭМ!$B$39:$B$782,I$191)+'СЕТ СН'!$F$15</f>
        <v>145.01900763</v>
      </c>
      <c r="J208" s="36">
        <f>SUMIFS(СВЦЭМ!$E$39:$E$782,СВЦЭМ!$A$39:$A$782,$A208,СВЦЭМ!$B$39:$B$782,J$191)+'СЕТ СН'!$F$15</f>
        <v>139.17289356000001</v>
      </c>
      <c r="K208" s="36">
        <f>SUMIFS(СВЦЭМ!$E$39:$E$782,СВЦЭМ!$A$39:$A$782,$A208,СВЦЭМ!$B$39:$B$782,K$191)+'СЕТ СН'!$F$15</f>
        <v>139.06900515000001</v>
      </c>
      <c r="L208" s="36">
        <f>SUMIFS(СВЦЭМ!$E$39:$E$782,СВЦЭМ!$A$39:$A$782,$A208,СВЦЭМ!$B$39:$B$782,L$191)+'СЕТ СН'!$F$15</f>
        <v>139.33861912</v>
      </c>
      <c r="M208" s="36">
        <f>SUMIFS(СВЦЭМ!$E$39:$E$782,СВЦЭМ!$A$39:$A$782,$A208,СВЦЭМ!$B$39:$B$782,M$191)+'СЕТ СН'!$F$15</f>
        <v>146.52026441999999</v>
      </c>
      <c r="N208" s="36">
        <f>SUMIFS(СВЦЭМ!$E$39:$E$782,СВЦЭМ!$A$39:$A$782,$A208,СВЦЭМ!$B$39:$B$782,N$191)+'СЕТ СН'!$F$15</f>
        <v>151.38261566</v>
      </c>
      <c r="O208" s="36">
        <f>SUMIFS(СВЦЭМ!$E$39:$E$782,СВЦЭМ!$A$39:$A$782,$A208,СВЦЭМ!$B$39:$B$782,O$191)+'СЕТ СН'!$F$15</f>
        <v>155.34809505999999</v>
      </c>
      <c r="P208" s="36">
        <f>SUMIFS(СВЦЭМ!$E$39:$E$782,СВЦЭМ!$A$39:$A$782,$A208,СВЦЭМ!$B$39:$B$782,P$191)+'СЕТ СН'!$F$15</f>
        <v>158.44449255000001</v>
      </c>
      <c r="Q208" s="36">
        <f>SUMIFS(СВЦЭМ!$E$39:$E$782,СВЦЭМ!$A$39:$A$782,$A208,СВЦЭМ!$B$39:$B$782,Q$191)+'СЕТ СН'!$F$15</f>
        <v>156.02834424</v>
      </c>
      <c r="R208" s="36">
        <f>SUMIFS(СВЦЭМ!$E$39:$E$782,СВЦЭМ!$A$39:$A$782,$A208,СВЦЭМ!$B$39:$B$782,R$191)+'СЕТ СН'!$F$15</f>
        <v>151.35046610000001</v>
      </c>
      <c r="S208" s="36">
        <f>SUMIFS(СВЦЭМ!$E$39:$E$782,СВЦЭМ!$A$39:$A$782,$A208,СВЦЭМ!$B$39:$B$782,S$191)+'СЕТ СН'!$F$15</f>
        <v>145.01740580000001</v>
      </c>
      <c r="T208" s="36">
        <f>SUMIFS(СВЦЭМ!$E$39:$E$782,СВЦЭМ!$A$39:$A$782,$A208,СВЦЭМ!$B$39:$B$782,T$191)+'СЕТ СН'!$F$15</f>
        <v>140.51420483999999</v>
      </c>
      <c r="U208" s="36">
        <f>SUMIFS(СВЦЭМ!$E$39:$E$782,СВЦЭМ!$A$39:$A$782,$A208,СВЦЭМ!$B$39:$B$782,U$191)+'СЕТ СН'!$F$15</f>
        <v>136.96798401000001</v>
      </c>
      <c r="V208" s="36">
        <f>SUMIFS(СВЦЭМ!$E$39:$E$782,СВЦЭМ!$A$39:$A$782,$A208,СВЦЭМ!$B$39:$B$782,V$191)+'СЕТ СН'!$F$15</f>
        <v>141.58800553</v>
      </c>
      <c r="W208" s="36">
        <f>SUMIFS(СВЦЭМ!$E$39:$E$782,СВЦЭМ!$A$39:$A$782,$A208,СВЦЭМ!$B$39:$B$782,W$191)+'СЕТ СН'!$F$15</f>
        <v>140.46118872</v>
      </c>
      <c r="X208" s="36">
        <f>SUMIFS(СВЦЭМ!$E$39:$E$782,СВЦЭМ!$A$39:$A$782,$A208,СВЦЭМ!$B$39:$B$782,X$191)+'СЕТ СН'!$F$15</f>
        <v>140.29401197999999</v>
      </c>
      <c r="Y208" s="36">
        <f>SUMIFS(СВЦЭМ!$E$39:$E$782,СВЦЭМ!$A$39:$A$782,$A208,СВЦЭМ!$B$39:$B$782,Y$191)+'СЕТ СН'!$F$15</f>
        <v>143.39768017</v>
      </c>
    </row>
    <row r="209" spans="1:25" ht="15.75" x14ac:dyDescent="0.2">
      <c r="A209" s="35">
        <f t="shared" si="5"/>
        <v>44638</v>
      </c>
      <c r="B209" s="36">
        <f>SUMIFS(СВЦЭМ!$E$39:$E$782,СВЦЭМ!$A$39:$A$782,$A209,СВЦЭМ!$B$39:$B$782,B$191)+'СЕТ СН'!$F$15</f>
        <v>138.60381709999999</v>
      </c>
      <c r="C209" s="36">
        <f>SUMIFS(СВЦЭМ!$E$39:$E$782,СВЦЭМ!$A$39:$A$782,$A209,СВЦЭМ!$B$39:$B$782,C$191)+'СЕТ СН'!$F$15</f>
        <v>141.20692869999999</v>
      </c>
      <c r="D209" s="36">
        <f>SUMIFS(СВЦЭМ!$E$39:$E$782,СВЦЭМ!$A$39:$A$782,$A209,СВЦЭМ!$B$39:$B$782,D$191)+'СЕТ СН'!$F$15</f>
        <v>153.73850856000001</v>
      </c>
      <c r="E209" s="36">
        <f>SUMIFS(СВЦЭМ!$E$39:$E$782,СВЦЭМ!$A$39:$A$782,$A209,СВЦЭМ!$B$39:$B$782,E$191)+'СЕТ СН'!$F$15</f>
        <v>157.42867039000001</v>
      </c>
      <c r="F209" s="36">
        <f>SUMIFS(СВЦЭМ!$E$39:$E$782,СВЦЭМ!$A$39:$A$782,$A209,СВЦЭМ!$B$39:$B$782,F$191)+'СЕТ СН'!$F$15</f>
        <v>160.57664767</v>
      </c>
      <c r="G209" s="36">
        <f>SUMIFS(СВЦЭМ!$E$39:$E$782,СВЦЭМ!$A$39:$A$782,$A209,СВЦЭМ!$B$39:$B$782,G$191)+'СЕТ СН'!$F$15</f>
        <v>157.68030992999999</v>
      </c>
      <c r="H209" s="36">
        <f>SUMIFS(СВЦЭМ!$E$39:$E$782,СВЦЭМ!$A$39:$A$782,$A209,СВЦЭМ!$B$39:$B$782,H$191)+'СЕТ СН'!$F$15</f>
        <v>150.03369555</v>
      </c>
      <c r="I209" s="36">
        <f>SUMIFS(СВЦЭМ!$E$39:$E$782,СВЦЭМ!$A$39:$A$782,$A209,СВЦЭМ!$B$39:$B$782,I$191)+'СЕТ СН'!$F$15</f>
        <v>141.12946581</v>
      </c>
      <c r="J209" s="36">
        <f>SUMIFS(СВЦЭМ!$E$39:$E$782,СВЦЭМ!$A$39:$A$782,$A209,СВЦЭМ!$B$39:$B$782,J$191)+'СЕТ СН'!$F$15</f>
        <v>137.21824156</v>
      </c>
      <c r="K209" s="36">
        <f>SUMIFS(СВЦЭМ!$E$39:$E$782,СВЦЭМ!$A$39:$A$782,$A209,СВЦЭМ!$B$39:$B$782,K$191)+'СЕТ СН'!$F$15</f>
        <v>137.25681157</v>
      </c>
      <c r="L209" s="36">
        <f>SUMIFS(СВЦЭМ!$E$39:$E$782,СВЦЭМ!$A$39:$A$782,$A209,СВЦЭМ!$B$39:$B$782,L$191)+'СЕТ СН'!$F$15</f>
        <v>137.92162465000001</v>
      </c>
      <c r="M209" s="36">
        <f>SUMIFS(СВЦЭМ!$E$39:$E$782,СВЦЭМ!$A$39:$A$782,$A209,СВЦЭМ!$B$39:$B$782,M$191)+'СЕТ СН'!$F$15</f>
        <v>141.62719938000001</v>
      </c>
      <c r="N209" s="36">
        <f>SUMIFS(СВЦЭМ!$E$39:$E$782,СВЦЭМ!$A$39:$A$782,$A209,СВЦЭМ!$B$39:$B$782,N$191)+'СЕТ СН'!$F$15</f>
        <v>148.52034474999999</v>
      </c>
      <c r="O209" s="36">
        <f>SUMIFS(СВЦЭМ!$E$39:$E$782,СВЦЭМ!$A$39:$A$782,$A209,СВЦЭМ!$B$39:$B$782,O$191)+'СЕТ СН'!$F$15</f>
        <v>152.23601737000001</v>
      </c>
      <c r="P209" s="36">
        <f>SUMIFS(СВЦЭМ!$E$39:$E$782,СВЦЭМ!$A$39:$A$782,$A209,СВЦЭМ!$B$39:$B$782,P$191)+'СЕТ СН'!$F$15</f>
        <v>156.64235201</v>
      </c>
      <c r="Q209" s="36">
        <f>SUMIFS(СВЦЭМ!$E$39:$E$782,СВЦЭМ!$A$39:$A$782,$A209,СВЦЭМ!$B$39:$B$782,Q$191)+'СЕТ СН'!$F$15</f>
        <v>154.32422108</v>
      </c>
      <c r="R209" s="36">
        <f>SUMIFS(СВЦЭМ!$E$39:$E$782,СВЦЭМ!$A$39:$A$782,$A209,СВЦЭМ!$B$39:$B$782,R$191)+'СЕТ СН'!$F$15</f>
        <v>148.28410008</v>
      </c>
      <c r="S209" s="36">
        <f>SUMIFS(СВЦЭМ!$E$39:$E$782,СВЦЭМ!$A$39:$A$782,$A209,СВЦЭМ!$B$39:$B$782,S$191)+'СЕТ СН'!$F$15</f>
        <v>143.44095795000001</v>
      </c>
      <c r="T209" s="36">
        <f>SUMIFS(СВЦЭМ!$E$39:$E$782,СВЦЭМ!$A$39:$A$782,$A209,СВЦЭМ!$B$39:$B$782,T$191)+'СЕТ СН'!$F$15</f>
        <v>137.85890696999999</v>
      </c>
      <c r="U209" s="36">
        <f>SUMIFS(СВЦЭМ!$E$39:$E$782,СВЦЭМ!$A$39:$A$782,$A209,СВЦЭМ!$B$39:$B$782,U$191)+'СЕТ СН'!$F$15</f>
        <v>134.25130591999999</v>
      </c>
      <c r="V209" s="36">
        <f>SUMIFS(СВЦЭМ!$E$39:$E$782,СВЦЭМ!$A$39:$A$782,$A209,СВЦЭМ!$B$39:$B$782,V$191)+'СЕТ СН'!$F$15</f>
        <v>137.35427747</v>
      </c>
      <c r="W209" s="36">
        <f>SUMIFS(СВЦЭМ!$E$39:$E$782,СВЦЭМ!$A$39:$A$782,$A209,СВЦЭМ!$B$39:$B$782,W$191)+'СЕТ СН'!$F$15</f>
        <v>139.85081112</v>
      </c>
      <c r="X209" s="36">
        <f>SUMIFS(СВЦЭМ!$E$39:$E$782,СВЦЭМ!$A$39:$A$782,$A209,СВЦЭМ!$B$39:$B$782,X$191)+'СЕТ СН'!$F$15</f>
        <v>142.38733037</v>
      </c>
      <c r="Y209" s="36">
        <f>SUMIFS(СВЦЭМ!$E$39:$E$782,СВЦЭМ!$A$39:$A$782,$A209,СВЦЭМ!$B$39:$B$782,Y$191)+'СЕТ СН'!$F$15</f>
        <v>144.10828866</v>
      </c>
    </row>
    <row r="210" spans="1:25" ht="15.75" x14ac:dyDescent="0.2">
      <c r="A210" s="35">
        <f t="shared" si="5"/>
        <v>44639</v>
      </c>
      <c r="B210" s="36">
        <f>SUMIFS(СВЦЭМ!$E$39:$E$782,СВЦЭМ!$A$39:$A$782,$A210,СВЦЭМ!$B$39:$B$782,B$191)+'СЕТ СН'!$F$15</f>
        <v>145.17223609000001</v>
      </c>
      <c r="C210" s="36">
        <f>SUMIFS(СВЦЭМ!$E$39:$E$782,СВЦЭМ!$A$39:$A$782,$A210,СВЦЭМ!$B$39:$B$782,C$191)+'СЕТ СН'!$F$15</f>
        <v>142.22365191</v>
      </c>
      <c r="D210" s="36">
        <f>SUMIFS(СВЦЭМ!$E$39:$E$782,СВЦЭМ!$A$39:$A$782,$A210,СВЦЭМ!$B$39:$B$782,D$191)+'СЕТ СН'!$F$15</f>
        <v>155.61133316999999</v>
      </c>
      <c r="E210" s="36">
        <f>SUMIFS(СВЦЭМ!$E$39:$E$782,СВЦЭМ!$A$39:$A$782,$A210,СВЦЭМ!$B$39:$B$782,E$191)+'СЕТ СН'!$F$15</f>
        <v>157.98910767999999</v>
      </c>
      <c r="F210" s="36">
        <f>SUMIFS(СВЦЭМ!$E$39:$E$782,СВЦЭМ!$A$39:$A$782,$A210,СВЦЭМ!$B$39:$B$782,F$191)+'СЕТ СН'!$F$15</f>
        <v>157.16178597000001</v>
      </c>
      <c r="G210" s="36">
        <f>SUMIFS(СВЦЭМ!$E$39:$E$782,СВЦЭМ!$A$39:$A$782,$A210,СВЦЭМ!$B$39:$B$782,G$191)+'СЕТ СН'!$F$15</f>
        <v>151.11923809000001</v>
      </c>
      <c r="H210" s="36">
        <f>SUMIFS(СВЦЭМ!$E$39:$E$782,СВЦЭМ!$A$39:$A$782,$A210,СВЦЭМ!$B$39:$B$782,H$191)+'СЕТ СН'!$F$15</f>
        <v>144.69657017</v>
      </c>
      <c r="I210" s="36">
        <f>SUMIFS(СВЦЭМ!$E$39:$E$782,СВЦЭМ!$A$39:$A$782,$A210,СВЦЭМ!$B$39:$B$782,I$191)+'СЕТ СН'!$F$15</f>
        <v>134.73966978000001</v>
      </c>
      <c r="J210" s="36">
        <f>SUMIFS(СВЦЭМ!$E$39:$E$782,СВЦЭМ!$A$39:$A$782,$A210,СВЦЭМ!$B$39:$B$782,J$191)+'СЕТ СН'!$F$15</f>
        <v>126.01633971</v>
      </c>
      <c r="K210" s="36">
        <f>SUMIFS(СВЦЭМ!$E$39:$E$782,СВЦЭМ!$A$39:$A$782,$A210,СВЦЭМ!$B$39:$B$782,K$191)+'СЕТ СН'!$F$15</f>
        <v>127.9856922</v>
      </c>
      <c r="L210" s="36">
        <f>SUMIFS(СВЦЭМ!$E$39:$E$782,СВЦЭМ!$A$39:$A$782,$A210,СВЦЭМ!$B$39:$B$782,L$191)+'СЕТ СН'!$F$15</f>
        <v>128.71322717999999</v>
      </c>
      <c r="M210" s="36">
        <f>SUMIFS(СВЦЭМ!$E$39:$E$782,СВЦЭМ!$A$39:$A$782,$A210,СВЦЭМ!$B$39:$B$782,M$191)+'СЕТ СН'!$F$15</f>
        <v>134.96438889000001</v>
      </c>
      <c r="N210" s="36">
        <f>SUMIFS(СВЦЭМ!$E$39:$E$782,СВЦЭМ!$A$39:$A$782,$A210,СВЦЭМ!$B$39:$B$782,N$191)+'СЕТ СН'!$F$15</f>
        <v>142.66199351</v>
      </c>
      <c r="O210" s="36">
        <f>SUMIFS(СВЦЭМ!$E$39:$E$782,СВЦЭМ!$A$39:$A$782,$A210,СВЦЭМ!$B$39:$B$782,O$191)+'СЕТ СН'!$F$15</f>
        <v>150.7391068</v>
      </c>
      <c r="P210" s="36">
        <f>SUMIFS(СВЦЭМ!$E$39:$E$782,СВЦЭМ!$A$39:$A$782,$A210,СВЦЭМ!$B$39:$B$782,P$191)+'СЕТ СН'!$F$15</f>
        <v>153.89052095</v>
      </c>
      <c r="Q210" s="36">
        <f>SUMIFS(СВЦЭМ!$E$39:$E$782,СВЦЭМ!$A$39:$A$782,$A210,СВЦЭМ!$B$39:$B$782,Q$191)+'СЕТ СН'!$F$15</f>
        <v>150.56566131</v>
      </c>
      <c r="R210" s="36">
        <f>SUMIFS(СВЦЭМ!$E$39:$E$782,СВЦЭМ!$A$39:$A$782,$A210,СВЦЭМ!$B$39:$B$782,R$191)+'СЕТ СН'!$F$15</f>
        <v>142.22127632999999</v>
      </c>
      <c r="S210" s="36">
        <f>SUMIFS(СВЦЭМ!$E$39:$E$782,СВЦЭМ!$A$39:$A$782,$A210,СВЦЭМ!$B$39:$B$782,S$191)+'СЕТ СН'!$F$15</f>
        <v>135.96547683</v>
      </c>
      <c r="T210" s="36">
        <f>SUMIFS(СВЦЭМ!$E$39:$E$782,СВЦЭМ!$A$39:$A$782,$A210,СВЦЭМ!$B$39:$B$782,T$191)+'СЕТ СН'!$F$15</f>
        <v>130.19601954000001</v>
      </c>
      <c r="U210" s="36">
        <f>SUMIFS(СВЦЭМ!$E$39:$E$782,СВЦЭМ!$A$39:$A$782,$A210,СВЦЭМ!$B$39:$B$782,U$191)+'СЕТ СН'!$F$15</f>
        <v>126.65046129</v>
      </c>
      <c r="V210" s="36">
        <f>SUMIFS(СВЦЭМ!$E$39:$E$782,СВЦЭМ!$A$39:$A$782,$A210,СВЦЭМ!$B$39:$B$782,V$191)+'СЕТ СН'!$F$15</f>
        <v>128.76727923000001</v>
      </c>
      <c r="W210" s="36">
        <f>SUMIFS(СВЦЭМ!$E$39:$E$782,СВЦЭМ!$A$39:$A$782,$A210,СВЦЭМ!$B$39:$B$782,W$191)+'СЕТ СН'!$F$15</f>
        <v>131.74477612999999</v>
      </c>
      <c r="X210" s="36">
        <f>SUMIFS(СВЦЭМ!$E$39:$E$782,СВЦЭМ!$A$39:$A$782,$A210,СВЦЭМ!$B$39:$B$782,X$191)+'СЕТ СН'!$F$15</f>
        <v>133.7058691</v>
      </c>
      <c r="Y210" s="36">
        <f>SUMIFS(СВЦЭМ!$E$39:$E$782,СВЦЭМ!$A$39:$A$782,$A210,СВЦЭМ!$B$39:$B$782,Y$191)+'СЕТ СН'!$F$15</f>
        <v>138.55226816999999</v>
      </c>
    </row>
    <row r="211" spans="1:25" ht="15.75" x14ac:dyDescent="0.2">
      <c r="A211" s="35">
        <f t="shared" si="5"/>
        <v>44640</v>
      </c>
      <c r="B211" s="36">
        <f>SUMIFS(СВЦЭМ!$E$39:$E$782,СВЦЭМ!$A$39:$A$782,$A211,СВЦЭМ!$B$39:$B$782,B$191)+'СЕТ СН'!$F$15</f>
        <v>140.5096537</v>
      </c>
      <c r="C211" s="36">
        <f>SUMIFS(СВЦЭМ!$E$39:$E$782,СВЦЭМ!$A$39:$A$782,$A211,СВЦЭМ!$B$39:$B$782,C$191)+'СЕТ СН'!$F$15</f>
        <v>145.41530725999999</v>
      </c>
      <c r="D211" s="36">
        <f>SUMIFS(СВЦЭМ!$E$39:$E$782,СВЦЭМ!$A$39:$A$782,$A211,СВЦЭМ!$B$39:$B$782,D$191)+'СЕТ СН'!$F$15</f>
        <v>156.13567445999999</v>
      </c>
      <c r="E211" s="36">
        <f>SUMIFS(СВЦЭМ!$E$39:$E$782,СВЦЭМ!$A$39:$A$782,$A211,СВЦЭМ!$B$39:$B$782,E$191)+'СЕТ СН'!$F$15</f>
        <v>162.75922348</v>
      </c>
      <c r="F211" s="36">
        <f>SUMIFS(СВЦЭМ!$E$39:$E$782,СВЦЭМ!$A$39:$A$782,$A211,СВЦЭМ!$B$39:$B$782,F$191)+'СЕТ СН'!$F$15</f>
        <v>162.52879024999999</v>
      </c>
      <c r="G211" s="36">
        <f>SUMIFS(СВЦЭМ!$E$39:$E$782,СВЦЭМ!$A$39:$A$782,$A211,СВЦЭМ!$B$39:$B$782,G$191)+'СЕТ СН'!$F$15</f>
        <v>158.08373906</v>
      </c>
      <c r="H211" s="36">
        <f>SUMIFS(СВЦЭМ!$E$39:$E$782,СВЦЭМ!$A$39:$A$782,$A211,СВЦЭМ!$B$39:$B$782,H$191)+'СЕТ СН'!$F$15</f>
        <v>150.56392733999999</v>
      </c>
      <c r="I211" s="36">
        <f>SUMIFS(СВЦЭМ!$E$39:$E$782,СВЦЭМ!$A$39:$A$782,$A211,СВЦЭМ!$B$39:$B$782,I$191)+'СЕТ СН'!$F$15</f>
        <v>138.15475946000001</v>
      </c>
      <c r="J211" s="36">
        <f>SUMIFS(СВЦЭМ!$E$39:$E$782,СВЦЭМ!$A$39:$A$782,$A211,СВЦЭМ!$B$39:$B$782,J$191)+'СЕТ СН'!$F$15</f>
        <v>131.78092063</v>
      </c>
      <c r="K211" s="36">
        <f>SUMIFS(СВЦЭМ!$E$39:$E$782,СВЦЭМ!$A$39:$A$782,$A211,СВЦЭМ!$B$39:$B$782,K$191)+'СЕТ СН'!$F$15</f>
        <v>129.66149041</v>
      </c>
      <c r="L211" s="36">
        <f>SUMIFS(СВЦЭМ!$E$39:$E$782,СВЦЭМ!$A$39:$A$782,$A211,СВЦЭМ!$B$39:$B$782,L$191)+'СЕТ СН'!$F$15</f>
        <v>128.61227586999999</v>
      </c>
      <c r="M211" s="36">
        <f>SUMIFS(СВЦЭМ!$E$39:$E$782,СВЦЭМ!$A$39:$A$782,$A211,СВЦЭМ!$B$39:$B$782,M$191)+'СЕТ СН'!$F$15</f>
        <v>135.04155986999999</v>
      </c>
      <c r="N211" s="36">
        <f>SUMIFS(СВЦЭМ!$E$39:$E$782,СВЦЭМ!$A$39:$A$782,$A211,СВЦЭМ!$B$39:$B$782,N$191)+'СЕТ СН'!$F$15</f>
        <v>144.60519159</v>
      </c>
      <c r="O211" s="36">
        <f>SUMIFS(СВЦЭМ!$E$39:$E$782,СВЦЭМ!$A$39:$A$782,$A211,СВЦЭМ!$B$39:$B$782,O$191)+'СЕТ СН'!$F$15</f>
        <v>153.36102027999999</v>
      </c>
      <c r="P211" s="36">
        <f>SUMIFS(СВЦЭМ!$E$39:$E$782,СВЦЭМ!$A$39:$A$782,$A211,СВЦЭМ!$B$39:$B$782,P$191)+'СЕТ СН'!$F$15</f>
        <v>155.50070839</v>
      </c>
      <c r="Q211" s="36">
        <f>SUMIFS(СВЦЭМ!$E$39:$E$782,СВЦЭМ!$A$39:$A$782,$A211,СВЦЭМ!$B$39:$B$782,Q$191)+'СЕТ СН'!$F$15</f>
        <v>152.79092754999999</v>
      </c>
      <c r="R211" s="36">
        <f>SUMIFS(СВЦЭМ!$E$39:$E$782,СВЦЭМ!$A$39:$A$782,$A211,СВЦЭМ!$B$39:$B$782,R$191)+'СЕТ СН'!$F$15</f>
        <v>143.26797912000001</v>
      </c>
      <c r="S211" s="36">
        <f>SUMIFS(СВЦЭМ!$E$39:$E$782,СВЦЭМ!$A$39:$A$782,$A211,СВЦЭМ!$B$39:$B$782,S$191)+'СЕТ СН'!$F$15</f>
        <v>134.46106564999999</v>
      </c>
      <c r="T211" s="36">
        <f>SUMIFS(СВЦЭМ!$E$39:$E$782,СВЦЭМ!$A$39:$A$782,$A211,СВЦЭМ!$B$39:$B$782,T$191)+'СЕТ СН'!$F$15</f>
        <v>128.15314789000001</v>
      </c>
      <c r="U211" s="36">
        <f>SUMIFS(СВЦЭМ!$E$39:$E$782,СВЦЭМ!$A$39:$A$782,$A211,СВЦЭМ!$B$39:$B$782,U$191)+'СЕТ СН'!$F$15</f>
        <v>123.53788245</v>
      </c>
      <c r="V211" s="36">
        <f>SUMIFS(СВЦЭМ!$E$39:$E$782,СВЦЭМ!$A$39:$A$782,$A211,СВЦЭМ!$B$39:$B$782,V$191)+'СЕТ СН'!$F$15</f>
        <v>125.23210313</v>
      </c>
      <c r="W211" s="36">
        <f>SUMIFS(СВЦЭМ!$E$39:$E$782,СВЦЭМ!$A$39:$A$782,$A211,СВЦЭМ!$B$39:$B$782,W$191)+'СЕТ СН'!$F$15</f>
        <v>128.30923913999999</v>
      </c>
      <c r="X211" s="36">
        <f>SUMIFS(СВЦЭМ!$E$39:$E$782,СВЦЭМ!$A$39:$A$782,$A211,СВЦЭМ!$B$39:$B$782,X$191)+'СЕТ СН'!$F$15</f>
        <v>131.57304060999999</v>
      </c>
      <c r="Y211" s="36">
        <f>SUMIFS(СВЦЭМ!$E$39:$E$782,СВЦЭМ!$A$39:$A$782,$A211,СВЦЭМ!$B$39:$B$782,Y$191)+'СЕТ СН'!$F$15</f>
        <v>137.89143035999999</v>
      </c>
    </row>
    <row r="212" spans="1:25" ht="15.75" x14ac:dyDescent="0.2">
      <c r="A212" s="35">
        <f t="shared" si="5"/>
        <v>44641</v>
      </c>
      <c r="B212" s="36">
        <f>SUMIFS(СВЦЭМ!$E$39:$E$782,СВЦЭМ!$A$39:$A$782,$A212,СВЦЭМ!$B$39:$B$782,B$191)+'СЕТ СН'!$F$15</f>
        <v>138.11943618000001</v>
      </c>
      <c r="C212" s="36">
        <f>SUMIFS(СВЦЭМ!$E$39:$E$782,СВЦЭМ!$A$39:$A$782,$A212,СВЦЭМ!$B$39:$B$782,C$191)+'СЕТ СН'!$F$15</f>
        <v>145.1663465</v>
      </c>
      <c r="D212" s="36">
        <f>SUMIFS(СВЦЭМ!$E$39:$E$782,СВЦЭМ!$A$39:$A$782,$A212,СВЦЭМ!$B$39:$B$782,D$191)+'СЕТ СН'!$F$15</f>
        <v>157.28112861</v>
      </c>
      <c r="E212" s="36">
        <f>SUMIFS(СВЦЭМ!$E$39:$E$782,СВЦЭМ!$A$39:$A$782,$A212,СВЦЭМ!$B$39:$B$782,E$191)+'СЕТ СН'!$F$15</f>
        <v>163.20101256000001</v>
      </c>
      <c r="F212" s="36">
        <f>SUMIFS(СВЦЭМ!$E$39:$E$782,СВЦЭМ!$A$39:$A$782,$A212,СВЦЭМ!$B$39:$B$782,F$191)+'СЕТ СН'!$F$15</f>
        <v>162.50411131999999</v>
      </c>
      <c r="G212" s="36">
        <f>SUMIFS(СВЦЭМ!$E$39:$E$782,СВЦЭМ!$A$39:$A$782,$A212,СВЦЭМ!$B$39:$B$782,G$191)+'СЕТ СН'!$F$15</f>
        <v>160.71571875000001</v>
      </c>
      <c r="H212" s="36">
        <f>SUMIFS(СВЦЭМ!$E$39:$E$782,СВЦЭМ!$A$39:$A$782,$A212,СВЦЭМ!$B$39:$B$782,H$191)+'СЕТ СН'!$F$15</f>
        <v>154.95169118999999</v>
      </c>
      <c r="I212" s="36">
        <f>SUMIFS(СВЦЭМ!$E$39:$E$782,СВЦЭМ!$A$39:$A$782,$A212,СВЦЭМ!$B$39:$B$782,I$191)+'СЕТ СН'!$F$15</f>
        <v>142.90078213000001</v>
      </c>
      <c r="J212" s="36">
        <f>SUMIFS(СВЦЭМ!$E$39:$E$782,СВЦЭМ!$A$39:$A$782,$A212,СВЦЭМ!$B$39:$B$782,J$191)+'СЕТ СН'!$F$15</f>
        <v>140.89077159999999</v>
      </c>
      <c r="K212" s="36">
        <f>SUMIFS(СВЦЭМ!$E$39:$E$782,СВЦЭМ!$A$39:$A$782,$A212,СВЦЭМ!$B$39:$B$782,K$191)+'СЕТ СН'!$F$15</f>
        <v>140.39888299</v>
      </c>
      <c r="L212" s="36">
        <f>SUMIFS(СВЦЭМ!$E$39:$E$782,СВЦЭМ!$A$39:$A$782,$A212,СВЦЭМ!$B$39:$B$782,L$191)+'СЕТ СН'!$F$15</f>
        <v>142.49267215</v>
      </c>
      <c r="M212" s="36">
        <f>SUMIFS(СВЦЭМ!$E$39:$E$782,СВЦЭМ!$A$39:$A$782,$A212,СВЦЭМ!$B$39:$B$782,M$191)+'СЕТ СН'!$F$15</f>
        <v>146.25317217</v>
      </c>
      <c r="N212" s="36">
        <f>SUMIFS(СВЦЭМ!$E$39:$E$782,СВЦЭМ!$A$39:$A$782,$A212,СВЦЭМ!$B$39:$B$782,N$191)+'СЕТ СН'!$F$15</f>
        <v>155.19069639</v>
      </c>
      <c r="O212" s="36">
        <f>SUMIFS(СВЦЭМ!$E$39:$E$782,СВЦЭМ!$A$39:$A$782,$A212,СВЦЭМ!$B$39:$B$782,O$191)+'СЕТ СН'!$F$15</f>
        <v>161.65553023999999</v>
      </c>
      <c r="P212" s="36">
        <f>SUMIFS(СВЦЭМ!$E$39:$E$782,СВЦЭМ!$A$39:$A$782,$A212,СВЦЭМ!$B$39:$B$782,P$191)+'СЕТ СН'!$F$15</f>
        <v>163.08055331</v>
      </c>
      <c r="Q212" s="36">
        <f>SUMIFS(СВЦЭМ!$E$39:$E$782,СВЦЭМ!$A$39:$A$782,$A212,СВЦЭМ!$B$39:$B$782,Q$191)+'СЕТ СН'!$F$15</f>
        <v>156.42201797000001</v>
      </c>
      <c r="R212" s="36">
        <f>SUMIFS(СВЦЭМ!$E$39:$E$782,СВЦЭМ!$A$39:$A$782,$A212,СВЦЭМ!$B$39:$B$782,R$191)+'СЕТ СН'!$F$15</f>
        <v>142.07934342999999</v>
      </c>
      <c r="S212" s="36">
        <f>SUMIFS(СВЦЭМ!$E$39:$E$782,СВЦЭМ!$A$39:$A$782,$A212,СВЦЭМ!$B$39:$B$782,S$191)+'СЕТ СН'!$F$15</f>
        <v>131.66223452</v>
      </c>
      <c r="T212" s="36">
        <f>SUMIFS(СВЦЭМ!$E$39:$E$782,СВЦЭМ!$A$39:$A$782,$A212,СВЦЭМ!$B$39:$B$782,T$191)+'СЕТ СН'!$F$15</f>
        <v>123.95509638999999</v>
      </c>
      <c r="U212" s="36">
        <f>SUMIFS(СВЦЭМ!$E$39:$E$782,СВЦЭМ!$A$39:$A$782,$A212,СВЦЭМ!$B$39:$B$782,U$191)+'СЕТ СН'!$F$15</f>
        <v>128.19970061999999</v>
      </c>
      <c r="V212" s="36">
        <f>SUMIFS(СВЦЭМ!$E$39:$E$782,СВЦЭМ!$A$39:$A$782,$A212,СВЦЭМ!$B$39:$B$782,V$191)+'СЕТ СН'!$F$15</f>
        <v>141.44718233</v>
      </c>
      <c r="W212" s="36">
        <f>SUMIFS(СВЦЭМ!$E$39:$E$782,СВЦЭМ!$A$39:$A$782,$A212,СВЦЭМ!$B$39:$B$782,W$191)+'СЕТ СН'!$F$15</f>
        <v>144.28768138000001</v>
      </c>
      <c r="X212" s="36">
        <f>SUMIFS(СВЦЭМ!$E$39:$E$782,СВЦЭМ!$A$39:$A$782,$A212,СВЦЭМ!$B$39:$B$782,X$191)+'СЕТ СН'!$F$15</f>
        <v>146.78158778</v>
      </c>
      <c r="Y212" s="36">
        <f>SUMIFS(СВЦЭМ!$E$39:$E$782,СВЦЭМ!$A$39:$A$782,$A212,СВЦЭМ!$B$39:$B$782,Y$191)+'СЕТ СН'!$F$15</f>
        <v>149.42612514999999</v>
      </c>
    </row>
    <row r="213" spans="1:25" ht="15.75" x14ac:dyDescent="0.2">
      <c r="A213" s="35">
        <f t="shared" si="5"/>
        <v>44642</v>
      </c>
      <c r="B213" s="36">
        <f>SUMIFS(СВЦЭМ!$E$39:$E$782,СВЦЭМ!$A$39:$A$782,$A213,СВЦЭМ!$B$39:$B$782,B$191)+'СЕТ СН'!$F$15</f>
        <v>154.24936761000001</v>
      </c>
      <c r="C213" s="36">
        <f>SUMIFS(СВЦЭМ!$E$39:$E$782,СВЦЭМ!$A$39:$A$782,$A213,СВЦЭМ!$B$39:$B$782,C$191)+'СЕТ СН'!$F$15</f>
        <v>158.46050539999999</v>
      </c>
      <c r="D213" s="36">
        <f>SUMIFS(СВЦЭМ!$E$39:$E$782,СВЦЭМ!$A$39:$A$782,$A213,СВЦЭМ!$B$39:$B$782,D$191)+'СЕТ СН'!$F$15</f>
        <v>166.75459448000001</v>
      </c>
      <c r="E213" s="36">
        <f>SUMIFS(СВЦЭМ!$E$39:$E$782,СВЦЭМ!$A$39:$A$782,$A213,СВЦЭМ!$B$39:$B$782,E$191)+'СЕТ СН'!$F$15</f>
        <v>171.86630079</v>
      </c>
      <c r="F213" s="36">
        <f>SUMIFS(СВЦЭМ!$E$39:$E$782,СВЦЭМ!$A$39:$A$782,$A213,СВЦЭМ!$B$39:$B$782,F$191)+'СЕТ СН'!$F$15</f>
        <v>169.68289841000001</v>
      </c>
      <c r="G213" s="36">
        <f>SUMIFS(СВЦЭМ!$E$39:$E$782,СВЦЭМ!$A$39:$A$782,$A213,СВЦЭМ!$B$39:$B$782,G$191)+'СЕТ СН'!$F$15</f>
        <v>167.72555851000001</v>
      </c>
      <c r="H213" s="36">
        <f>SUMIFS(СВЦЭМ!$E$39:$E$782,СВЦЭМ!$A$39:$A$782,$A213,СВЦЭМ!$B$39:$B$782,H$191)+'СЕТ СН'!$F$15</f>
        <v>159.07014912</v>
      </c>
      <c r="I213" s="36">
        <f>SUMIFS(СВЦЭМ!$E$39:$E$782,СВЦЭМ!$A$39:$A$782,$A213,СВЦЭМ!$B$39:$B$782,I$191)+'СЕТ СН'!$F$15</f>
        <v>147.31373246000001</v>
      </c>
      <c r="J213" s="36">
        <f>SUMIFS(СВЦЭМ!$E$39:$E$782,СВЦЭМ!$A$39:$A$782,$A213,СВЦЭМ!$B$39:$B$782,J$191)+'СЕТ СН'!$F$15</f>
        <v>143.164885</v>
      </c>
      <c r="K213" s="36">
        <f>SUMIFS(СВЦЭМ!$E$39:$E$782,СВЦЭМ!$A$39:$A$782,$A213,СВЦЭМ!$B$39:$B$782,K$191)+'СЕТ СН'!$F$15</f>
        <v>144.52863323</v>
      </c>
      <c r="L213" s="36">
        <f>SUMIFS(СВЦЭМ!$E$39:$E$782,СВЦЭМ!$A$39:$A$782,$A213,СВЦЭМ!$B$39:$B$782,L$191)+'СЕТ СН'!$F$15</f>
        <v>144.37221880999999</v>
      </c>
      <c r="M213" s="36">
        <f>SUMIFS(СВЦЭМ!$E$39:$E$782,СВЦЭМ!$A$39:$A$782,$A213,СВЦЭМ!$B$39:$B$782,M$191)+'СЕТ СН'!$F$15</f>
        <v>153.37841859</v>
      </c>
      <c r="N213" s="36">
        <f>SUMIFS(СВЦЭМ!$E$39:$E$782,СВЦЭМ!$A$39:$A$782,$A213,СВЦЭМ!$B$39:$B$782,N$191)+'СЕТ СН'!$F$15</f>
        <v>162.03191222999999</v>
      </c>
      <c r="O213" s="36">
        <f>SUMIFS(СВЦЭМ!$E$39:$E$782,СВЦЭМ!$A$39:$A$782,$A213,СВЦЭМ!$B$39:$B$782,O$191)+'СЕТ СН'!$F$15</f>
        <v>170.26435412000001</v>
      </c>
      <c r="P213" s="36">
        <f>SUMIFS(СВЦЭМ!$E$39:$E$782,СВЦЭМ!$A$39:$A$782,$A213,СВЦЭМ!$B$39:$B$782,P$191)+'СЕТ СН'!$F$15</f>
        <v>170.39631349000001</v>
      </c>
      <c r="Q213" s="36">
        <f>SUMIFS(СВЦЭМ!$E$39:$E$782,СВЦЭМ!$A$39:$A$782,$A213,СВЦЭМ!$B$39:$B$782,Q$191)+'СЕТ СН'!$F$15</f>
        <v>165.81919151</v>
      </c>
      <c r="R213" s="36">
        <f>SUMIFS(СВЦЭМ!$E$39:$E$782,СВЦЭМ!$A$39:$A$782,$A213,СВЦЭМ!$B$39:$B$782,R$191)+'СЕТ СН'!$F$15</f>
        <v>150.86279440999999</v>
      </c>
      <c r="S213" s="36">
        <f>SUMIFS(СВЦЭМ!$E$39:$E$782,СВЦЭМ!$A$39:$A$782,$A213,СВЦЭМ!$B$39:$B$782,S$191)+'СЕТ СН'!$F$15</f>
        <v>138.75718007</v>
      </c>
      <c r="T213" s="36">
        <f>SUMIFS(СВЦЭМ!$E$39:$E$782,СВЦЭМ!$A$39:$A$782,$A213,СВЦЭМ!$B$39:$B$782,T$191)+'СЕТ СН'!$F$15</f>
        <v>130.29600477</v>
      </c>
      <c r="U213" s="36">
        <f>SUMIFS(СВЦЭМ!$E$39:$E$782,СВЦЭМ!$A$39:$A$782,$A213,СВЦЭМ!$B$39:$B$782,U$191)+'СЕТ СН'!$F$15</f>
        <v>133.92219377000001</v>
      </c>
      <c r="V213" s="36">
        <f>SUMIFS(СВЦЭМ!$E$39:$E$782,СВЦЭМ!$A$39:$A$782,$A213,СВЦЭМ!$B$39:$B$782,V$191)+'СЕТ СН'!$F$15</f>
        <v>147.97342158999999</v>
      </c>
      <c r="W213" s="36">
        <f>SUMIFS(СВЦЭМ!$E$39:$E$782,СВЦЭМ!$A$39:$A$782,$A213,СВЦЭМ!$B$39:$B$782,W$191)+'СЕТ СН'!$F$15</f>
        <v>149.68112156999999</v>
      </c>
      <c r="X213" s="36">
        <f>SUMIFS(СВЦЭМ!$E$39:$E$782,СВЦЭМ!$A$39:$A$782,$A213,СВЦЭМ!$B$39:$B$782,X$191)+'СЕТ СН'!$F$15</f>
        <v>151.45161992000001</v>
      </c>
      <c r="Y213" s="36">
        <f>SUMIFS(СВЦЭМ!$E$39:$E$782,СВЦЭМ!$A$39:$A$782,$A213,СВЦЭМ!$B$39:$B$782,Y$191)+'СЕТ СН'!$F$15</f>
        <v>152.42214296</v>
      </c>
    </row>
    <row r="214" spans="1:25" ht="15.75" x14ac:dyDescent="0.2">
      <c r="A214" s="35">
        <f t="shared" si="5"/>
        <v>44643</v>
      </c>
      <c r="B214" s="36">
        <f>SUMIFS(СВЦЭМ!$E$39:$E$782,СВЦЭМ!$A$39:$A$782,$A214,СВЦЭМ!$B$39:$B$782,B$191)+'СЕТ СН'!$F$15</f>
        <v>156.73608671</v>
      </c>
      <c r="C214" s="36">
        <f>SUMIFS(СВЦЭМ!$E$39:$E$782,СВЦЭМ!$A$39:$A$782,$A214,СВЦЭМ!$B$39:$B$782,C$191)+'СЕТ СН'!$F$15</f>
        <v>160.24845406</v>
      </c>
      <c r="D214" s="36">
        <f>SUMIFS(СВЦЭМ!$E$39:$E$782,СВЦЭМ!$A$39:$A$782,$A214,СВЦЭМ!$B$39:$B$782,D$191)+'СЕТ СН'!$F$15</f>
        <v>168.13264766</v>
      </c>
      <c r="E214" s="36">
        <f>SUMIFS(СВЦЭМ!$E$39:$E$782,СВЦЭМ!$A$39:$A$782,$A214,СВЦЭМ!$B$39:$B$782,E$191)+'СЕТ СН'!$F$15</f>
        <v>173.86821094000001</v>
      </c>
      <c r="F214" s="36">
        <f>SUMIFS(СВЦЭМ!$E$39:$E$782,СВЦЭМ!$A$39:$A$782,$A214,СВЦЭМ!$B$39:$B$782,F$191)+'СЕТ СН'!$F$15</f>
        <v>172.18699452000001</v>
      </c>
      <c r="G214" s="36">
        <f>SUMIFS(СВЦЭМ!$E$39:$E$782,СВЦЭМ!$A$39:$A$782,$A214,СВЦЭМ!$B$39:$B$782,G$191)+'СЕТ СН'!$F$15</f>
        <v>167.82383099</v>
      </c>
      <c r="H214" s="36">
        <f>SUMIFS(СВЦЭМ!$E$39:$E$782,СВЦЭМ!$A$39:$A$782,$A214,СВЦЭМ!$B$39:$B$782,H$191)+'СЕТ СН'!$F$15</f>
        <v>159.31131683999999</v>
      </c>
      <c r="I214" s="36">
        <f>SUMIFS(СВЦЭМ!$E$39:$E$782,СВЦЭМ!$A$39:$A$782,$A214,СВЦЭМ!$B$39:$B$782,I$191)+'СЕТ СН'!$F$15</f>
        <v>149.60914957</v>
      </c>
      <c r="J214" s="36">
        <f>SUMIFS(СВЦЭМ!$E$39:$E$782,СВЦЭМ!$A$39:$A$782,$A214,СВЦЭМ!$B$39:$B$782,J$191)+'СЕТ СН'!$F$15</f>
        <v>145.87424598000001</v>
      </c>
      <c r="K214" s="36">
        <f>SUMIFS(СВЦЭМ!$E$39:$E$782,СВЦЭМ!$A$39:$A$782,$A214,СВЦЭМ!$B$39:$B$782,K$191)+'СЕТ СН'!$F$15</f>
        <v>147.82840123</v>
      </c>
      <c r="L214" s="36">
        <f>SUMIFS(СВЦЭМ!$E$39:$E$782,СВЦЭМ!$A$39:$A$782,$A214,СВЦЭМ!$B$39:$B$782,L$191)+'СЕТ СН'!$F$15</f>
        <v>152.64991814999999</v>
      </c>
      <c r="M214" s="36">
        <f>SUMIFS(СВЦЭМ!$E$39:$E$782,СВЦЭМ!$A$39:$A$782,$A214,СВЦЭМ!$B$39:$B$782,M$191)+'СЕТ СН'!$F$15</f>
        <v>156.34869676</v>
      </c>
      <c r="N214" s="36">
        <f>SUMIFS(СВЦЭМ!$E$39:$E$782,СВЦЭМ!$A$39:$A$782,$A214,СВЦЭМ!$B$39:$B$782,N$191)+'СЕТ СН'!$F$15</f>
        <v>161.16939511000001</v>
      </c>
      <c r="O214" s="36">
        <f>SUMIFS(СВЦЭМ!$E$39:$E$782,СВЦЭМ!$A$39:$A$782,$A214,СВЦЭМ!$B$39:$B$782,O$191)+'СЕТ СН'!$F$15</f>
        <v>167.49022729000001</v>
      </c>
      <c r="P214" s="36">
        <f>SUMIFS(СВЦЭМ!$E$39:$E$782,СВЦЭМ!$A$39:$A$782,$A214,СВЦЭМ!$B$39:$B$782,P$191)+'СЕТ СН'!$F$15</f>
        <v>172.78829531</v>
      </c>
      <c r="Q214" s="36">
        <f>SUMIFS(СВЦЭМ!$E$39:$E$782,СВЦЭМ!$A$39:$A$782,$A214,СВЦЭМ!$B$39:$B$782,Q$191)+'СЕТ СН'!$F$15</f>
        <v>169.61319897999999</v>
      </c>
      <c r="R214" s="36">
        <f>SUMIFS(СВЦЭМ!$E$39:$E$782,СВЦЭМ!$A$39:$A$782,$A214,СВЦЭМ!$B$39:$B$782,R$191)+'СЕТ СН'!$F$15</f>
        <v>160.22855253</v>
      </c>
      <c r="S214" s="36">
        <f>SUMIFS(СВЦЭМ!$E$39:$E$782,СВЦЭМ!$A$39:$A$782,$A214,СВЦЭМ!$B$39:$B$782,S$191)+'СЕТ СН'!$F$15</f>
        <v>153.04315475999999</v>
      </c>
      <c r="T214" s="36">
        <f>SUMIFS(СВЦЭМ!$E$39:$E$782,СВЦЭМ!$A$39:$A$782,$A214,СВЦЭМ!$B$39:$B$782,T$191)+'СЕТ СН'!$F$15</f>
        <v>146.46235772</v>
      </c>
      <c r="U214" s="36">
        <f>SUMIFS(СВЦЭМ!$E$39:$E$782,СВЦЭМ!$A$39:$A$782,$A214,СВЦЭМ!$B$39:$B$782,U$191)+'СЕТ СН'!$F$15</f>
        <v>143.78229773999999</v>
      </c>
      <c r="V214" s="36">
        <f>SUMIFS(СВЦЭМ!$E$39:$E$782,СВЦЭМ!$A$39:$A$782,$A214,СВЦЭМ!$B$39:$B$782,V$191)+'СЕТ СН'!$F$15</f>
        <v>145.31920018</v>
      </c>
      <c r="W214" s="36">
        <f>SUMIFS(СВЦЭМ!$E$39:$E$782,СВЦЭМ!$A$39:$A$782,$A214,СВЦЭМ!$B$39:$B$782,W$191)+'СЕТ СН'!$F$15</f>
        <v>146.79283003</v>
      </c>
      <c r="X214" s="36">
        <f>SUMIFS(СВЦЭМ!$E$39:$E$782,СВЦЭМ!$A$39:$A$782,$A214,СВЦЭМ!$B$39:$B$782,X$191)+'СЕТ СН'!$F$15</f>
        <v>147.9234337</v>
      </c>
      <c r="Y214" s="36">
        <f>SUMIFS(СВЦЭМ!$E$39:$E$782,СВЦЭМ!$A$39:$A$782,$A214,СВЦЭМ!$B$39:$B$782,Y$191)+'СЕТ СН'!$F$15</f>
        <v>147.61155901000001</v>
      </c>
    </row>
    <row r="215" spans="1:25" ht="15.75" x14ac:dyDescent="0.2">
      <c r="A215" s="35">
        <f t="shared" si="5"/>
        <v>44644</v>
      </c>
      <c r="B215" s="36">
        <f>SUMIFS(СВЦЭМ!$E$39:$E$782,СВЦЭМ!$A$39:$A$782,$A215,СВЦЭМ!$B$39:$B$782,B$191)+'СЕТ СН'!$F$15</f>
        <v>157.67924905000001</v>
      </c>
      <c r="C215" s="36">
        <f>SUMIFS(СВЦЭМ!$E$39:$E$782,СВЦЭМ!$A$39:$A$782,$A215,СВЦЭМ!$B$39:$B$782,C$191)+'СЕТ СН'!$F$15</f>
        <v>162.78170145000001</v>
      </c>
      <c r="D215" s="36">
        <f>SUMIFS(СВЦЭМ!$E$39:$E$782,СВЦЭМ!$A$39:$A$782,$A215,СВЦЭМ!$B$39:$B$782,D$191)+'СЕТ СН'!$F$15</f>
        <v>170.96152096</v>
      </c>
      <c r="E215" s="36">
        <f>SUMIFS(СВЦЭМ!$E$39:$E$782,СВЦЭМ!$A$39:$A$782,$A215,СВЦЭМ!$B$39:$B$782,E$191)+'СЕТ СН'!$F$15</f>
        <v>174.11164421000001</v>
      </c>
      <c r="F215" s="36">
        <f>SUMIFS(СВЦЭМ!$E$39:$E$782,СВЦЭМ!$A$39:$A$782,$A215,СВЦЭМ!$B$39:$B$782,F$191)+'СЕТ СН'!$F$15</f>
        <v>173.0585562</v>
      </c>
      <c r="G215" s="36">
        <f>SUMIFS(СВЦЭМ!$E$39:$E$782,СВЦЭМ!$A$39:$A$782,$A215,СВЦЭМ!$B$39:$B$782,G$191)+'СЕТ СН'!$F$15</f>
        <v>170.20542402000001</v>
      </c>
      <c r="H215" s="36">
        <f>SUMIFS(СВЦЭМ!$E$39:$E$782,СВЦЭМ!$A$39:$A$782,$A215,СВЦЭМ!$B$39:$B$782,H$191)+'СЕТ СН'!$F$15</f>
        <v>160.44120067</v>
      </c>
      <c r="I215" s="36">
        <f>SUMIFS(СВЦЭМ!$E$39:$E$782,СВЦЭМ!$A$39:$A$782,$A215,СВЦЭМ!$B$39:$B$782,I$191)+'СЕТ СН'!$F$15</f>
        <v>148.45440421999999</v>
      </c>
      <c r="J215" s="36">
        <f>SUMIFS(СВЦЭМ!$E$39:$E$782,СВЦЭМ!$A$39:$A$782,$A215,СВЦЭМ!$B$39:$B$782,J$191)+'СЕТ СН'!$F$15</f>
        <v>146.17991835999999</v>
      </c>
      <c r="K215" s="36">
        <f>SUMIFS(СВЦЭМ!$E$39:$E$782,СВЦЭМ!$A$39:$A$782,$A215,СВЦЭМ!$B$39:$B$782,K$191)+'СЕТ СН'!$F$15</f>
        <v>147.32974394999999</v>
      </c>
      <c r="L215" s="36">
        <f>SUMIFS(СВЦЭМ!$E$39:$E$782,СВЦЭМ!$A$39:$A$782,$A215,СВЦЭМ!$B$39:$B$782,L$191)+'СЕТ СН'!$F$15</f>
        <v>149.83654586</v>
      </c>
      <c r="M215" s="36">
        <f>SUMIFS(СВЦЭМ!$E$39:$E$782,СВЦЭМ!$A$39:$A$782,$A215,СВЦЭМ!$B$39:$B$782,M$191)+'СЕТ СН'!$F$15</f>
        <v>158.34500679999999</v>
      </c>
      <c r="N215" s="36">
        <f>SUMIFS(СВЦЭМ!$E$39:$E$782,СВЦЭМ!$A$39:$A$782,$A215,СВЦЭМ!$B$39:$B$782,N$191)+'СЕТ СН'!$F$15</f>
        <v>166.28553783999999</v>
      </c>
      <c r="O215" s="36">
        <f>SUMIFS(СВЦЭМ!$E$39:$E$782,СВЦЭМ!$A$39:$A$782,$A215,СВЦЭМ!$B$39:$B$782,O$191)+'СЕТ СН'!$F$15</f>
        <v>172.28850495</v>
      </c>
      <c r="P215" s="36">
        <f>SUMIFS(СВЦЭМ!$E$39:$E$782,СВЦЭМ!$A$39:$A$782,$A215,СВЦЭМ!$B$39:$B$782,P$191)+'СЕТ СН'!$F$15</f>
        <v>174.13172162999999</v>
      </c>
      <c r="Q215" s="36">
        <f>SUMIFS(СВЦЭМ!$E$39:$E$782,СВЦЭМ!$A$39:$A$782,$A215,СВЦЭМ!$B$39:$B$782,Q$191)+'СЕТ СН'!$F$15</f>
        <v>170.63314582000001</v>
      </c>
      <c r="R215" s="36">
        <f>SUMIFS(СВЦЭМ!$E$39:$E$782,СВЦЭМ!$A$39:$A$782,$A215,СВЦЭМ!$B$39:$B$782,R$191)+'СЕТ СН'!$F$15</f>
        <v>160.0954016</v>
      </c>
      <c r="S215" s="36">
        <f>SUMIFS(СВЦЭМ!$E$39:$E$782,СВЦЭМ!$A$39:$A$782,$A215,СВЦЭМ!$B$39:$B$782,S$191)+'СЕТ СН'!$F$15</f>
        <v>155.75992202</v>
      </c>
      <c r="T215" s="36">
        <f>SUMIFS(СВЦЭМ!$E$39:$E$782,СВЦЭМ!$A$39:$A$782,$A215,СВЦЭМ!$B$39:$B$782,T$191)+'СЕТ СН'!$F$15</f>
        <v>148.88028489000001</v>
      </c>
      <c r="U215" s="36">
        <f>SUMIFS(СВЦЭМ!$E$39:$E$782,СВЦЭМ!$A$39:$A$782,$A215,СВЦЭМ!$B$39:$B$782,U$191)+'СЕТ СН'!$F$15</f>
        <v>146.21326457999999</v>
      </c>
      <c r="V215" s="36">
        <f>SUMIFS(СВЦЭМ!$E$39:$E$782,СВЦЭМ!$A$39:$A$782,$A215,СВЦЭМ!$B$39:$B$782,V$191)+'СЕТ СН'!$F$15</f>
        <v>141.99503458000001</v>
      </c>
      <c r="W215" s="36">
        <f>SUMIFS(СВЦЭМ!$E$39:$E$782,СВЦЭМ!$A$39:$A$782,$A215,СВЦЭМ!$B$39:$B$782,W$191)+'СЕТ СН'!$F$15</f>
        <v>145.46756385</v>
      </c>
      <c r="X215" s="36">
        <f>SUMIFS(СВЦЭМ!$E$39:$E$782,СВЦЭМ!$A$39:$A$782,$A215,СВЦЭМ!$B$39:$B$782,X$191)+'СЕТ СН'!$F$15</f>
        <v>133.87342386</v>
      </c>
      <c r="Y215" s="36">
        <f>SUMIFS(СВЦЭМ!$E$39:$E$782,СВЦЭМ!$A$39:$A$782,$A215,СВЦЭМ!$B$39:$B$782,Y$191)+'СЕТ СН'!$F$15</f>
        <v>127.6222624</v>
      </c>
    </row>
    <row r="216" spans="1:25" ht="15.75" x14ac:dyDescent="0.2">
      <c r="A216" s="35">
        <f t="shared" si="5"/>
        <v>44645</v>
      </c>
      <c r="B216" s="36">
        <f>SUMIFS(СВЦЭМ!$E$39:$E$782,СВЦЭМ!$A$39:$A$782,$A216,СВЦЭМ!$B$39:$B$782,B$191)+'СЕТ СН'!$F$15</f>
        <v>135.72911575000001</v>
      </c>
      <c r="C216" s="36">
        <f>SUMIFS(СВЦЭМ!$E$39:$E$782,СВЦЭМ!$A$39:$A$782,$A216,СВЦЭМ!$B$39:$B$782,C$191)+'СЕТ СН'!$F$15</f>
        <v>146.35927275</v>
      </c>
      <c r="D216" s="36">
        <f>SUMIFS(СВЦЭМ!$E$39:$E$782,СВЦЭМ!$A$39:$A$782,$A216,СВЦЭМ!$B$39:$B$782,D$191)+'СЕТ СН'!$F$15</f>
        <v>163.13722989999999</v>
      </c>
      <c r="E216" s="36">
        <f>SUMIFS(СВЦЭМ!$E$39:$E$782,СВЦЭМ!$A$39:$A$782,$A216,СВЦЭМ!$B$39:$B$782,E$191)+'СЕТ СН'!$F$15</f>
        <v>170.53968839000001</v>
      </c>
      <c r="F216" s="36">
        <f>SUMIFS(СВЦЭМ!$E$39:$E$782,СВЦЭМ!$A$39:$A$782,$A216,СВЦЭМ!$B$39:$B$782,F$191)+'СЕТ СН'!$F$15</f>
        <v>172.72478805</v>
      </c>
      <c r="G216" s="36">
        <f>SUMIFS(СВЦЭМ!$E$39:$E$782,СВЦЭМ!$A$39:$A$782,$A216,СВЦЭМ!$B$39:$B$782,G$191)+'СЕТ СН'!$F$15</f>
        <v>171.27204853000001</v>
      </c>
      <c r="H216" s="36">
        <f>SUMIFS(СВЦЭМ!$E$39:$E$782,СВЦЭМ!$A$39:$A$782,$A216,СВЦЭМ!$B$39:$B$782,H$191)+'СЕТ СН'!$F$15</f>
        <v>159.72190572</v>
      </c>
      <c r="I216" s="36">
        <f>SUMIFS(СВЦЭМ!$E$39:$E$782,СВЦЭМ!$A$39:$A$782,$A216,СВЦЭМ!$B$39:$B$782,I$191)+'СЕТ СН'!$F$15</f>
        <v>141.74807541999999</v>
      </c>
      <c r="J216" s="36">
        <f>SUMIFS(СВЦЭМ!$E$39:$E$782,СВЦЭМ!$A$39:$A$782,$A216,СВЦЭМ!$B$39:$B$782,J$191)+'СЕТ СН'!$F$15</f>
        <v>130.08291614999999</v>
      </c>
      <c r="K216" s="36">
        <f>SUMIFS(СВЦЭМ!$E$39:$E$782,СВЦЭМ!$A$39:$A$782,$A216,СВЦЭМ!$B$39:$B$782,K$191)+'СЕТ СН'!$F$15</f>
        <v>129.33249087999999</v>
      </c>
      <c r="L216" s="36">
        <f>SUMIFS(СВЦЭМ!$E$39:$E$782,СВЦЭМ!$A$39:$A$782,$A216,СВЦЭМ!$B$39:$B$782,L$191)+'СЕТ СН'!$F$15</f>
        <v>131.03055735000001</v>
      </c>
      <c r="M216" s="36">
        <f>SUMIFS(СВЦЭМ!$E$39:$E$782,СВЦЭМ!$A$39:$A$782,$A216,СВЦЭМ!$B$39:$B$782,M$191)+'СЕТ СН'!$F$15</f>
        <v>140.40302438000001</v>
      </c>
      <c r="N216" s="36">
        <f>SUMIFS(СВЦЭМ!$E$39:$E$782,СВЦЭМ!$A$39:$A$782,$A216,СВЦЭМ!$B$39:$B$782,N$191)+'СЕТ СН'!$F$15</f>
        <v>149.23393758</v>
      </c>
      <c r="O216" s="36">
        <f>SUMIFS(СВЦЭМ!$E$39:$E$782,СВЦЭМ!$A$39:$A$782,$A216,СВЦЭМ!$B$39:$B$782,O$191)+'СЕТ СН'!$F$15</f>
        <v>156.19907572</v>
      </c>
      <c r="P216" s="36">
        <f>SUMIFS(СВЦЭМ!$E$39:$E$782,СВЦЭМ!$A$39:$A$782,$A216,СВЦЭМ!$B$39:$B$782,P$191)+'СЕТ СН'!$F$15</f>
        <v>160.89083711000001</v>
      </c>
      <c r="Q216" s="36">
        <f>SUMIFS(СВЦЭМ!$E$39:$E$782,СВЦЭМ!$A$39:$A$782,$A216,СВЦЭМ!$B$39:$B$782,Q$191)+'СЕТ СН'!$F$15</f>
        <v>157.26200222</v>
      </c>
      <c r="R216" s="36">
        <f>SUMIFS(СВЦЭМ!$E$39:$E$782,СВЦЭМ!$A$39:$A$782,$A216,СВЦЭМ!$B$39:$B$782,R$191)+'СЕТ СН'!$F$15</f>
        <v>152.36301347</v>
      </c>
      <c r="S216" s="36">
        <f>SUMIFS(СВЦЭМ!$E$39:$E$782,СВЦЭМ!$A$39:$A$782,$A216,СВЦЭМ!$B$39:$B$782,S$191)+'СЕТ СН'!$F$15</f>
        <v>147.41827857999999</v>
      </c>
      <c r="T216" s="36">
        <f>SUMIFS(СВЦЭМ!$E$39:$E$782,СВЦЭМ!$A$39:$A$782,$A216,СВЦЭМ!$B$39:$B$782,T$191)+'СЕТ СН'!$F$15</f>
        <v>141.11289830000001</v>
      </c>
      <c r="U216" s="36">
        <f>SUMIFS(СВЦЭМ!$E$39:$E$782,СВЦЭМ!$A$39:$A$782,$A216,СВЦЭМ!$B$39:$B$782,U$191)+'СЕТ СН'!$F$15</f>
        <v>141.63265375</v>
      </c>
      <c r="V216" s="36">
        <f>SUMIFS(СВЦЭМ!$E$39:$E$782,СВЦЭМ!$A$39:$A$782,$A216,СВЦЭМ!$B$39:$B$782,V$191)+'СЕТ СН'!$F$15</f>
        <v>145.45096199</v>
      </c>
      <c r="W216" s="36">
        <f>SUMIFS(СВЦЭМ!$E$39:$E$782,СВЦЭМ!$A$39:$A$782,$A216,СВЦЭМ!$B$39:$B$782,W$191)+'СЕТ СН'!$F$15</f>
        <v>149.45974511</v>
      </c>
      <c r="X216" s="36">
        <f>SUMIFS(СВЦЭМ!$E$39:$E$782,СВЦЭМ!$A$39:$A$782,$A216,СВЦЭМ!$B$39:$B$782,X$191)+'СЕТ СН'!$F$15</f>
        <v>153.89864438000001</v>
      </c>
      <c r="Y216" s="36">
        <f>SUMIFS(СВЦЭМ!$E$39:$E$782,СВЦЭМ!$A$39:$A$782,$A216,СВЦЭМ!$B$39:$B$782,Y$191)+'СЕТ СН'!$F$15</f>
        <v>155.19643142999999</v>
      </c>
    </row>
    <row r="217" spans="1:25" ht="15.75" x14ac:dyDescent="0.2">
      <c r="A217" s="35">
        <f t="shared" si="5"/>
        <v>44646</v>
      </c>
      <c r="B217" s="36">
        <f>SUMIFS(СВЦЭМ!$E$39:$E$782,СВЦЭМ!$A$39:$A$782,$A217,СВЦЭМ!$B$39:$B$782,B$191)+'СЕТ СН'!$F$15</f>
        <v>160.87007763</v>
      </c>
      <c r="C217" s="36">
        <f>SUMIFS(СВЦЭМ!$E$39:$E$782,СВЦЭМ!$A$39:$A$782,$A217,СВЦЭМ!$B$39:$B$782,C$191)+'СЕТ СН'!$F$15</f>
        <v>157.59140213000001</v>
      </c>
      <c r="D217" s="36">
        <f>SUMIFS(СВЦЭМ!$E$39:$E$782,СВЦЭМ!$A$39:$A$782,$A217,СВЦЭМ!$B$39:$B$782,D$191)+'СЕТ СН'!$F$15</f>
        <v>166.76639377999999</v>
      </c>
      <c r="E217" s="36">
        <f>SUMIFS(СВЦЭМ!$E$39:$E$782,СВЦЭМ!$A$39:$A$782,$A217,СВЦЭМ!$B$39:$B$782,E$191)+'СЕТ СН'!$F$15</f>
        <v>171.4389022</v>
      </c>
      <c r="F217" s="36">
        <f>SUMIFS(СВЦЭМ!$E$39:$E$782,СВЦЭМ!$A$39:$A$782,$A217,СВЦЭМ!$B$39:$B$782,F$191)+'СЕТ СН'!$F$15</f>
        <v>169.17735425999999</v>
      </c>
      <c r="G217" s="36">
        <f>SUMIFS(СВЦЭМ!$E$39:$E$782,СВЦЭМ!$A$39:$A$782,$A217,СВЦЭМ!$B$39:$B$782,G$191)+'СЕТ СН'!$F$15</f>
        <v>167.99540205</v>
      </c>
      <c r="H217" s="36">
        <f>SUMIFS(СВЦЭМ!$E$39:$E$782,СВЦЭМ!$A$39:$A$782,$A217,СВЦЭМ!$B$39:$B$782,H$191)+'СЕТ СН'!$F$15</f>
        <v>163.49903696999999</v>
      </c>
      <c r="I217" s="36">
        <f>SUMIFS(СВЦЭМ!$E$39:$E$782,СВЦЭМ!$A$39:$A$782,$A217,СВЦЭМ!$B$39:$B$782,I$191)+'СЕТ СН'!$F$15</f>
        <v>151.37573868000001</v>
      </c>
      <c r="J217" s="36">
        <f>SUMIFS(СВЦЭМ!$E$39:$E$782,СВЦЭМ!$A$39:$A$782,$A217,СВЦЭМ!$B$39:$B$782,J$191)+'СЕТ СН'!$F$15</f>
        <v>141.88578984</v>
      </c>
      <c r="K217" s="36">
        <f>SUMIFS(СВЦЭМ!$E$39:$E$782,СВЦЭМ!$A$39:$A$782,$A217,СВЦЭМ!$B$39:$B$782,K$191)+'СЕТ СН'!$F$15</f>
        <v>140.91821969</v>
      </c>
      <c r="L217" s="36">
        <f>SUMIFS(СВЦЭМ!$E$39:$E$782,СВЦЭМ!$A$39:$A$782,$A217,СВЦЭМ!$B$39:$B$782,L$191)+'СЕТ СН'!$F$15</f>
        <v>143.24118329999999</v>
      </c>
      <c r="M217" s="36">
        <f>SUMIFS(СВЦЭМ!$E$39:$E$782,СВЦЭМ!$A$39:$A$782,$A217,СВЦЭМ!$B$39:$B$782,M$191)+'СЕТ СН'!$F$15</f>
        <v>149.00734688</v>
      </c>
      <c r="N217" s="36">
        <f>SUMIFS(СВЦЭМ!$E$39:$E$782,СВЦЭМ!$A$39:$A$782,$A217,СВЦЭМ!$B$39:$B$782,N$191)+'СЕТ СН'!$F$15</f>
        <v>152.26213777000001</v>
      </c>
      <c r="O217" s="36">
        <f>SUMIFS(СВЦЭМ!$E$39:$E$782,СВЦЭМ!$A$39:$A$782,$A217,СВЦЭМ!$B$39:$B$782,O$191)+'СЕТ СН'!$F$15</f>
        <v>157.89393609000001</v>
      </c>
      <c r="P217" s="36">
        <f>SUMIFS(СВЦЭМ!$E$39:$E$782,СВЦЭМ!$A$39:$A$782,$A217,СВЦЭМ!$B$39:$B$782,P$191)+'СЕТ СН'!$F$15</f>
        <v>163.34880763000001</v>
      </c>
      <c r="Q217" s="36">
        <f>SUMIFS(СВЦЭМ!$E$39:$E$782,СВЦЭМ!$A$39:$A$782,$A217,СВЦЭМ!$B$39:$B$782,Q$191)+'СЕТ СН'!$F$15</f>
        <v>156.36332052</v>
      </c>
      <c r="R217" s="36">
        <f>SUMIFS(СВЦЭМ!$E$39:$E$782,СВЦЭМ!$A$39:$A$782,$A217,СВЦЭМ!$B$39:$B$782,R$191)+'СЕТ СН'!$F$15</f>
        <v>145.10180657999999</v>
      </c>
      <c r="S217" s="36">
        <f>SUMIFS(СВЦЭМ!$E$39:$E$782,СВЦЭМ!$A$39:$A$782,$A217,СВЦЭМ!$B$39:$B$782,S$191)+'СЕТ СН'!$F$15</f>
        <v>133.40000599000001</v>
      </c>
      <c r="T217" s="36">
        <f>SUMIFS(СВЦЭМ!$E$39:$E$782,СВЦЭМ!$A$39:$A$782,$A217,СВЦЭМ!$B$39:$B$782,T$191)+'СЕТ СН'!$F$15</f>
        <v>120.74202553000001</v>
      </c>
      <c r="U217" s="36">
        <f>SUMIFS(СВЦЭМ!$E$39:$E$782,СВЦЭМ!$A$39:$A$782,$A217,СВЦЭМ!$B$39:$B$782,U$191)+'СЕТ СН'!$F$15</f>
        <v>122.94299398</v>
      </c>
      <c r="V217" s="36">
        <f>SUMIFS(СВЦЭМ!$E$39:$E$782,СВЦЭМ!$A$39:$A$782,$A217,СВЦЭМ!$B$39:$B$782,V$191)+'СЕТ СН'!$F$15</f>
        <v>131.02385591000001</v>
      </c>
      <c r="W217" s="36">
        <f>SUMIFS(СВЦЭМ!$E$39:$E$782,СВЦЭМ!$A$39:$A$782,$A217,СВЦЭМ!$B$39:$B$782,W$191)+'СЕТ СН'!$F$15</f>
        <v>144.71958155999999</v>
      </c>
      <c r="X217" s="36">
        <f>SUMIFS(СВЦЭМ!$E$39:$E$782,СВЦЭМ!$A$39:$A$782,$A217,СВЦЭМ!$B$39:$B$782,X$191)+'СЕТ СН'!$F$15</f>
        <v>146.28173457</v>
      </c>
      <c r="Y217" s="36">
        <f>SUMIFS(СВЦЭМ!$E$39:$E$782,СВЦЭМ!$A$39:$A$782,$A217,СВЦЭМ!$B$39:$B$782,Y$191)+'СЕТ СН'!$F$15</f>
        <v>149.13958937999999</v>
      </c>
    </row>
    <row r="218" spans="1:25" ht="15.75" x14ac:dyDescent="0.2">
      <c r="A218" s="35">
        <f t="shared" si="5"/>
        <v>44647</v>
      </c>
      <c r="B218" s="36">
        <f>SUMIFS(СВЦЭМ!$E$39:$E$782,СВЦЭМ!$A$39:$A$782,$A218,СВЦЭМ!$B$39:$B$782,B$191)+'СЕТ СН'!$F$15</f>
        <v>156.68006464999999</v>
      </c>
      <c r="C218" s="36">
        <f>SUMIFS(СВЦЭМ!$E$39:$E$782,СВЦЭМ!$A$39:$A$782,$A218,СВЦЭМ!$B$39:$B$782,C$191)+'СЕТ СН'!$F$15</f>
        <v>160.29550293</v>
      </c>
      <c r="D218" s="36">
        <f>SUMIFS(СВЦЭМ!$E$39:$E$782,СВЦЭМ!$A$39:$A$782,$A218,СВЦЭМ!$B$39:$B$782,D$191)+'СЕТ СН'!$F$15</f>
        <v>168.69473952000001</v>
      </c>
      <c r="E218" s="36">
        <f>SUMIFS(СВЦЭМ!$E$39:$E$782,СВЦЭМ!$A$39:$A$782,$A218,СВЦЭМ!$B$39:$B$782,E$191)+'СЕТ СН'!$F$15</f>
        <v>173.29709371999999</v>
      </c>
      <c r="F218" s="36">
        <f>SUMIFS(СВЦЭМ!$E$39:$E$782,СВЦЭМ!$A$39:$A$782,$A218,СВЦЭМ!$B$39:$B$782,F$191)+'СЕТ СН'!$F$15</f>
        <v>172.93008888</v>
      </c>
      <c r="G218" s="36">
        <f>SUMIFS(СВЦЭМ!$E$39:$E$782,СВЦЭМ!$A$39:$A$782,$A218,СВЦЭМ!$B$39:$B$782,G$191)+'СЕТ СН'!$F$15</f>
        <v>172.08400732000001</v>
      </c>
      <c r="H218" s="36">
        <f>SUMIFS(СВЦЭМ!$E$39:$E$782,СВЦЭМ!$A$39:$A$782,$A218,СВЦЭМ!$B$39:$B$782,H$191)+'СЕТ СН'!$F$15</f>
        <v>164.92172194</v>
      </c>
      <c r="I218" s="36">
        <f>SUMIFS(СВЦЭМ!$E$39:$E$782,СВЦЭМ!$A$39:$A$782,$A218,СВЦЭМ!$B$39:$B$782,I$191)+'СЕТ СН'!$F$15</f>
        <v>146.49989117999999</v>
      </c>
      <c r="J218" s="36">
        <f>SUMIFS(СВЦЭМ!$E$39:$E$782,СВЦЭМ!$A$39:$A$782,$A218,СВЦЭМ!$B$39:$B$782,J$191)+'СЕТ СН'!$F$15</f>
        <v>132.10055449999999</v>
      </c>
      <c r="K218" s="36">
        <f>SUMIFS(СВЦЭМ!$E$39:$E$782,СВЦЭМ!$A$39:$A$782,$A218,СВЦЭМ!$B$39:$B$782,K$191)+'СЕТ СН'!$F$15</f>
        <v>126.81242431</v>
      </c>
      <c r="L218" s="36">
        <f>SUMIFS(СВЦЭМ!$E$39:$E$782,СВЦЭМ!$A$39:$A$782,$A218,СВЦЭМ!$B$39:$B$782,L$191)+'СЕТ СН'!$F$15</f>
        <v>125.42275547</v>
      </c>
      <c r="M218" s="36">
        <f>SUMIFS(СВЦЭМ!$E$39:$E$782,СВЦЭМ!$A$39:$A$782,$A218,СВЦЭМ!$B$39:$B$782,M$191)+'СЕТ СН'!$F$15</f>
        <v>138.26226684</v>
      </c>
      <c r="N218" s="36">
        <f>SUMIFS(СВЦЭМ!$E$39:$E$782,СВЦЭМ!$A$39:$A$782,$A218,СВЦЭМ!$B$39:$B$782,N$191)+'СЕТ СН'!$F$15</f>
        <v>149.52642109000001</v>
      </c>
      <c r="O218" s="36">
        <f>SUMIFS(СВЦЭМ!$E$39:$E$782,СВЦЭМ!$A$39:$A$782,$A218,СВЦЭМ!$B$39:$B$782,O$191)+'СЕТ СН'!$F$15</f>
        <v>157.93389031000001</v>
      </c>
      <c r="P218" s="36">
        <f>SUMIFS(СВЦЭМ!$E$39:$E$782,СВЦЭМ!$A$39:$A$782,$A218,СВЦЭМ!$B$39:$B$782,P$191)+'СЕТ СН'!$F$15</f>
        <v>163.22677340999999</v>
      </c>
      <c r="Q218" s="36">
        <f>SUMIFS(СВЦЭМ!$E$39:$E$782,СВЦЭМ!$A$39:$A$782,$A218,СВЦЭМ!$B$39:$B$782,Q$191)+'СЕТ СН'!$F$15</f>
        <v>158.02210092000001</v>
      </c>
      <c r="R218" s="36">
        <f>SUMIFS(СВЦЭМ!$E$39:$E$782,СВЦЭМ!$A$39:$A$782,$A218,СВЦЭМ!$B$39:$B$782,R$191)+'СЕТ СН'!$F$15</f>
        <v>144.80162805000001</v>
      </c>
      <c r="S218" s="36">
        <f>SUMIFS(СВЦЭМ!$E$39:$E$782,СВЦЭМ!$A$39:$A$782,$A218,СВЦЭМ!$B$39:$B$782,S$191)+'СЕТ СН'!$F$15</f>
        <v>132.10112586</v>
      </c>
      <c r="T218" s="36">
        <f>SUMIFS(СВЦЭМ!$E$39:$E$782,СВЦЭМ!$A$39:$A$782,$A218,СВЦЭМ!$B$39:$B$782,T$191)+'СЕТ СН'!$F$15</f>
        <v>120.16527772000001</v>
      </c>
      <c r="U218" s="36">
        <f>SUMIFS(СВЦЭМ!$E$39:$E$782,СВЦЭМ!$A$39:$A$782,$A218,СВЦЭМ!$B$39:$B$782,U$191)+'СЕТ СН'!$F$15</f>
        <v>122.36478083999999</v>
      </c>
      <c r="V218" s="36">
        <f>SUMIFS(СВЦЭМ!$E$39:$E$782,СВЦЭМ!$A$39:$A$782,$A218,СВЦЭМ!$B$39:$B$782,V$191)+'СЕТ СН'!$F$15</f>
        <v>131.15812513</v>
      </c>
      <c r="W218" s="36">
        <f>SUMIFS(СВЦЭМ!$E$39:$E$782,СВЦЭМ!$A$39:$A$782,$A218,СВЦЭМ!$B$39:$B$782,W$191)+'СЕТ СН'!$F$15</f>
        <v>142.73497011000001</v>
      </c>
      <c r="X218" s="36">
        <f>SUMIFS(СВЦЭМ!$E$39:$E$782,СВЦЭМ!$A$39:$A$782,$A218,СВЦЭМ!$B$39:$B$782,X$191)+'СЕТ СН'!$F$15</f>
        <v>147.04599923999999</v>
      </c>
      <c r="Y218" s="36">
        <f>SUMIFS(СВЦЭМ!$E$39:$E$782,СВЦЭМ!$A$39:$A$782,$A218,СВЦЭМ!$B$39:$B$782,Y$191)+'СЕТ СН'!$F$15</f>
        <v>152.39154551999999</v>
      </c>
    </row>
    <row r="219" spans="1:25" ht="15.75" x14ac:dyDescent="0.2">
      <c r="A219" s="35">
        <f t="shared" si="5"/>
        <v>44648</v>
      </c>
      <c r="B219" s="36">
        <f>SUMIFS(СВЦЭМ!$E$39:$E$782,СВЦЭМ!$A$39:$A$782,$A219,СВЦЭМ!$B$39:$B$782,B$191)+'СЕТ СН'!$F$15</f>
        <v>153.83134476000001</v>
      </c>
      <c r="C219" s="36">
        <f>SUMIFS(СВЦЭМ!$E$39:$E$782,СВЦЭМ!$A$39:$A$782,$A219,СВЦЭМ!$B$39:$B$782,C$191)+'СЕТ СН'!$F$15</f>
        <v>158.09259987999999</v>
      </c>
      <c r="D219" s="36">
        <f>SUMIFS(СВЦЭМ!$E$39:$E$782,СВЦЭМ!$A$39:$A$782,$A219,СВЦЭМ!$B$39:$B$782,D$191)+'СЕТ СН'!$F$15</f>
        <v>166.39524925000001</v>
      </c>
      <c r="E219" s="36">
        <f>SUMIFS(СВЦЭМ!$E$39:$E$782,СВЦЭМ!$A$39:$A$782,$A219,СВЦЭМ!$B$39:$B$782,E$191)+'СЕТ СН'!$F$15</f>
        <v>171.06336494999999</v>
      </c>
      <c r="F219" s="36">
        <f>SUMIFS(СВЦЭМ!$E$39:$E$782,СВЦЭМ!$A$39:$A$782,$A219,СВЦЭМ!$B$39:$B$782,F$191)+'СЕТ СН'!$F$15</f>
        <v>168.85377467999999</v>
      </c>
      <c r="G219" s="36">
        <f>SUMIFS(СВЦЭМ!$E$39:$E$782,СВЦЭМ!$A$39:$A$782,$A219,СВЦЭМ!$B$39:$B$782,G$191)+'СЕТ СН'!$F$15</f>
        <v>164.85414965999999</v>
      </c>
      <c r="H219" s="36">
        <f>SUMIFS(СВЦЭМ!$E$39:$E$782,СВЦЭМ!$A$39:$A$782,$A219,СВЦЭМ!$B$39:$B$782,H$191)+'СЕТ СН'!$F$15</f>
        <v>160.35675413999999</v>
      </c>
      <c r="I219" s="36">
        <f>SUMIFS(СВЦЭМ!$E$39:$E$782,СВЦЭМ!$A$39:$A$782,$A219,СВЦЭМ!$B$39:$B$782,I$191)+'СЕТ СН'!$F$15</f>
        <v>143.57452893000001</v>
      </c>
      <c r="J219" s="36">
        <f>SUMIFS(СВЦЭМ!$E$39:$E$782,СВЦЭМ!$A$39:$A$782,$A219,СВЦЭМ!$B$39:$B$782,J$191)+'СЕТ СН'!$F$15</f>
        <v>131.04722221</v>
      </c>
      <c r="K219" s="36">
        <f>SUMIFS(СВЦЭМ!$E$39:$E$782,СВЦЭМ!$A$39:$A$782,$A219,СВЦЭМ!$B$39:$B$782,K$191)+'СЕТ СН'!$F$15</f>
        <v>130.09581177999999</v>
      </c>
      <c r="L219" s="36">
        <f>SUMIFS(СВЦЭМ!$E$39:$E$782,СВЦЭМ!$A$39:$A$782,$A219,СВЦЭМ!$B$39:$B$782,L$191)+'СЕТ СН'!$F$15</f>
        <v>134.42879142999999</v>
      </c>
      <c r="M219" s="36">
        <f>SUMIFS(СВЦЭМ!$E$39:$E$782,СВЦЭМ!$A$39:$A$782,$A219,СВЦЭМ!$B$39:$B$782,M$191)+'СЕТ СН'!$F$15</f>
        <v>146.13774283999999</v>
      </c>
      <c r="N219" s="36">
        <f>SUMIFS(СВЦЭМ!$E$39:$E$782,СВЦЭМ!$A$39:$A$782,$A219,СВЦЭМ!$B$39:$B$782,N$191)+'СЕТ СН'!$F$15</f>
        <v>156.18366204</v>
      </c>
      <c r="O219" s="36">
        <f>SUMIFS(СВЦЭМ!$E$39:$E$782,СВЦЭМ!$A$39:$A$782,$A219,СВЦЭМ!$B$39:$B$782,O$191)+'СЕТ СН'!$F$15</f>
        <v>162.09830113000001</v>
      </c>
      <c r="P219" s="36">
        <f>SUMIFS(СВЦЭМ!$E$39:$E$782,СВЦЭМ!$A$39:$A$782,$A219,СВЦЭМ!$B$39:$B$782,P$191)+'СЕТ СН'!$F$15</f>
        <v>166.08783407000001</v>
      </c>
      <c r="Q219" s="36">
        <f>SUMIFS(СВЦЭМ!$E$39:$E$782,СВЦЭМ!$A$39:$A$782,$A219,СВЦЭМ!$B$39:$B$782,Q$191)+'СЕТ СН'!$F$15</f>
        <v>162.48862407999999</v>
      </c>
      <c r="R219" s="36">
        <f>SUMIFS(СВЦЭМ!$E$39:$E$782,СВЦЭМ!$A$39:$A$782,$A219,СВЦЭМ!$B$39:$B$782,R$191)+'СЕТ СН'!$F$15</f>
        <v>148.76034813000001</v>
      </c>
      <c r="S219" s="36">
        <f>SUMIFS(СВЦЭМ!$E$39:$E$782,СВЦЭМ!$A$39:$A$782,$A219,СВЦЭМ!$B$39:$B$782,S$191)+'СЕТ СН'!$F$15</f>
        <v>136.88592675999999</v>
      </c>
      <c r="T219" s="36">
        <f>SUMIFS(СВЦЭМ!$E$39:$E$782,СВЦЭМ!$A$39:$A$782,$A219,СВЦЭМ!$B$39:$B$782,T$191)+'СЕТ СН'!$F$15</f>
        <v>122.07937923999999</v>
      </c>
      <c r="U219" s="36">
        <f>SUMIFS(СВЦЭМ!$E$39:$E$782,СВЦЭМ!$A$39:$A$782,$A219,СВЦЭМ!$B$39:$B$782,U$191)+'СЕТ СН'!$F$15</f>
        <v>121.23116989</v>
      </c>
      <c r="V219" s="36">
        <f>SUMIFS(СВЦЭМ!$E$39:$E$782,СВЦЭМ!$A$39:$A$782,$A219,СВЦЭМ!$B$39:$B$782,V$191)+'СЕТ СН'!$F$15</f>
        <v>122.14071658</v>
      </c>
      <c r="W219" s="36">
        <f>SUMIFS(СВЦЭМ!$E$39:$E$782,СВЦЭМ!$A$39:$A$782,$A219,СВЦЭМ!$B$39:$B$782,W$191)+'СЕТ СН'!$F$15</f>
        <v>119.14130098</v>
      </c>
      <c r="X219" s="36">
        <f>SUMIFS(СВЦЭМ!$E$39:$E$782,СВЦЭМ!$A$39:$A$782,$A219,СВЦЭМ!$B$39:$B$782,X$191)+'СЕТ СН'!$F$15</f>
        <v>118.03254312</v>
      </c>
      <c r="Y219" s="36">
        <f>SUMIFS(СВЦЭМ!$E$39:$E$782,СВЦЭМ!$A$39:$A$782,$A219,СВЦЭМ!$B$39:$B$782,Y$191)+'СЕТ СН'!$F$15</f>
        <v>123.63501779000001</v>
      </c>
    </row>
    <row r="220" spans="1:25" ht="15.75" x14ac:dyDescent="0.2">
      <c r="A220" s="35">
        <f t="shared" si="5"/>
        <v>44649</v>
      </c>
      <c r="B220" s="36">
        <f>SUMIFS(СВЦЭМ!$E$39:$E$782,СВЦЭМ!$A$39:$A$782,$A220,СВЦЭМ!$B$39:$B$782,B$191)+'СЕТ СН'!$F$15</f>
        <v>134.03433261000001</v>
      </c>
      <c r="C220" s="36">
        <f>SUMIFS(СВЦЭМ!$E$39:$E$782,СВЦЭМ!$A$39:$A$782,$A220,СВЦЭМ!$B$39:$B$782,C$191)+'СЕТ СН'!$F$15</f>
        <v>146.83066066000001</v>
      </c>
      <c r="D220" s="36">
        <f>SUMIFS(СВЦЭМ!$E$39:$E$782,СВЦЭМ!$A$39:$A$782,$A220,СВЦЭМ!$B$39:$B$782,D$191)+'СЕТ СН'!$F$15</f>
        <v>160.67754176</v>
      </c>
      <c r="E220" s="36">
        <f>SUMIFS(СВЦЭМ!$E$39:$E$782,СВЦЭМ!$A$39:$A$782,$A220,СВЦЭМ!$B$39:$B$782,E$191)+'СЕТ СН'!$F$15</f>
        <v>166.12640776000001</v>
      </c>
      <c r="F220" s="36">
        <f>SUMIFS(СВЦЭМ!$E$39:$E$782,СВЦЭМ!$A$39:$A$782,$A220,СВЦЭМ!$B$39:$B$782,F$191)+'СЕТ СН'!$F$15</f>
        <v>167.89404413</v>
      </c>
      <c r="G220" s="36">
        <f>SUMIFS(СВЦЭМ!$E$39:$E$782,СВЦЭМ!$A$39:$A$782,$A220,СВЦЭМ!$B$39:$B$782,G$191)+'СЕТ СН'!$F$15</f>
        <v>166.40796773</v>
      </c>
      <c r="H220" s="36">
        <f>SUMIFS(СВЦЭМ!$E$39:$E$782,СВЦЭМ!$A$39:$A$782,$A220,СВЦЭМ!$B$39:$B$782,H$191)+'СЕТ СН'!$F$15</f>
        <v>159.87528001999999</v>
      </c>
      <c r="I220" s="36">
        <f>SUMIFS(СВЦЭМ!$E$39:$E$782,СВЦЭМ!$A$39:$A$782,$A220,СВЦЭМ!$B$39:$B$782,I$191)+'СЕТ СН'!$F$15</f>
        <v>144.41379884</v>
      </c>
      <c r="J220" s="36">
        <f>SUMIFS(СВЦЭМ!$E$39:$E$782,СВЦЭМ!$A$39:$A$782,$A220,СВЦЭМ!$B$39:$B$782,J$191)+'СЕТ СН'!$F$15</f>
        <v>131.58445809</v>
      </c>
      <c r="K220" s="36">
        <f>SUMIFS(СВЦЭМ!$E$39:$E$782,СВЦЭМ!$A$39:$A$782,$A220,СВЦЭМ!$B$39:$B$782,K$191)+'СЕТ СН'!$F$15</f>
        <v>128.86918413999999</v>
      </c>
      <c r="L220" s="36">
        <f>SUMIFS(СВЦЭМ!$E$39:$E$782,СВЦЭМ!$A$39:$A$782,$A220,СВЦЭМ!$B$39:$B$782,L$191)+'СЕТ СН'!$F$15</f>
        <v>132.93621646</v>
      </c>
      <c r="M220" s="36">
        <f>SUMIFS(СВЦЭМ!$E$39:$E$782,СВЦЭМ!$A$39:$A$782,$A220,СВЦЭМ!$B$39:$B$782,M$191)+'СЕТ СН'!$F$15</f>
        <v>141.01390169000001</v>
      </c>
      <c r="N220" s="36">
        <f>SUMIFS(СВЦЭМ!$E$39:$E$782,СВЦЭМ!$A$39:$A$782,$A220,СВЦЭМ!$B$39:$B$782,N$191)+'СЕТ СН'!$F$15</f>
        <v>155.62333447</v>
      </c>
      <c r="O220" s="36">
        <f>SUMIFS(СВЦЭМ!$E$39:$E$782,СВЦЭМ!$A$39:$A$782,$A220,СВЦЭМ!$B$39:$B$782,O$191)+'СЕТ СН'!$F$15</f>
        <v>162.49550388</v>
      </c>
      <c r="P220" s="36">
        <f>SUMIFS(СВЦЭМ!$E$39:$E$782,СВЦЭМ!$A$39:$A$782,$A220,СВЦЭМ!$B$39:$B$782,P$191)+'СЕТ СН'!$F$15</f>
        <v>165.25900451000001</v>
      </c>
      <c r="Q220" s="36">
        <f>SUMIFS(СВЦЭМ!$E$39:$E$782,СВЦЭМ!$A$39:$A$782,$A220,СВЦЭМ!$B$39:$B$782,Q$191)+'СЕТ СН'!$F$15</f>
        <v>165.37172153</v>
      </c>
      <c r="R220" s="36">
        <f>SUMIFS(СВЦЭМ!$E$39:$E$782,СВЦЭМ!$A$39:$A$782,$A220,СВЦЭМ!$B$39:$B$782,R$191)+'СЕТ СН'!$F$15</f>
        <v>158.44196115</v>
      </c>
      <c r="S220" s="36">
        <f>SUMIFS(СВЦЭМ!$E$39:$E$782,СВЦЭМ!$A$39:$A$782,$A220,СВЦЭМ!$B$39:$B$782,S$191)+'СЕТ СН'!$F$15</f>
        <v>154.54032043999999</v>
      </c>
      <c r="T220" s="36">
        <f>SUMIFS(СВЦЭМ!$E$39:$E$782,СВЦЭМ!$A$39:$A$782,$A220,СВЦЭМ!$B$39:$B$782,T$191)+'СЕТ СН'!$F$15</f>
        <v>151.44238146000001</v>
      </c>
      <c r="U220" s="36">
        <f>SUMIFS(СВЦЭМ!$E$39:$E$782,СВЦЭМ!$A$39:$A$782,$A220,СВЦЭМ!$B$39:$B$782,U$191)+'СЕТ СН'!$F$15</f>
        <v>144.85460175</v>
      </c>
      <c r="V220" s="36">
        <f>SUMIFS(СВЦЭМ!$E$39:$E$782,СВЦЭМ!$A$39:$A$782,$A220,СВЦЭМ!$B$39:$B$782,V$191)+'СЕТ СН'!$F$15</f>
        <v>146.42899032</v>
      </c>
      <c r="W220" s="36">
        <f>SUMIFS(СВЦЭМ!$E$39:$E$782,СВЦЭМ!$A$39:$A$782,$A220,СВЦЭМ!$B$39:$B$782,W$191)+'СЕТ СН'!$F$15</f>
        <v>146.79200562</v>
      </c>
      <c r="X220" s="36">
        <f>SUMIFS(СВЦЭМ!$E$39:$E$782,СВЦЭМ!$A$39:$A$782,$A220,СВЦЭМ!$B$39:$B$782,X$191)+'СЕТ СН'!$F$15</f>
        <v>150.76754209999999</v>
      </c>
      <c r="Y220" s="36">
        <f>SUMIFS(СВЦЭМ!$E$39:$E$782,СВЦЭМ!$A$39:$A$782,$A220,СВЦЭМ!$B$39:$B$782,Y$191)+'СЕТ СН'!$F$15</f>
        <v>150.43084744999999</v>
      </c>
    </row>
    <row r="221" spans="1:25" ht="15.75" x14ac:dyDescent="0.2">
      <c r="A221" s="35">
        <f t="shared" si="5"/>
        <v>44650</v>
      </c>
      <c r="B221" s="36">
        <f>SUMIFS(СВЦЭМ!$E$39:$E$782,СВЦЭМ!$A$39:$A$782,$A221,СВЦЭМ!$B$39:$B$782,B$191)+'СЕТ СН'!$F$15</f>
        <v>149.75698331999999</v>
      </c>
      <c r="C221" s="36">
        <f>SUMIFS(СВЦЭМ!$E$39:$E$782,СВЦЭМ!$A$39:$A$782,$A221,СВЦЭМ!$B$39:$B$782,C$191)+'СЕТ СН'!$F$15</f>
        <v>151.94674502000001</v>
      </c>
      <c r="D221" s="36">
        <f>SUMIFS(СВЦЭМ!$E$39:$E$782,СВЦЭМ!$A$39:$A$782,$A221,СВЦЭМ!$B$39:$B$782,D$191)+'СЕТ СН'!$F$15</f>
        <v>160.46587220999999</v>
      </c>
      <c r="E221" s="36">
        <f>SUMIFS(СВЦЭМ!$E$39:$E$782,СВЦЭМ!$A$39:$A$782,$A221,СВЦЭМ!$B$39:$B$782,E$191)+'СЕТ СН'!$F$15</f>
        <v>167.78972114999999</v>
      </c>
      <c r="F221" s="36">
        <f>SUMIFS(СВЦЭМ!$E$39:$E$782,СВЦЭМ!$A$39:$A$782,$A221,СВЦЭМ!$B$39:$B$782,F$191)+'СЕТ СН'!$F$15</f>
        <v>167.62582524999999</v>
      </c>
      <c r="G221" s="36">
        <f>SUMIFS(СВЦЭМ!$E$39:$E$782,СВЦЭМ!$A$39:$A$782,$A221,СВЦЭМ!$B$39:$B$782,G$191)+'СЕТ СН'!$F$15</f>
        <v>166.34531988000001</v>
      </c>
      <c r="H221" s="36">
        <f>SUMIFS(СВЦЭМ!$E$39:$E$782,СВЦЭМ!$A$39:$A$782,$A221,СВЦЭМ!$B$39:$B$782,H$191)+'СЕТ СН'!$F$15</f>
        <v>158.00946379999999</v>
      </c>
      <c r="I221" s="36">
        <f>SUMIFS(СВЦЭМ!$E$39:$E$782,СВЦЭМ!$A$39:$A$782,$A221,СВЦЭМ!$B$39:$B$782,I$191)+'СЕТ СН'!$F$15</f>
        <v>149.93513411000001</v>
      </c>
      <c r="J221" s="36">
        <f>SUMIFS(СВЦЭМ!$E$39:$E$782,СВЦЭМ!$A$39:$A$782,$A221,СВЦЭМ!$B$39:$B$782,J$191)+'СЕТ СН'!$F$15</f>
        <v>144.97205758000001</v>
      </c>
      <c r="K221" s="36">
        <f>SUMIFS(СВЦЭМ!$E$39:$E$782,СВЦЭМ!$A$39:$A$782,$A221,СВЦЭМ!$B$39:$B$782,K$191)+'СЕТ СН'!$F$15</f>
        <v>145.94850577</v>
      </c>
      <c r="L221" s="36">
        <f>SUMIFS(СВЦЭМ!$E$39:$E$782,СВЦЭМ!$A$39:$A$782,$A221,СВЦЭМ!$B$39:$B$782,L$191)+'СЕТ СН'!$F$15</f>
        <v>148.93011709000001</v>
      </c>
      <c r="M221" s="36">
        <f>SUMIFS(СВЦЭМ!$E$39:$E$782,СВЦЭМ!$A$39:$A$782,$A221,СВЦЭМ!$B$39:$B$782,M$191)+'СЕТ СН'!$F$15</f>
        <v>149.18327711000001</v>
      </c>
      <c r="N221" s="36">
        <f>SUMIFS(СВЦЭМ!$E$39:$E$782,СВЦЭМ!$A$39:$A$782,$A221,СВЦЭМ!$B$39:$B$782,N$191)+'СЕТ СН'!$F$15</f>
        <v>153.83375656000001</v>
      </c>
      <c r="O221" s="36">
        <f>SUMIFS(СВЦЭМ!$E$39:$E$782,СВЦЭМ!$A$39:$A$782,$A221,СВЦЭМ!$B$39:$B$782,O$191)+'СЕТ СН'!$F$15</f>
        <v>161.34425561</v>
      </c>
      <c r="P221" s="36">
        <f>SUMIFS(СВЦЭМ!$E$39:$E$782,СВЦЭМ!$A$39:$A$782,$A221,СВЦЭМ!$B$39:$B$782,P$191)+'СЕТ СН'!$F$15</f>
        <v>168.07839152</v>
      </c>
      <c r="Q221" s="36">
        <f>SUMIFS(СВЦЭМ!$E$39:$E$782,СВЦЭМ!$A$39:$A$782,$A221,СВЦЭМ!$B$39:$B$782,Q$191)+'СЕТ СН'!$F$15</f>
        <v>164.66227554</v>
      </c>
      <c r="R221" s="36">
        <f>SUMIFS(СВЦЭМ!$E$39:$E$782,СВЦЭМ!$A$39:$A$782,$A221,СВЦЭМ!$B$39:$B$782,R$191)+'СЕТ СН'!$F$15</f>
        <v>157.75303758999999</v>
      </c>
      <c r="S221" s="36">
        <f>SUMIFS(СВЦЭМ!$E$39:$E$782,СВЦЭМ!$A$39:$A$782,$A221,СВЦЭМ!$B$39:$B$782,S$191)+'СЕТ СН'!$F$15</f>
        <v>153.83689975999999</v>
      </c>
      <c r="T221" s="36">
        <f>SUMIFS(СВЦЭМ!$E$39:$E$782,СВЦЭМ!$A$39:$A$782,$A221,СВЦЭМ!$B$39:$B$782,T$191)+'СЕТ СН'!$F$15</f>
        <v>150.23821767000001</v>
      </c>
      <c r="U221" s="36">
        <f>SUMIFS(СВЦЭМ!$E$39:$E$782,СВЦЭМ!$A$39:$A$782,$A221,СВЦЭМ!$B$39:$B$782,U$191)+'СЕТ СН'!$F$15</f>
        <v>145.63314914</v>
      </c>
      <c r="V221" s="36">
        <f>SUMIFS(СВЦЭМ!$E$39:$E$782,СВЦЭМ!$A$39:$A$782,$A221,СВЦЭМ!$B$39:$B$782,V$191)+'СЕТ СН'!$F$15</f>
        <v>145.30578876000001</v>
      </c>
      <c r="W221" s="36">
        <f>SUMIFS(СВЦЭМ!$E$39:$E$782,СВЦЭМ!$A$39:$A$782,$A221,СВЦЭМ!$B$39:$B$782,W$191)+'СЕТ СН'!$F$15</f>
        <v>146.20709690000001</v>
      </c>
      <c r="X221" s="36">
        <f>SUMIFS(СВЦЭМ!$E$39:$E$782,СВЦЭМ!$A$39:$A$782,$A221,СВЦЭМ!$B$39:$B$782,X$191)+'СЕТ СН'!$F$15</f>
        <v>148.88922571000001</v>
      </c>
      <c r="Y221" s="36">
        <f>SUMIFS(СВЦЭМ!$E$39:$E$782,СВЦЭМ!$A$39:$A$782,$A221,СВЦЭМ!$B$39:$B$782,Y$191)+'СЕТ СН'!$F$15</f>
        <v>151.52327751000001</v>
      </c>
    </row>
    <row r="222" spans="1:25" ht="15.75" x14ac:dyDescent="0.2">
      <c r="A222" s="35">
        <f t="shared" si="5"/>
        <v>44651</v>
      </c>
      <c r="B222" s="36">
        <f>SUMIFS(СВЦЭМ!$E$39:$E$782,СВЦЭМ!$A$39:$A$782,$A222,СВЦЭМ!$B$39:$B$782,B$191)+'СЕТ СН'!$F$15</f>
        <v>150.93567100999999</v>
      </c>
      <c r="C222" s="36">
        <f>SUMIFS(СВЦЭМ!$E$39:$E$782,СВЦЭМ!$A$39:$A$782,$A222,СВЦЭМ!$B$39:$B$782,C$191)+'СЕТ СН'!$F$15</f>
        <v>150.95772271000001</v>
      </c>
      <c r="D222" s="36">
        <f>SUMIFS(СВЦЭМ!$E$39:$E$782,СВЦЭМ!$A$39:$A$782,$A222,СВЦЭМ!$B$39:$B$782,D$191)+'СЕТ СН'!$F$15</f>
        <v>159.80952085999999</v>
      </c>
      <c r="E222" s="36">
        <f>SUMIFS(СВЦЭМ!$E$39:$E$782,СВЦЭМ!$A$39:$A$782,$A222,СВЦЭМ!$B$39:$B$782,E$191)+'СЕТ СН'!$F$15</f>
        <v>168.96272632</v>
      </c>
      <c r="F222" s="36">
        <f>SUMIFS(СВЦЭМ!$E$39:$E$782,СВЦЭМ!$A$39:$A$782,$A222,СВЦЭМ!$B$39:$B$782,F$191)+'СЕТ СН'!$F$15</f>
        <v>168.64308919999999</v>
      </c>
      <c r="G222" s="36">
        <f>SUMIFS(СВЦЭМ!$E$39:$E$782,СВЦЭМ!$A$39:$A$782,$A222,СВЦЭМ!$B$39:$B$782,G$191)+'СЕТ СН'!$F$15</f>
        <v>168.03426651000001</v>
      </c>
      <c r="H222" s="36">
        <f>SUMIFS(СВЦЭМ!$E$39:$E$782,СВЦЭМ!$A$39:$A$782,$A222,СВЦЭМ!$B$39:$B$782,H$191)+'СЕТ СН'!$F$15</f>
        <v>160.93675386999999</v>
      </c>
      <c r="I222" s="36">
        <f>SUMIFS(СВЦЭМ!$E$39:$E$782,СВЦЭМ!$A$39:$A$782,$A222,СВЦЭМ!$B$39:$B$782,I$191)+'СЕТ СН'!$F$15</f>
        <v>151.60073095999999</v>
      </c>
      <c r="J222" s="36">
        <f>SUMIFS(СВЦЭМ!$E$39:$E$782,СВЦЭМ!$A$39:$A$782,$A222,СВЦЭМ!$B$39:$B$782,J$191)+'СЕТ СН'!$F$15</f>
        <v>147.51575407000001</v>
      </c>
      <c r="K222" s="36">
        <f>SUMIFS(СВЦЭМ!$E$39:$E$782,СВЦЭМ!$A$39:$A$782,$A222,СВЦЭМ!$B$39:$B$782,K$191)+'СЕТ СН'!$F$15</f>
        <v>147.30709967999999</v>
      </c>
      <c r="L222" s="36">
        <f>SUMIFS(СВЦЭМ!$E$39:$E$782,СВЦЭМ!$A$39:$A$782,$A222,СВЦЭМ!$B$39:$B$782,L$191)+'СЕТ СН'!$F$15</f>
        <v>150.95573103999999</v>
      </c>
      <c r="M222" s="36">
        <f>SUMIFS(СВЦЭМ!$E$39:$E$782,СВЦЭМ!$A$39:$A$782,$A222,СВЦЭМ!$B$39:$B$782,M$191)+'СЕТ СН'!$F$15</f>
        <v>154.59245394999999</v>
      </c>
      <c r="N222" s="36">
        <f>SUMIFS(СВЦЭМ!$E$39:$E$782,СВЦЭМ!$A$39:$A$782,$A222,СВЦЭМ!$B$39:$B$782,N$191)+'СЕТ СН'!$F$15</f>
        <v>158.0412863</v>
      </c>
      <c r="O222" s="36">
        <f>SUMIFS(СВЦЭМ!$E$39:$E$782,СВЦЭМ!$A$39:$A$782,$A222,СВЦЭМ!$B$39:$B$782,O$191)+'СЕТ СН'!$F$15</f>
        <v>163.33753615000001</v>
      </c>
      <c r="P222" s="36">
        <f>SUMIFS(СВЦЭМ!$E$39:$E$782,СВЦЭМ!$A$39:$A$782,$A222,СВЦЭМ!$B$39:$B$782,P$191)+'СЕТ СН'!$F$15</f>
        <v>166.22348201</v>
      </c>
      <c r="Q222" s="36">
        <f>SUMIFS(СВЦЭМ!$E$39:$E$782,СВЦЭМ!$A$39:$A$782,$A222,СВЦЭМ!$B$39:$B$782,Q$191)+'СЕТ СН'!$F$15</f>
        <v>162.40568948000001</v>
      </c>
      <c r="R222" s="36">
        <f>SUMIFS(СВЦЭМ!$E$39:$E$782,СВЦЭМ!$A$39:$A$782,$A222,СВЦЭМ!$B$39:$B$782,R$191)+'СЕТ СН'!$F$15</f>
        <v>148.98063417</v>
      </c>
      <c r="S222" s="36">
        <f>SUMIFS(СВЦЭМ!$E$39:$E$782,СВЦЭМ!$A$39:$A$782,$A222,СВЦЭМ!$B$39:$B$782,S$191)+'СЕТ СН'!$F$15</f>
        <v>134.07797664</v>
      </c>
      <c r="T222" s="36">
        <f>SUMIFS(СВЦЭМ!$E$39:$E$782,СВЦЭМ!$A$39:$A$782,$A222,СВЦЭМ!$B$39:$B$782,T$191)+'СЕТ СН'!$F$15</f>
        <v>122.63451667</v>
      </c>
      <c r="U222" s="36">
        <f>SUMIFS(СВЦЭМ!$E$39:$E$782,СВЦЭМ!$A$39:$A$782,$A222,СВЦЭМ!$B$39:$B$782,U$191)+'СЕТ СН'!$F$15</f>
        <v>126.46250549</v>
      </c>
      <c r="V222" s="36">
        <f>SUMIFS(СВЦЭМ!$E$39:$E$782,СВЦЭМ!$A$39:$A$782,$A222,СВЦЭМ!$B$39:$B$782,V$191)+'СЕТ СН'!$F$15</f>
        <v>133.20967526999999</v>
      </c>
      <c r="W222" s="36">
        <f>SUMIFS(СВЦЭМ!$E$39:$E$782,СВЦЭМ!$A$39:$A$782,$A222,СВЦЭМ!$B$39:$B$782,W$191)+'СЕТ СН'!$F$15</f>
        <v>145.20703270000001</v>
      </c>
      <c r="X222" s="36">
        <f>SUMIFS(СВЦЭМ!$E$39:$E$782,СВЦЭМ!$A$39:$A$782,$A222,СВЦЭМ!$B$39:$B$782,X$191)+'СЕТ СН'!$F$15</f>
        <v>149.39663458000001</v>
      </c>
      <c r="Y222" s="36">
        <f>SUMIFS(СВЦЭМ!$E$39:$E$782,СВЦЭМ!$A$39:$A$782,$A222,СВЦЭМ!$B$39:$B$782,Y$191)+'СЕТ СН'!$F$15</f>
        <v>153.82329788999999</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01.03.2022</v>
      </c>
      <c r="B227" s="36">
        <f>SUMIFS(СВЦЭМ!$F$39:$F$782,СВЦЭМ!$A$39:$A$782,$A227,СВЦЭМ!$B$39:$B$782,B$226)+'СЕТ СН'!$F$15</f>
        <v>149.49053744</v>
      </c>
      <c r="C227" s="36">
        <f>SUMIFS(СВЦЭМ!$F$39:$F$782,СВЦЭМ!$A$39:$A$782,$A227,СВЦЭМ!$B$39:$B$782,C$226)+'СЕТ СН'!$F$15</f>
        <v>154.14909168</v>
      </c>
      <c r="D227" s="36">
        <f>SUMIFS(СВЦЭМ!$F$39:$F$782,СВЦЭМ!$A$39:$A$782,$A227,СВЦЭМ!$B$39:$B$782,D$226)+'СЕТ СН'!$F$15</f>
        <v>157.4122266</v>
      </c>
      <c r="E227" s="36">
        <f>SUMIFS(СВЦЭМ!$F$39:$F$782,СВЦЭМ!$A$39:$A$782,$A227,СВЦЭМ!$B$39:$B$782,E$226)+'СЕТ СН'!$F$15</f>
        <v>156.36722214</v>
      </c>
      <c r="F227" s="36">
        <f>SUMIFS(СВЦЭМ!$F$39:$F$782,СВЦЭМ!$A$39:$A$782,$A227,СВЦЭМ!$B$39:$B$782,F$226)+'СЕТ СН'!$F$15</f>
        <v>155.64993235</v>
      </c>
      <c r="G227" s="36">
        <f>SUMIFS(СВЦЭМ!$F$39:$F$782,СВЦЭМ!$A$39:$A$782,$A227,СВЦЭМ!$B$39:$B$782,G$226)+'СЕТ СН'!$F$15</f>
        <v>155.10893272000001</v>
      </c>
      <c r="H227" s="36">
        <f>SUMIFS(СВЦЭМ!$F$39:$F$782,СВЦЭМ!$A$39:$A$782,$A227,СВЦЭМ!$B$39:$B$782,H$226)+'СЕТ СН'!$F$15</f>
        <v>147.26212688999999</v>
      </c>
      <c r="I227" s="36">
        <f>SUMIFS(СВЦЭМ!$F$39:$F$782,СВЦЭМ!$A$39:$A$782,$A227,СВЦЭМ!$B$39:$B$782,I$226)+'СЕТ СН'!$F$15</f>
        <v>143.69614154000001</v>
      </c>
      <c r="J227" s="36">
        <f>SUMIFS(СВЦЭМ!$F$39:$F$782,СВЦЭМ!$A$39:$A$782,$A227,СВЦЭМ!$B$39:$B$782,J$226)+'СЕТ СН'!$F$15</f>
        <v>138.18723933999999</v>
      </c>
      <c r="K227" s="36">
        <f>SUMIFS(СВЦЭМ!$F$39:$F$782,СВЦЭМ!$A$39:$A$782,$A227,СВЦЭМ!$B$39:$B$782,K$226)+'СЕТ СН'!$F$15</f>
        <v>139.86169513999999</v>
      </c>
      <c r="L227" s="36">
        <f>SUMIFS(СВЦЭМ!$F$39:$F$782,СВЦЭМ!$A$39:$A$782,$A227,СВЦЭМ!$B$39:$B$782,L$226)+'СЕТ СН'!$F$15</f>
        <v>138.16853089</v>
      </c>
      <c r="M227" s="36">
        <f>SUMIFS(СВЦЭМ!$F$39:$F$782,СВЦЭМ!$A$39:$A$782,$A227,СВЦЭМ!$B$39:$B$782,M$226)+'СЕТ СН'!$F$15</f>
        <v>142.98748140999999</v>
      </c>
      <c r="N227" s="36">
        <f>SUMIFS(СВЦЭМ!$F$39:$F$782,СВЦЭМ!$A$39:$A$782,$A227,СВЦЭМ!$B$39:$B$782,N$226)+'СЕТ СН'!$F$15</f>
        <v>147.99895015000001</v>
      </c>
      <c r="O227" s="36">
        <f>SUMIFS(СВЦЭМ!$F$39:$F$782,СВЦЭМ!$A$39:$A$782,$A227,СВЦЭМ!$B$39:$B$782,O$226)+'СЕТ СН'!$F$15</f>
        <v>151.5199508</v>
      </c>
      <c r="P227" s="36">
        <f>SUMIFS(СВЦЭМ!$F$39:$F$782,СВЦЭМ!$A$39:$A$782,$A227,СВЦЭМ!$B$39:$B$782,P$226)+'СЕТ СН'!$F$15</f>
        <v>152.26235043</v>
      </c>
      <c r="Q227" s="36">
        <f>SUMIFS(СВЦЭМ!$F$39:$F$782,СВЦЭМ!$A$39:$A$782,$A227,СВЦЭМ!$B$39:$B$782,Q$226)+'СЕТ СН'!$F$15</f>
        <v>150.73866150000001</v>
      </c>
      <c r="R227" s="36">
        <f>SUMIFS(СВЦЭМ!$F$39:$F$782,СВЦЭМ!$A$39:$A$782,$A227,СВЦЭМ!$B$39:$B$782,R$226)+'СЕТ СН'!$F$15</f>
        <v>146.67417567000001</v>
      </c>
      <c r="S227" s="36">
        <f>SUMIFS(СВЦЭМ!$F$39:$F$782,СВЦЭМ!$A$39:$A$782,$A227,СВЦЭМ!$B$39:$B$782,S$226)+'СЕТ СН'!$F$15</f>
        <v>142.91939783000001</v>
      </c>
      <c r="T227" s="36">
        <f>SUMIFS(СВЦЭМ!$F$39:$F$782,СВЦЭМ!$A$39:$A$782,$A227,СВЦЭМ!$B$39:$B$782,T$226)+'СЕТ СН'!$F$15</f>
        <v>136.83012725</v>
      </c>
      <c r="U227" s="36">
        <f>SUMIFS(СВЦЭМ!$F$39:$F$782,СВЦЭМ!$A$39:$A$782,$A227,СВЦЭМ!$B$39:$B$782,U$226)+'СЕТ СН'!$F$15</f>
        <v>134.53921914</v>
      </c>
      <c r="V227" s="36">
        <f>SUMIFS(СВЦЭМ!$F$39:$F$782,СВЦЭМ!$A$39:$A$782,$A227,СВЦЭМ!$B$39:$B$782,V$226)+'СЕТ СН'!$F$15</f>
        <v>136.24102529999999</v>
      </c>
      <c r="W227" s="36">
        <f>SUMIFS(СВЦЭМ!$F$39:$F$782,СВЦЭМ!$A$39:$A$782,$A227,СВЦЭМ!$B$39:$B$782,W$226)+'СЕТ СН'!$F$15</f>
        <v>137.47383884999999</v>
      </c>
      <c r="X227" s="36">
        <f>SUMIFS(СВЦЭМ!$F$39:$F$782,СВЦЭМ!$A$39:$A$782,$A227,СВЦЭМ!$B$39:$B$782,X$226)+'СЕТ СН'!$F$15</f>
        <v>142.18445874</v>
      </c>
      <c r="Y227" s="36">
        <f>SUMIFS(СВЦЭМ!$F$39:$F$782,СВЦЭМ!$A$39:$A$782,$A227,СВЦЭМ!$B$39:$B$782,Y$226)+'СЕТ СН'!$F$15</f>
        <v>147.38268872</v>
      </c>
      <c r="AA227" s="45"/>
    </row>
    <row r="228" spans="1:27" ht="15.75" x14ac:dyDescent="0.2">
      <c r="A228" s="35">
        <f>A227+1</f>
        <v>44622</v>
      </c>
      <c r="B228" s="36">
        <f>SUMIFS(СВЦЭМ!$F$39:$F$782,СВЦЭМ!$A$39:$A$782,$A228,СВЦЭМ!$B$39:$B$782,B$226)+'СЕТ СН'!$F$15</f>
        <v>151.33054769</v>
      </c>
      <c r="C228" s="36">
        <f>SUMIFS(СВЦЭМ!$F$39:$F$782,СВЦЭМ!$A$39:$A$782,$A228,СВЦЭМ!$B$39:$B$782,C$226)+'СЕТ СН'!$F$15</f>
        <v>157.20968038000001</v>
      </c>
      <c r="D228" s="36">
        <f>SUMIFS(СВЦЭМ!$F$39:$F$782,СВЦЭМ!$A$39:$A$782,$A228,СВЦЭМ!$B$39:$B$782,D$226)+'СЕТ СН'!$F$15</f>
        <v>163.08386050999999</v>
      </c>
      <c r="E228" s="36">
        <f>SUMIFS(СВЦЭМ!$F$39:$F$782,СВЦЭМ!$A$39:$A$782,$A228,СВЦЭМ!$B$39:$B$782,E$226)+'СЕТ СН'!$F$15</f>
        <v>166.43362585</v>
      </c>
      <c r="F228" s="36">
        <f>SUMIFS(СВЦЭМ!$F$39:$F$782,СВЦЭМ!$A$39:$A$782,$A228,СВЦЭМ!$B$39:$B$782,F$226)+'СЕТ СН'!$F$15</f>
        <v>169.80860016</v>
      </c>
      <c r="G228" s="36">
        <f>SUMIFS(СВЦЭМ!$F$39:$F$782,СВЦЭМ!$A$39:$A$782,$A228,СВЦЭМ!$B$39:$B$782,G$226)+'СЕТ СН'!$F$15</f>
        <v>163.86818425000001</v>
      </c>
      <c r="H228" s="36">
        <f>SUMIFS(СВЦЭМ!$F$39:$F$782,СВЦЭМ!$A$39:$A$782,$A228,СВЦЭМ!$B$39:$B$782,H$226)+'СЕТ СН'!$F$15</f>
        <v>153.81678375999999</v>
      </c>
      <c r="I228" s="36">
        <f>SUMIFS(СВЦЭМ!$F$39:$F$782,СВЦЭМ!$A$39:$A$782,$A228,СВЦЭМ!$B$39:$B$782,I$226)+'СЕТ СН'!$F$15</f>
        <v>147.68057622000001</v>
      </c>
      <c r="J228" s="36">
        <f>SUMIFS(СВЦЭМ!$F$39:$F$782,СВЦЭМ!$A$39:$A$782,$A228,СВЦЭМ!$B$39:$B$782,J$226)+'СЕТ СН'!$F$15</f>
        <v>140.45443976999999</v>
      </c>
      <c r="K228" s="36">
        <f>SUMIFS(СВЦЭМ!$F$39:$F$782,СВЦЭМ!$A$39:$A$782,$A228,СВЦЭМ!$B$39:$B$782,K$226)+'СЕТ СН'!$F$15</f>
        <v>138.83673691000001</v>
      </c>
      <c r="L228" s="36">
        <f>SUMIFS(СВЦЭМ!$F$39:$F$782,СВЦЭМ!$A$39:$A$782,$A228,СВЦЭМ!$B$39:$B$782,L$226)+'СЕТ СН'!$F$15</f>
        <v>139.82787468000001</v>
      </c>
      <c r="M228" s="36">
        <f>SUMIFS(СВЦЭМ!$F$39:$F$782,СВЦЭМ!$A$39:$A$782,$A228,СВЦЭМ!$B$39:$B$782,M$226)+'СЕТ СН'!$F$15</f>
        <v>144.87896907000001</v>
      </c>
      <c r="N228" s="36">
        <f>SUMIFS(СВЦЭМ!$F$39:$F$782,СВЦЭМ!$A$39:$A$782,$A228,СВЦЭМ!$B$39:$B$782,N$226)+'СЕТ СН'!$F$15</f>
        <v>150.69278227000001</v>
      </c>
      <c r="O228" s="36">
        <f>SUMIFS(СВЦЭМ!$F$39:$F$782,СВЦЭМ!$A$39:$A$782,$A228,СВЦЭМ!$B$39:$B$782,O$226)+'СЕТ СН'!$F$15</f>
        <v>156.09657141</v>
      </c>
      <c r="P228" s="36">
        <f>SUMIFS(СВЦЭМ!$F$39:$F$782,СВЦЭМ!$A$39:$A$782,$A228,СВЦЭМ!$B$39:$B$782,P$226)+'СЕТ СН'!$F$15</f>
        <v>158.74928169</v>
      </c>
      <c r="Q228" s="36">
        <f>SUMIFS(СВЦЭМ!$F$39:$F$782,СВЦЭМ!$A$39:$A$782,$A228,СВЦЭМ!$B$39:$B$782,Q$226)+'СЕТ СН'!$F$15</f>
        <v>156.75161263999999</v>
      </c>
      <c r="R228" s="36">
        <f>SUMIFS(СВЦЭМ!$F$39:$F$782,СВЦЭМ!$A$39:$A$782,$A228,СВЦЭМ!$B$39:$B$782,R$226)+'СЕТ СН'!$F$15</f>
        <v>152.2721037</v>
      </c>
      <c r="S228" s="36">
        <f>SUMIFS(СВЦЭМ!$F$39:$F$782,СВЦЭМ!$A$39:$A$782,$A228,СВЦЭМ!$B$39:$B$782,S$226)+'СЕТ СН'!$F$15</f>
        <v>146.58252117000001</v>
      </c>
      <c r="T228" s="36">
        <f>SUMIFS(СВЦЭМ!$F$39:$F$782,СВЦЭМ!$A$39:$A$782,$A228,СВЦЭМ!$B$39:$B$782,T$226)+'СЕТ СН'!$F$15</f>
        <v>140.07262089</v>
      </c>
      <c r="U228" s="36">
        <f>SUMIFS(СВЦЭМ!$F$39:$F$782,СВЦЭМ!$A$39:$A$782,$A228,СВЦЭМ!$B$39:$B$782,U$226)+'СЕТ СН'!$F$15</f>
        <v>136.31831890000001</v>
      </c>
      <c r="V228" s="36">
        <f>SUMIFS(СВЦЭМ!$F$39:$F$782,СВЦЭМ!$A$39:$A$782,$A228,СВЦЭМ!$B$39:$B$782,V$226)+'СЕТ СН'!$F$15</f>
        <v>137.84167887000001</v>
      </c>
      <c r="W228" s="36">
        <f>SUMIFS(СВЦЭМ!$F$39:$F$782,СВЦЭМ!$A$39:$A$782,$A228,СВЦЭМ!$B$39:$B$782,W$226)+'СЕТ СН'!$F$15</f>
        <v>141.70476891999999</v>
      </c>
      <c r="X228" s="36">
        <f>SUMIFS(СВЦЭМ!$F$39:$F$782,СВЦЭМ!$A$39:$A$782,$A228,СВЦЭМ!$B$39:$B$782,X$226)+'СЕТ СН'!$F$15</f>
        <v>146.94989333999999</v>
      </c>
      <c r="Y228" s="36">
        <f>SUMIFS(СВЦЭМ!$F$39:$F$782,СВЦЭМ!$A$39:$A$782,$A228,СВЦЭМ!$B$39:$B$782,Y$226)+'СЕТ СН'!$F$15</f>
        <v>152.13842552</v>
      </c>
    </row>
    <row r="229" spans="1:27" ht="15.75" x14ac:dyDescent="0.2">
      <c r="A229" s="35">
        <f t="shared" ref="A229:A257" si="6">A228+1</f>
        <v>44623</v>
      </c>
      <c r="B229" s="36">
        <f>SUMIFS(СВЦЭМ!$F$39:$F$782,СВЦЭМ!$A$39:$A$782,$A229,СВЦЭМ!$B$39:$B$782,B$226)+'СЕТ СН'!$F$15</f>
        <v>151.48656219</v>
      </c>
      <c r="C229" s="36">
        <f>SUMIFS(СВЦЭМ!$F$39:$F$782,СВЦЭМ!$A$39:$A$782,$A229,СВЦЭМ!$B$39:$B$782,C$226)+'СЕТ СН'!$F$15</f>
        <v>156.66785985000001</v>
      </c>
      <c r="D229" s="36">
        <f>SUMIFS(СВЦЭМ!$F$39:$F$782,СВЦЭМ!$A$39:$A$782,$A229,СВЦЭМ!$B$39:$B$782,D$226)+'СЕТ СН'!$F$15</f>
        <v>162.37438993999999</v>
      </c>
      <c r="E229" s="36">
        <f>SUMIFS(СВЦЭМ!$F$39:$F$782,СВЦЭМ!$A$39:$A$782,$A229,СВЦЭМ!$B$39:$B$782,E$226)+'СЕТ СН'!$F$15</f>
        <v>164.38491877999999</v>
      </c>
      <c r="F229" s="36">
        <f>SUMIFS(СВЦЭМ!$F$39:$F$782,СВЦЭМ!$A$39:$A$782,$A229,СВЦЭМ!$B$39:$B$782,F$226)+'СЕТ СН'!$F$15</f>
        <v>164.85933639000001</v>
      </c>
      <c r="G229" s="36">
        <f>SUMIFS(СВЦЭМ!$F$39:$F$782,СВЦЭМ!$A$39:$A$782,$A229,СВЦЭМ!$B$39:$B$782,G$226)+'СЕТ СН'!$F$15</f>
        <v>162.83634280999999</v>
      </c>
      <c r="H229" s="36">
        <f>SUMIFS(СВЦЭМ!$F$39:$F$782,СВЦЭМ!$A$39:$A$782,$A229,СВЦЭМ!$B$39:$B$782,H$226)+'СЕТ СН'!$F$15</f>
        <v>152.23965631999999</v>
      </c>
      <c r="I229" s="36">
        <f>SUMIFS(СВЦЭМ!$F$39:$F$782,СВЦЭМ!$A$39:$A$782,$A229,СВЦЭМ!$B$39:$B$782,I$226)+'СЕТ СН'!$F$15</f>
        <v>146.84616155000001</v>
      </c>
      <c r="J229" s="36">
        <f>SUMIFS(СВЦЭМ!$F$39:$F$782,СВЦЭМ!$A$39:$A$782,$A229,СВЦЭМ!$B$39:$B$782,J$226)+'СЕТ СН'!$F$15</f>
        <v>143.93139081000001</v>
      </c>
      <c r="K229" s="36">
        <f>SUMIFS(СВЦЭМ!$F$39:$F$782,СВЦЭМ!$A$39:$A$782,$A229,СВЦЭМ!$B$39:$B$782,K$226)+'СЕТ СН'!$F$15</f>
        <v>141.23267935999999</v>
      </c>
      <c r="L229" s="36">
        <f>SUMIFS(СВЦЭМ!$F$39:$F$782,СВЦЭМ!$A$39:$A$782,$A229,СВЦЭМ!$B$39:$B$782,L$226)+'СЕТ СН'!$F$15</f>
        <v>141.87055004000001</v>
      </c>
      <c r="M229" s="36">
        <f>SUMIFS(СВЦЭМ!$F$39:$F$782,СВЦЭМ!$A$39:$A$782,$A229,СВЦЭМ!$B$39:$B$782,M$226)+'СЕТ СН'!$F$15</f>
        <v>148.56080790999999</v>
      </c>
      <c r="N229" s="36">
        <f>SUMIFS(СВЦЭМ!$F$39:$F$782,СВЦЭМ!$A$39:$A$782,$A229,СВЦЭМ!$B$39:$B$782,N$226)+'СЕТ СН'!$F$15</f>
        <v>154.22840490999999</v>
      </c>
      <c r="O229" s="36">
        <f>SUMIFS(СВЦЭМ!$F$39:$F$782,СВЦЭМ!$A$39:$A$782,$A229,СВЦЭМ!$B$39:$B$782,O$226)+'СЕТ СН'!$F$15</f>
        <v>159.79864425</v>
      </c>
      <c r="P229" s="36">
        <f>SUMIFS(СВЦЭМ!$F$39:$F$782,СВЦЭМ!$A$39:$A$782,$A229,СВЦЭМ!$B$39:$B$782,P$226)+'СЕТ СН'!$F$15</f>
        <v>159.71805856</v>
      </c>
      <c r="Q229" s="36">
        <f>SUMIFS(СВЦЭМ!$F$39:$F$782,СВЦЭМ!$A$39:$A$782,$A229,СВЦЭМ!$B$39:$B$782,Q$226)+'СЕТ СН'!$F$15</f>
        <v>156.41781361</v>
      </c>
      <c r="R229" s="36">
        <f>SUMIFS(СВЦЭМ!$F$39:$F$782,СВЦЭМ!$A$39:$A$782,$A229,СВЦЭМ!$B$39:$B$782,R$226)+'СЕТ СН'!$F$15</f>
        <v>152.04301658</v>
      </c>
      <c r="S229" s="36">
        <f>SUMIFS(СВЦЭМ!$F$39:$F$782,СВЦЭМ!$A$39:$A$782,$A229,СВЦЭМ!$B$39:$B$782,S$226)+'СЕТ СН'!$F$15</f>
        <v>145.20574285999999</v>
      </c>
      <c r="T229" s="36">
        <f>SUMIFS(СВЦЭМ!$F$39:$F$782,СВЦЭМ!$A$39:$A$782,$A229,СВЦЭМ!$B$39:$B$782,T$226)+'СЕТ СН'!$F$15</f>
        <v>138.14877092</v>
      </c>
      <c r="U229" s="36">
        <f>SUMIFS(СВЦЭМ!$F$39:$F$782,СВЦЭМ!$A$39:$A$782,$A229,СВЦЭМ!$B$39:$B$782,U$226)+'СЕТ СН'!$F$15</f>
        <v>138.07373147000001</v>
      </c>
      <c r="V229" s="36">
        <f>SUMIFS(СВЦЭМ!$F$39:$F$782,СВЦЭМ!$A$39:$A$782,$A229,СВЦЭМ!$B$39:$B$782,V$226)+'СЕТ СН'!$F$15</f>
        <v>138.80016541000001</v>
      </c>
      <c r="W229" s="36">
        <f>SUMIFS(СВЦЭМ!$F$39:$F$782,СВЦЭМ!$A$39:$A$782,$A229,СВЦЭМ!$B$39:$B$782,W$226)+'СЕТ СН'!$F$15</f>
        <v>142.26426161000001</v>
      </c>
      <c r="X229" s="36">
        <f>SUMIFS(СВЦЭМ!$F$39:$F$782,СВЦЭМ!$A$39:$A$782,$A229,СВЦЭМ!$B$39:$B$782,X$226)+'СЕТ СН'!$F$15</f>
        <v>143.88235326</v>
      </c>
      <c r="Y229" s="36">
        <f>SUMIFS(СВЦЭМ!$F$39:$F$782,СВЦЭМ!$A$39:$A$782,$A229,СВЦЭМ!$B$39:$B$782,Y$226)+'СЕТ СН'!$F$15</f>
        <v>147.79432563</v>
      </c>
    </row>
    <row r="230" spans="1:27" ht="15.75" x14ac:dyDescent="0.2">
      <c r="A230" s="35">
        <f t="shared" si="6"/>
        <v>44624</v>
      </c>
      <c r="B230" s="36">
        <f>SUMIFS(СВЦЭМ!$F$39:$F$782,СВЦЭМ!$A$39:$A$782,$A230,СВЦЭМ!$B$39:$B$782,B$226)+'СЕТ СН'!$F$15</f>
        <v>150.20560925999999</v>
      </c>
      <c r="C230" s="36">
        <f>SUMIFS(СВЦЭМ!$F$39:$F$782,СВЦЭМ!$A$39:$A$782,$A230,СВЦЭМ!$B$39:$B$782,C$226)+'СЕТ СН'!$F$15</f>
        <v>154.87623528</v>
      </c>
      <c r="D230" s="36">
        <f>SUMIFS(СВЦЭМ!$F$39:$F$782,СВЦЭМ!$A$39:$A$782,$A230,СВЦЭМ!$B$39:$B$782,D$226)+'СЕТ СН'!$F$15</f>
        <v>161.69486669</v>
      </c>
      <c r="E230" s="36">
        <f>SUMIFS(СВЦЭМ!$F$39:$F$782,СВЦЭМ!$A$39:$A$782,$A230,СВЦЭМ!$B$39:$B$782,E$226)+'СЕТ СН'!$F$15</f>
        <v>163.68115668999999</v>
      </c>
      <c r="F230" s="36">
        <f>SUMIFS(СВЦЭМ!$F$39:$F$782,СВЦЭМ!$A$39:$A$782,$A230,СВЦЭМ!$B$39:$B$782,F$226)+'СЕТ СН'!$F$15</f>
        <v>164.28531896999999</v>
      </c>
      <c r="G230" s="36">
        <f>SUMIFS(СВЦЭМ!$F$39:$F$782,СВЦЭМ!$A$39:$A$782,$A230,СВЦЭМ!$B$39:$B$782,G$226)+'СЕТ СН'!$F$15</f>
        <v>160.07594696000001</v>
      </c>
      <c r="H230" s="36">
        <f>SUMIFS(СВЦЭМ!$F$39:$F$782,СВЦЭМ!$A$39:$A$782,$A230,СВЦЭМ!$B$39:$B$782,H$226)+'СЕТ СН'!$F$15</f>
        <v>150.60463218999999</v>
      </c>
      <c r="I230" s="36">
        <f>SUMIFS(СВЦЭМ!$F$39:$F$782,СВЦЭМ!$A$39:$A$782,$A230,СВЦЭМ!$B$39:$B$782,I$226)+'СЕТ СН'!$F$15</f>
        <v>143.74938945</v>
      </c>
      <c r="J230" s="36">
        <f>SUMIFS(СВЦЭМ!$F$39:$F$782,СВЦЭМ!$A$39:$A$782,$A230,СВЦЭМ!$B$39:$B$782,J$226)+'СЕТ СН'!$F$15</f>
        <v>142.04490261999999</v>
      </c>
      <c r="K230" s="36">
        <f>SUMIFS(СВЦЭМ!$F$39:$F$782,СВЦЭМ!$A$39:$A$782,$A230,СВЦЭМ!$B$39:$B$782,K$226)+'СЕТ СН'!$F$15</f>
        <v>140.96868376</v>
      </c>
      <c r="L230" s="36">
        <f>SUMIFS(СВЦЭМ!$F$39:$F$782,СВЦЭМ!$A$39:$A$782,$A230,СВЦЭМ!$B$39:$B$782,L$226)+'СЕТ СН'!$F$15</f>
        <v>142.24588301</v>
      </c>
      <c r="M230" s="36">
        <f>SUMIFS(СВЦЭМ!$F$39:$F$782,СВЦЭМ!$A$39:$A$782,$A230,СВЦЭМ!$B$39:$B$782,M$226)+'СЕТ СН'!$F$15</f>
        <v>147.38578186000001</v>
      </c>
      <c r="N230" s="36">
        <f>SUMIFS(СВЦЭМ!$F$39:$F$782,СВЦЭМ!$A$39:$A$782,$A230,СВЦЭМ!$B$39:$B$782,N$226)+'СЕТ СН'!$F$15</f>
        <v>153.17687100000001</v>
      </c>
      <c r="O230" s="36">
        <f>SUMIFS(СВЦЭМ!$F$39:$F$782,СВЦЭМ!$A$39:$A$782,$A230,СВЦЭМ!$B$39:$B$782,O$226)+'СЕТ СН'!$F$15</f>
        <v>157.64554140000001</v>
      </c>
      <c r="P230" s="36">
        <f>SUMIFS(СВЦЭМ!$F$39:$F$782,СВЦЭМ!$A$39:$A$782,$A230,СВЦЭМ!$B$39:$B$782,P$226)+'СЕТ СН'!$F$15</f>
        <v>157.71723492999999</v>
      </c>
      <c r="Q230" s="36">
        <f>SUMIFS(СВЦЭМ!$F$39:$F$782,СВЦЭМ!$A$39:$A$782,$A230,СВЦЭМ!$B$39:$B$782,Q$226)+'СЕТ СН'!$F$15</f>
        <v>155.48926908999999</v>
      </c>
      <c r="R230" s="36">
        <f>SUMIFS(СВЦЭМ!$F$39:$F$782,СВЦЭМ!$A$39:$A$782,$A230,СВЦЭМ!$B$39:$B$782,R$226)+'СЕТ СН'!$F$15</f>
        <v>150.50429389999999</v>
      </c>
      <c r="S230" s="36">
        <f>SUMIFS(СВЦЭМ!$F$39:$F$782,СВЦЭМ!$A$39:$A$782,$A230,СВЦЭМ!$B$39:$B$782,S$226)+'СЕТ СН'!$F$15</f>
        <v>143.03742879000001</v>
      </c>
      <c r="T230" s="36">
        <f>SUMIFS(СВЦЭМ!$F$39:$F$782,СВЦЭМ!$A$39:$A$782,$A230,СВЦЭМ!$B$39:$B$782,T$226)+'СЕТ СН'!$F$15</f>
        <v>136.85137696999999</v>
      </c>
      <c r="U230" s="36">
        <f>SUMIFS(СВЦЭМ!$F$39:$F$782,СВЦЭМ!$A$39:$A$782,$A230,СВЦЭМ!$B$39:$B$782,U$226)+'СЕТ СН'!$F$15</f>
        <v>135.86154952999999</v>
      </c>
      <c r="V230" s="36">
        <f>SUMIFS(СВЦЭМ!$F$39:$F$782,СВЦЭМ!$A$39:$A$782,$A230,СВЦЭМ!$B$39:$B$782,V$226)+'СЕТ СН'!$F$15</f>
        <v>139.21451074999999</v>
      </c>
      <c r="W230" s="36">
        <f>SUMIFS(СВЦЭМ!$F$39:$F$782,СВЦЭМ!$A$39:$A$782,$A230,СВЦЭМ!$B$39:$B$782,W$226)+'СЕТ СН'!$F$15</f>
        <v>142.75169511999999</v>
      </c>
      <c r="X230" s="36">
        <f>SUMIFS(СВЦЭМ!$F$39:$F$782,СВЦЭМ!$A$39:$A$782,$A230,СВЦЭМ!$B$39:$B$782,X$226)+'СЕТ СН'!$F$15</f>
        <v>146.37098366000001</v>
      </c>
      <c r="Y230" s="36">
        <f>SUMIFS(СВЦЭМ!$F$39:$F$782,СВЦЭМ!$A$39:$A$782,$A230,СВЦЭМ!$B$39:$B$782,Y$226)+'СЕТ СН'!$F$15</f>
        <v>147.56293042999999</v>
      </c>
    </row>
    <row r="231" spans="1:27" ht="15.75" x14ac:dyDescent="0.2">
      <c r="A231" s="35">
        <f t="shared" si="6"/>
        <v>44625</v>
      </c>
      <c r="B231" s="36">
        <f>SUMIFS(СВЦЭМ!$F$39:$F$782,СВЦЭМ!$A$39:$A$782,$A231,СВЦЭМ!$B$39:$B$782,B$226)+'СЕТ СН'!$F$15</f>
        <v>148.55420168000001</v>
      </c>
      <c r="C231" s="36">
        <f>SUMIFS(СВЦЭМ!$F$39:$F$782,СВЦЭМ!$A$39:$A$782,$A231,СВЦЭМ!$B$39:$B$782,C$226)+'СЕТ СН'!$F$15</f>
        <v>152.65490983000001</v>
      </c>
      <c r="D231" s="36">
        <f>SUMIFS(СВЦЭМ!$F$39:$F$782,СВЦЭМ!$A$39:$A$782,$A231,СВЦЭМ!$B$39:$B$782,D$226)+'СЕТ СН'!$F$15</f>
        <v>157.54268562999999</v>
      </c>
      <c r="E231" s="36">
        <f>SUMIFS(СВЦЭМ!$F$39:$F$782,СВЦЭМ!$A$39:$A$782,$A231,СВЦЭМ!$B$39:$B$782,E$226)+'СЕТ СН'!$F$15</f>
        <v>159.95434259000001</v>
      </c>
      <c r="F231" s="36">
        <f>SUMIFS(СВЦЭМ!$F$39:$F$782,СВЦЭМ!$A$39:$A$782,$A231,СВЦЭМ!$B$39:$B$782,F$226)+'СЕТ СН'!$F$15</f>
        <v>161.61615648</v>
      </c>
      <c r="G231" s="36">
        <f>SUMIFS(СВЦЭМ!$F$39:$F$782,СВЦЭМ!$A$39:$A$782,$A231,СВЦЭМ!$B$39:$B$782,G$226)+'СЕТ СН'!$F$15</f>
        <v>157.53456115</v>
      </c>
      <c r="H231" s="36">
        <f>SUMIFS(СВЦЭМ!$F$39:$F$782,СВЦЭМ!$A$39:$A$782,$A231,СВЦЭМ!$B$39:$B$782,H$226)+'СЕТ СН'!$F$15</f>
        <v>149.42966457</v>
      </c>
      <c r="I231" s="36">
        <f>SUMIFS(СВЦЭМ!$F$39:$F$782,СВЦЭМ!$A$39:$A$782,$A231,СВЦЭМ!$B$39:$B$782,I$226)+'СЕТ СН'!$F$15</f>
        <v>140.49377928000001</v>
      </c>
      <c r="J231" s="36">
        <f>SUMIFS(СВЦЭМ!$F$39:$F$782,СВЦЭМ!$A$39:$A$782,$A231,СВЦЭМ!$B$39:$B$782,J$226)+'СЕТ СН'!$F$15</f>
        <v>139.08325773000001</v>
      </c>
      <c r="K231" s="36">
        <f>SUMIFS(СВЦЭМ!$F$39:$F$782,СВЦЭМ!$A$39:$A$782,$A231,СВЦЭМ!$B$39:$B$782,K$226)+'СЕТ СН'!$F$15</f>
        <v>140.11643000000001</v>
      </c>
      <c r="L231" s="36">
        <f>SUMIFS(СВЦЭМ!$F$39:$F$782,СВЦЭМ!$A$39:$A$782,$A231,СВЦЭМ!$B$39:$B$782,L$226)+'СЕТ СН'!$F$15</f>
        <v>140.68775206000001</v>
      </c>
      <c r="M231" s="36">
        <f>SUMIFS(СВЦЭМ!$F$39:$F$782,СВЦЭМ!$A$39:$A$782,$A231,СВЦЭМ!$B$39:$B$782,M$226)+'СЕТ СН'!$F$15</f>
        <v>143.54100302000001</v>
      </c>
      <c r="N231" s="36">
        <f>SUMIFS(СВЦЭМ!$F$39:$F$782,СВЦЭМ!$A$39:$A$782,$A231,СВЦЭМ!$B$39:$B$782,N$226)+'СЕТ СН'!$F$15</f>
        <v>147.74530437999999</v>
      </c>
      <c r="O231" s="36">
        <f>SUMIFS(СВЦЭМ!$F$39:$F$782,СВЦЭМ!$A$39:$A$782,$A231,СВЦЭМ!$B$39:$B$782,O$226)+'СЕТ СН'!$F$15</f>
        <v>154.19160274000001</v>
      </c>
      <c r="P231" s="36">
        <f>SUMIFS(СВЦЭМ!$F$39:$F$782,СВЦЭМ!$A$39:$A$782,$A231,СВЦЭМ!$B$39:$B$782,P$226)+'СЕТ СН'!$F$15</f>
        <v>155.63701861000001</v>
      </c>
      <c r="Q231" s="36">
        <f>SUMIFS(СВЦЭМ!$F$39:$F$782,СВЦЭМ!$A$39:$A$782,$A231,СВЦЭМ!$B$39:$B$782,Q$226)+'СЕТ СН'!$F$15</f>
        <v>153.41414992</v>
      </c>
      <c r="R231" s="36">
        <f>SUMIFS(СВЦЭМ!$F$39:$F$782,СВЦЭМ!$A$39:$A$782,$A231,СВЦЭМ!$B$39:$B$782,R$226)+'СЕТ СН'!$F$15</f>
        <v>147.44381329999999</v>
      </c>
      <c r="S231" s="36">
        <f>SUMIFS(СВЦЭМ!$F$39:$F$782,СВЦЭМ!$A$39:$A$782,$A231,СВЦЭМ!$B$39:$B$782,S$226)+'СЕТ СН'!$F$15</f>
        <v>141.17518681000001</v>
      </c>
      <c r="T231" s="36">
        <f>SUMIFS(СВЦЭМ!$F$39:$F$782,СВЦЭМ!$A$39:$A$782,$A231,СВЦЭМ!$B$39:$B$782,T$226)+'СЕТ СН'!$F$15</f>
        <v>136.16309201999999</v>
      </c>
      <c r="U231" s="36">
        <f>SUMIFS(СВЦЭМ!$F$39:$F$782,СВЦЭМ!$A$39:$A$782,$A231,СВЦЭМ!$B$39:$B$782,U$226)+'СЕТ СН'!$F$15</f>
        <v>135.10920297000001</v>
      </c>
      <c r="V231" s="36">
        <f>SUMIFS(СВЦЭМ!$F$39:$F$782,СВЦЭМ!$A$39:$A$782,$A231,СВЦЭМ!$B$39:$B$782,V$226)+'СЕТ СН'!$F$15</f>
        <v>136.72270030000001</v>
      </c>
      <c r="W231" s="36">
        <f>SUMIFS(СВЦЭМ!$F$39:$F$782,СВЦЭМ!$A$39:$A$782,$A231,СВЦЭМ!$B$39:$B$782,W$226)+'СЕТ СН'!$F$15</f>
        <v>139.47721973</v>
      </c>
      <c r="X231" s="36">
        <f>SUMIFS(СВЦЭМ!$F$39:$F$782,СВЦЭМ!$A$39:$A$782,$A231,СВЦЭМ!$B$39:$B$782,X$226)+'СЕТ СН'!$F$15</f>
        <v>141.90964371999999</v>
      </c>
      <c r="Y231" s="36">
        <f>SUMIFS(СВЦЭМ!$F$39:$F$782,СВЦЭМ!$A$39:$A$782,$A231,СВЦЭМ!$B$39:$B$782,Y$226)+'СЕТ СН'!$F$15</f>
        <v>138.14031251</v>
      </c>
    </row>
    <row r="232" spans="1:27" ht="15.75" x14ac:dyDescent="0.2">
      <c r="A232" s="35">
        <f t="shared" si="6"/>
        <v>44626</v>
      </c>
      <c r="B232" s="36">
        <f>SUMIFS(СВЦЭМ!$F$39:$F$782,СВЦЭМ!$A$39:$A$782,$A232,СВЦЭМ!$B$39:$B$782,B$226)+'СЕТ СН'!$F$15</f>
        <v>139.37271229000001</v>
      </c>
      <c r="C232" s="36">
        <f>SUMIFS(СВЦЭМ!$F$39:$F$782,СВЦЭМ!$A$39:$A$782,$A232,СВЦЭМ!$B$39:$B$782,C$226)+'СЕТ СН'!$F$15</f>
        <v>141.28252375</v>
      </c>
      <c r="D232" s="36">
        <f>SUMIFS(СВЦЭМ!$F$39:$F$782,СВЦЭМ!$A$39:$A$782,$A232,СВЦЭМ!$B$39:$B$782,D$226)+'СЕТ СН'!$F$15</f>
        <v>150.27011683999999</v>
      </c>
      <c r="E232" s="36">
        <f>SUMIFS(СВЦЭМ!$F$39:$F$782,СВЦЭМ!$A$39:$A$782,$A232,СВЦЭМ!$B$39:$B$782,E$226)+'СЕТ СН'!$F$15</f>
        <v>155.83445685999999</v>
      </c>
      <c r="F232" s="36">
        <f>SUMIFS(СВЦЭМ!$F$39:$F$782,СВЦЭМ!$A$39:$A$782,$A232,СВЦЭМ!$B$39:$B$782,F$226)+'СЕТ СН'!$F$15</f>
        <v>156.51630381999999</v>
      </c>
      <c r="G232" s="36">
        <f>SUMIFS(СВЦЭМ!$F$39:$F$782,СВЦЭМ!$A$39:$A$782,$A232,СВЦЭМ!$B$39:$B$782,G$226)+'СЕТ СН'!$F$15</f>
        <v>156.04056955999999</v>
      </c>
      <c r="H232" s="36">
        <f>SUMIFS(СВЦЭМ!$F$39:$F$782,СВЦЭМ!$A$39:$A$782,$A232,СВЦЭМ!$B$39:$B$782,H$226)+'СЕТ СН'!$F$15</f>
        <v>152.80134197000001</v>
      </c>
      <c r="I232" s="36">
        <f>SUMIFS(СВЦЭМ!$F$39:$F$782,СВЦЭМ!$A$39:$A$782,$A232,СВЦЭМ!$B$39:$B$782,I$226)+'СЕТ СН'!$F$15</f>
        <v>139.14819446999999</v>
      </c>
      <c r="J232" s="36">
        <f>SUMIFS(СВЦЭМ!$F$39:$F$782,СВЦЭМ!$A$39:$A$782,$A232,СВЦЭМ!$B$39:$B$782,J$226)+'СЕТ СН'!$F$15</f>
        <v>131.62851247</v>
      </c>
      <c r="K232" s="36">
        <f>SUMIFS(СВЦЭМ!$F$39:$F$782,СВЦЭМ!$A$39:$A$782,$A232,СВЦЭМ!$B$39:$B$782,K$226)+'СЕТ СН'!$F$15</f>
        <v>128.15446441</v>
      </c>
      <c r="L232" s="36">
        <f>SUMIFS(СВЦЭМ!$F$39:$F$782,СВЦЭМ!$A$39:$A$782,$A232,СВЦЭМ!$B$39:$B$782,L$226)+'СЕТ СН'!$F$15</f>
        <v>129.27894891</v>
      </c>
      <c r="M232" s="36">
        <f>SUMIFS(СВЦЭМ!$F$39:$F$782,СВЦЭМ!$A$39:$A$782,$A232,СВЦЭМ!$B$39:$B$782,M$226)+'СЕТ СН'!$F$15</f>
        <v>131.38395828</v>
      </c>
      <c r="N232" s="36">
        <f>SUMIFS(СВЦЭМ!$F$39:$F$782,СВЦЭМ!$A$39:$A$782,$A232,СВЦЭМ!$B$39:$B$782,N$226)+'СЕТ СН'!$F$15</f>
        <v>139.6077544</v>
      </c>
      <c r="O232" s="36">
        <f>SUMIFS(СВЦЭМ!$F$39:$F$782,СВЦЭМ!$A$39:$A$782,$A232,СВЦЭМ!$B$39:$B$782,O$226)+'СЕТ СН'!$F$15</f>
        <v>146.16458041999999</v>
      </c>
      <c r="P232" s="36">
        <f>SUMIFS(СВЦЭМ!$F$39:$F$782,СВЦЭМ!$A$39:$A$782,$A232,СВЦЭМ!$B$39:$B$782,P$226)+'СЕТ СН'!$F$15</f>
        <v>148.25837863000001</v>
      </c>
      <c r="Q232" s="36">
        <f>SUMIFS(СВЦЭМ!$F$39:$F$782,СВЦЭМ!$A$39:$A$782,$A232,СВЦЭМ!$B$39:$B$782,Q$226)+'СЕТ СН'!$F$15</f>
        <v>146.58230069999999</v>
      </c>
      <c r="R232" s="36">
        <f>SUMIFS(СВЦЭМ!$F$39:$F$782,СВЦЭМ!$A$39:$A$782,$A232,СВЦЭМ!$B$39:$B$782,R$226)+'СЕТ СН'!$F$15</f>
        <v>141.30493752999999</v>
      </c>
      <c r="S232" s="36">
        <f>SUMIFS(СВЦЭМ!$F$39:$F$782,СВЦЭМ!$A$39:$A$782,$A232,СВЦЭМ!$B$39:$B$782,S$226)+'СЕТ СН'!$F$15</f>
        <v>134.25252452000001</v>
      </c>
      <c r="T232" s="36">
        <f>SUMIFS(СВЦЭМ!$F$39:$F$782,СВЦЭМ!$A$39:$A$782,$A232,СВЦЭМ!$B$39:$B$782,T$226)+'СЕТ СН'!$F$15</f>
        <v>129.55456877</v>
      </c>
      <c r="U232" s="36">
        <f>SUMIFS(СВЦЭМ!$F$39:$F$782,СВЦЭМ!$A$39:$A$782,$A232,СВЦЭМ!$B$39:$B$782,U$226)+'СЕТ СН'!$F$15</f>
        <v>125.76385747</v>
      </c>
      <c r="V232" s="36">
        <f>SUMIFS(СВЦЭМ!$F$39:$F$782,СВЦЭМ!$A$39:$A$782,$A232,СВЦЭМ!$B$39:$B$782,V$226)+'СЕТ СН'!$F$15</f>
        <v>125.98239431</v>
      </c>
      <c r="W232" s="36">
        <f>SUMIFS(СВЦЭМ!$F$39:$F$782,СВЦЭМ!$A$39:$A$782,$A232,СВЦЭМ!$B$39:$B$782,W$226)+'СЕТ СН'!$F$15</f>
        <v>127.8357251</v>
      </c>
      <c r="X232" s="36">
        <f>SUMIFS(СВЦЭМ!$F$39:$F$782,СВЦЭМ!$A$39:$A$782,$A232,СВЦЭМ!$B$39:$B$782,X$226)+'СЕТ СН'!$F$15</f>
        <v>131.79284605999999</v>
      </c>
      <c r="Y232" s="36">
        <f>SUMIFS(СВЦЭМ!$F$39:$F$782,СВЦЭМ!$A$39:$A$782,$A232,СВЦЭМ!$B$39:$B$782,Y$226)+'СЕТ СН'!$F$15</f>
        <v>134.43743384000001</v>
      </c>
    </row>
    <row r="233" spans="1:27" ht="15.75" x14ac:dyDescent="0.2">
      <c r="A233" s="35">
        <f t="shared" si="6"/>
        <v>44627</v>
      </c>
      <c r="B233" s="36">
        <f>SUMIFS(СВЦЭМ!$F$39:$F$782,СВЦЭМ!$A$39:$A$782,$A233,СВЦЭМ!$B$39:$B$782,B$226)+'СЕТ СН'!$F$15</f>
        <v>135.92729639999999</v>
      </c>
      <c r="C233" s="36">
        <f>SUMIFS(СВЦЭМ!$F$39:$F$782,СВЦЭМ!$A$39:$A$782,$A233,СВЦЭМ!$B$39:$B$782,C$226)+'СЕТ СН'!$F$15</f>
        <v>142.00904095999999</v>
      </c>
      <c r="D233" s="36">
        <f>SUMIFS(СВЦЭМ!$F$39:$F$782,СВЦЭМ!$A$39:$A$782,$A233,СВЦЭМ!$B$39:$B$782,D$226)+'СЕТ СН'!$F$15</f>
        <v>150.00669554000001</v>
      </c>
      <c r="E233" s="36">
        <f>SUMIFS(СВЦЭМ!$F$39:$F$782,СВЦЭМ!$A$39:$A$782,$A233,СВЦЭМ!$B$39:$B$782,E$226)+'СЕТ СН'!$F$15</f>
        <v>154.87051683000001</v>
      </c>
      <c r="F233" s="36">
        <f>SUMIFS(СВЦЭМ!$F$39:$F$782,СВЦЭМ!$A$39:$A$782,$A233,СВЦЭМ!$B$39:$B$782,F$226)+'СЕТ СН'!$F$15</f>
        <v>156.54981995</v>
      </c>
      <c r="G233" s="36">
        <f>SUMIFS(СВЦЭМ!$F$39:$F$782,СВЦЭМ!$A$39:$A$782,$A233,СВЦЭМ!$B$39:$B$782,G$226)+'СЕТ СН'!$F$15</f>
        <v>155.16921976</v>
      </c>
      <c r="H233" s="36">
        <f>SUMIFS(СВЦЭМ!$F$39:$F$782,СВЦЭМ!$A$39:$A$782,$A233,СВЦЭМ!$B$39:$B$782,H$226)+'СЕТ СН'!$F$15</f>
        <v>150.66316653000001</v>
      </c>
      <c r="I233" s="36">
        <f>SUMIFS(СВЦЭМ!$F$39:$F$782,СВЦЭМ!$A$39:$A$782,$A233,СВЦЭМ!$B$39:$B$782,I$226)+'СЕТ СН'!$F$15</f>
        <v>140.47237529</v>
      </c>
      <c r="J233" s="36">
        <f>SUMIFS(СВЦЭМ!$F$39:$F$782,СВЦЭМ!$A$39:$A$782,$A233,СВЦЭМ!$B$39:$B$782,J$226)+'СЕТ СН'!$F$15</f>
        <v>130.79091996</v>
      </c>
      <c r="K233" s="36">
        <f>SUMIFS(СВЦЭМ!$F$39:$F$782,СВЦЭМ!$A$39:$A$782,$A233,СВЦЭМ!$B$39:$B$782,K$226)+'СЕТ СН'!$F$15</f>
        <v>128.89633237999999</v>
      </c>
      <c r="L233" s="36">
        <f>SUMIFS(СВЦЭМ!$F$39:$F$782,СВЦЭМ!$A$39:$A$782,$A233,СВЦЭМ!$B$39:$B$782,L$226)+'СЕТ СН'!$F$15</f>
        <v>128.67449088999999</v>
      </c>
      <c r="M233" s="36">
        <f>SUMIFS(СВЦЭМ!$F$39:$F$782,СВЦЭМ!$A$39:$A$782,$A233,СВЦЭМ!$B$39:$B$782,M$226)+'СЕТ СН'!$F$15</f>
        <v>134.90627699000001</v>
      </c>
      <c r="N233" s="36">
        <f>SUMIFS(СВЦЭМ!$F$39:$F$782,СВЦЭМ!$A$39:$A$782,$A233,СВЦЭМ!$B$39:$B$782,N$226)+'СЕТ СН'!$F$15</f>
        <v>144.05729339000001</v>
      </c>
      <c r="O233" s="36">
        <f>SUMIFS(СВЦЭМ!$F$39:$F$782,СВЦЭМ!$A$39:$A$782,$A233,СВЦЭМ!$B$39:$B$782,O$226)+'СЕТ СН'!$F$15</f>
        <v>150.97491337</v>
      </c>
      <c r="P233" s="36">
        <f>SUMIFS(СВЦЭМ!$F$39:$F$782,СВЦЭМ!$A$39:$A$782,$A233,СВЦЭМ!$B$39:$B$782,P$226)+'СЕТ СН'!$F$15</f>
        <v>151.02006093</v>
      </c>
      <c r="Q233" s="36">
        <f>SUMIFS(СВЦЭМ!$F$39:$F$782,СВЦЭМ!$A$39:$A$782,$A233,СВЦЭМ!$B$39:$B$782,Q$226)+'СЕТ СН'!$F$15</f>
        <v>147.81737247000001</v>
      </c>
      <c r="R233" s="36">
        <f>SUMIFS(СВЦЭМ!$F$39:$F$782,СВЦЭМ!$A$39:$A$782,$A233,СВЦЭМ!$B$39:$B$782,R$226)+'СЕТ СН'!$F$15</f>
        <v>142.21824945</v>
      </c>
      <c r="S233" s="36">
        <f>SUMIFS(СВЦЭМ!$F$39:$F$782,СВЦЭМ!$A$39:$A$782,$A233,СВЦЭМ!$B$39:$B$782,S$226)+'СЕТ СН'!$F$15</f>
        <v>136.73138374999999</v>
      </c>
      <c r="T233" s="36">
        <f>SUMIFS(СВЦЭМ!$F$39:$F$782,СВЦЭМ!$A$39:$A$782,$A233,СВЦЭМ!$B$39:$B$782,T$226)+'СЕТ СН'!$F$15</f>
        <v>132.44247866000001</v>
      </c>
      <c r="U233" s="36">
        <f>SUMIFS(СВЦЭМ!$F$39:$F$782,СВЦЭМ!$A$39:$A$782,$A233,СВЦЭМ!$B$39:$B$782,U$226)+'СЕТ СН'!$F$15</f>
        <v>127.77308561</v>
      </c>
      <c r="V233" s="36">
        <f>SUMIFS(СВЦЭМ!$F$39:$F$782,СВЦЭМ!$A$39:$A$782,$A233,СВЦЭМ!$B$39:$B$782,V$226)+'СЕТ СН'!$F$15</f>
        <v>127.47764784</v>
      </c>
      <c r="W233" s="36">
        <f>SUMIFS(СВЦЭМ!$F$39:$F$782,СВЦЭМ!$A$39:$A$782,$A233,СВЦЭМ!$B$39:$B$782,W$226)+'СЕТ СН'!$F$15</f>
        <v>130.24665818</v>
      </c>
      <c r="X233" s="36">
        <f>SUMIFS(СВЦЭМ!$F$39:$F$782,СВЦЭМ!$A$39:$A$782,$A233,СВЦЭМ!$B$39:$B$782,X$226)+'СЕТ СН'!$F$15</f>
        <v>134.62005930000001</v>
      </c>
      <c r="Y233" s="36">
        <f>SUMIFS(СВЦЭМ!$F$39:$F$782,СВЦЭМ!$A$39:$A$782,$A233,СВЦЭМ!$B$39:$B$782,Y$226)+'СЕТ СН'!$F$15</f>
        <v>138.84411822000001</v>
      </c>
    </row>
    <row r="234" spans="1:27" ht="15.75" x14ac:dyDescent="0.2">
      <c r="A234" s="35">
        <f t="shared" si="6"/>
        <v>44628</v>
      </c>
      <c r="B234" s="36">
        <f>SUMIFS(СВЦЭМ!$F$39:$F$782,СВЦЭМ!$A$39:$A$782,$A234,СВЦЭМ!$B$39:$B$782,B$226)+'СЕТ СН'!$F$15</f>
        <v>136.59827265999999</v>
      </c>
      <c r="C234" s="36">
        <f>SUMIFS(СВЦЭМ!$F$39:$F$782,СВЦЭМ!$A$39:$A$782,$A234,СВЦЭМ!$B$39:$B$782,C$226)+'СЕТ СН'!$F$15</f>
        <v>141.40899164000001</v>
      </c>
      <c r="D234" s="36">
        <f>SUMIFS(СВЦЭМ!$F$39:$F$782,СВЦЭМ!$A$39:$A$782,$A234,СВЦЭМ!$B$39:$B$782,D$226)+'СЕТ СН'!$F$15</f>
        <v>147.82330089000001</v>
      </c>
      <c r="E234" s="36">
        <f>SUMIFS(СВЦЭМ!$F$39:$F$782,СВЦЭМ!$A$39:$A$782,$A234,СВЦЭМ!$B$39:$B$782,E$226)+'СЕТ СН'!$F$15</f>
        <v>152.22852241000001</v>
      </c>
      <c r="F234" s="36">
        <f>SUMIFS(СВЦЭМ!$F$39:$F$782,СВЦЭМ!$A$39:$A$782,$A234,СВЦЭМ!$B$39:$B$782,F$226)+'СЕТ СН'!$F$15</f>
        <v>154.34630390000001</v>
      </c>
      <c r="G234" s="36">
        <f>SUMIFS(СВЦЭМ!$F$39:$F$782,СВЦЭМ!$A$39:$A$782,$A234,СВЦЭМ!$B$39:$B$782,G$226)+'СЕТ СН'!$F$15</f>
        <v>153.79349243999999</v>
      </c>
      <c r="H234" s="36">
        <f>SUMIFS(СВЦЭМ!$F$39:$F$782,СВЦЭМ!$A$39:$A$782,$A234,СВЦЭМ!$B$39:$B$782,H$226)+'СЕТ СН'!$F$15</f>
        <v>150.77912359999999</v>
      </c>
      <c r="I234" s="36">
        <f>SUMIFS(СВЦЭМ!$F$39:$F$782,СВЦЭМ!$A$39:$A$782,$A234,СВЦЭМ!$B$39:$B$782,I$226)+'СЕТ СН'!$F$15</f>
        <v>140.00146090999999</v>
      </c>
      <c r="J234" s="36">
        <f>SUMIFS(СВЦЭМ!$F$39:$F$782,СВЦЭМ!$A$39:$A$782,$A234,СВЦЭМ!$B$39:$B$782,J$226)+'СЕТ СН'!$F$15</f>
        <v>129.54281311</v>
      </c>
      <c r="K234" s="36">
        <f>SUMIFS(СВЦЭМ!$F$39:$F$782,СВЦЭМ!$A$39:$A$782,$A234,СВЦЭМ!$B$39:$B$782,K$226)+'СЕТ СН'!$F$15</f>
        <v>128.69244524999999</v>
      </c>
      <c r="L234" s="36">
        <f>SUMIFS(СВЦЭМ!$F$39:$F$782,СВЦЭМ!$A$39:$A$782,$A234,СВЦЭМ!$B$39:$B$782,L$226)+'СЕТ СН'!$F$15</f>
        <v>128.67660660000001</v>
      </c>
      <c r="M234" s="36">
        <f>SUMIFS(СВЦЭМ!$F$39:$F$782,СВЦЭМ!$A$39:$A$782,$A234,СВЦЭМ!$B$39:$B$782,M$226)+'СЕТ СН'!$F$15</f>
        <v>136.76583060999999</v>
      </c>
      <c r="N234" s="36">
        <f>SUMIFS(СВЦЭМ!$F$39:$F$782,СВЦЭМ!$A$39:$A$782,$A234,СВЦЭМ!$B$39:$B$782,N$226)+'СЕТ СН'!$F$15</f>
        <v>146.91227551</v>
      </c>
      <c r="O234" s="36">
        <f>SUMIFS(СВЦЭМ!$F$39:$F$782,СВЦЭМ!$A$39:$A$782,$A234,СВЦЭМ!$B$39:$B$782,O$226)+'СЕТ СН'!$F$15</f>
        <v>151.83991086</v>
      </c>
      <c r="P234" s="36">
        <f>SUMIFS(СВЦЭМ!$F$39:$F$782,СВЦЭМ!$A$39:$A$782,$A234,СВЦЭМ!$B$39:$B$782,P$226)+'СЕТ СН'!$F$15</f>
        <v>152.11022972999999</v>
      </c>
      <c r="Q234" s="36">
        <f>SUMIFS(СВЦЭМ!$F$39:$F$782,СВЦЭМ!$A$39:$A$782,$A234,СВЦЭМ!$B$39:$B$782,Q$226)+'СЕТ СН'!$F$15</f>
        <v>149.6561992</v>
      </c>
      <c r="R234" s="36">
        <f>SUMIFS(СВЦЭМ!$F$39:$F$782,СВЦЭМ!$A$39:$A$782,$A234,СВЦЭМ!$B$39:$B$782,R$226)+'СЕТ СН'!$F$15</f>
        <v>142.70571057000001</v>
      </c>
      <c r="S234" s="36">
        <f>SUMIFS(СВЦЭМ!$F$39:$F$782,СВЦЭМ!$A$39:$A$782,$A234,СВЦЭМ!$B$39:$B$782,S$226)+'СЕТ СН'!$F$15</f>
        <v>135.96070205999999</v>
      </c>
      <c r="T234" s="36">
        <f>SUMIFS(СВЦЭМ!$F$39:$F$782,СВЦЭМ!$A$39:$A$782,$A234,СВЦЭМ!$B$39:$B$782,T$226)+'СЕТ СН'!$F$15</f>
        <v>130.39400800000001</v>
      </c>
      <c r="U234" s="36">
        <f>SUMIFS(СВЦЭМ!$F$39:$F$782,СВЦЭМ!$A$39:$A$782,$A234,СВЦЭМ!$B$39:$B$782,U$226)+'СЕТ СН'!$F$15</f>
        <v>127.41589938</v>
      </c>
      <c r="V234" s="36">
        <f>SUMIFS(СВЦЭМ!$F$39:$F$782,СВЦЭМ!$A$39:$A$782,$A234,СВЦЭМ!$B$39:$B$782,V$226)+'СЕТ СН'!$F$15</f>
        <v>128.13677791000001</v>
      </c>
      <c r="W234" s="36">
        <f>SUMIFS(СВЦЭМ!$F$39:$F$782,СВЦЭМ!$A$39:$A$782,$A234,СВЦЭМ!$B$39:$B$782,W$226)+'СЕТ СН'!$F$15</f>
        <v>130.08882335000001</v>
      </c>
      <c r="X234" s="36">
        <f>SUMIFS(СВЦЭМ!$F$39:$F$782,СВЦЭМ!$A$39:$A$782,$A234,СВЦЭМ!$B$39:$B$782,X$226)+'СЕТ СН'!$F$15</f>
        <v>133.82083967</v>
      </c>
      <c r="Y234" s="36">
        <f>SUMIFS(СВЦЭМ!$F$39:$F$782,СВЦЭМ!$A$39:$A$782,$A234,СВЦЭМ!$B$39:$B$782,Y$226)+'СЕТ СН'!$F$15</f>
        <v>138.67457422999999</v>
      </c>
    </row>
    <row r="235" spans="1:27" ht="15.75" x14ac:dyDescent="0.2">
      <c r="A235" s="35">
        <f t="shared" si="6"/>
        <v>44629</v>
      </c>
      <c r="B235" s="36">
        <f>SUMIFS(СВЦЭМ!$F$39:$F$782,СВЦЭМ!$A$39:$A$782,$A235,СВЦЭМ!$B$39:$B$782,B$226)+'СЕТ СН'!$F$15</f>
        <v>137.59717603999999</v>
      </c>
      <c r="C235" s="36">
        <f>SUMIFS(СВЦЭМ!$F$39:$F$782,СВЦЭМ!$A$39:$A$782,$A235,СВЦЭМ!$B$39:$B$782,C$226)+'СЕТ СН'!$F$15</f>
        <v>144.71572508</v>
      </c>
      <c r="D235" s="36">
        <f>SUMIFS(СВЦЭМ!$F$39:$F$782,СВЦЭМ!$A$39:$A$782,$A235,СВЦЭМ!$B$39:$B$782,D$226)+'СЕТ СН'!$F$15</f>
        <v>150.12167231000001</v>
      </c>
      <c r="E235" s="36">
        <f>SUMIFS(СВЦЭМ!$F$39:$F$782,СВЦЭМ!$A$39:$A$782,$A235,СВЦЭМ!$B$39:$B$782,E$226)+'СЕТ СН'!$F$15</f>
        <v>153.68158743000001</v>
      </c>
      <c r="F235" s="36">
        <f>SUMIFS(СВЦЭМ!$F$39:$F$782,СВЦЭМ!$A$39:$A$782,$A235,СВЦЭМ!$B$39:$B$782,F$226)+'СЕТ СН'!$F$15</f>
        <v>158.00678310999999</v>
      </c>
      <c r="G235" s="36">
        <f>SUMIFS(СВЦЭМ!$F$39:$F$782,СВЦЭМ!$A$39:$A$782,$A235,СВЦЭМ!$B$39:$B$782,G$226)+'СЕТ СН'!$F$15</f>
        <v>156.85703679</v>
      </c>
      <c r="H235" s="36">
        <f>SUMIFS(СВЦЭМ!$F$39:$F$782,СВЦЭМ!$A$39:$A$782,$A235,СВЦЭМ!$B$39:$B$782,H$226)+'СЕТ СН'!$F$15</f>
        <v>149.02116096</v>
      </c>
      <c r="I235" s="36">
        <f>SUMIFS(СВЦЭМ!$F$39:$F$782,СВЦЭМ!$A$39:$A$782,$A235,СВЦЭМ!$B$39:$B$782,I$226)+'СЕТ СН'!$F$15</f>
        <v>144.10620659</v>
      </c>
      <c r="J235" s="36">
        <f>SUMIFS(СВЦЭМ!$F$39:$F$782,СВЦЭМ!$A$39:$A$782,$A235,СВЦЭМ!$B$39:$B$782,J$226)+'СЕТ СН'!$F$15</f>
        <v>141.08577097</v>
      </c>
      <c r="K235" s="36">
        <f>SUMIFS(СВЦЭМ!$F$39:$F$782,СВЦЭМ!$A$39:$A$782,$A235,СВЦЭМ!$B$39:$B$782,K$226)+'СЕТ СН'!$F$15</f>
        <v>139.68948968999999</v>
      </c>
      <c r="L235" s="36">
        <f>SUMIFS(СВЦЭМ!$F$39:$F$782,СВЦЭМ!$A$39:$A$782,$A235,СВЦЭМ!$B$39:$B$782,L$226)+'СЕТ СН'!$F$15</f>
        <v>140.7705856</v>
      </c>
      <c r="M235" s="36">
        <f>SUMIFS(СВЦЭМ!$F$39:$F$782,СВЦЭМ!$A$39:$A$782,$A235,СВЦЭМ!$B$39:$B$782,M$226)+'СЕТ СН'!$F$15</f>
        <v>146.42488101000001</v>
      </c>
      <c r="N235" s="36">
        <f>SUMIFS(СВЦЭМ!$F$39:$F$782,СВЦЭМ!$A$39:$A$782,$A235,СВЦЭМ!$B$39:$B$782,N$226)+'СЕТ СН'!$F$15</f>
        <v>150.56126846999999</v>
      </c>
      <c r="O235" s="36">
        <f>SUMIFS(СВЦЭМ!$F$39:$F$782,СВЦЭМ!$A$39:$A$782,$A235,СВЦЭМ!$B$39:$B$782,O$226)+'СЕТ СН'!$F$15</f>
        <v>156.17297404000001</v>
      </c>
      <c r="P235" s="36">
        <f>SUMIFS(СВЦЭМ!$F$39:$F$782,СВЦЭМ!$A$39:$A$782,$A235,СВЦЭМ!$B$39:$B$782,P$226)+'СЕТ СН'!$F$15</f>
        <v>157.06467161</v>
      </c>
      <c r="Q235" s="36">
        <f>SUMIFS(СВЦЭМ!$F$39:$F$782,СВЦЭМ!$A$39:$A$782,$A235,СВЦЭМ!$B$39:$B$782,Q$226)+'СЕТ СН'!$F$15</f>
        <v>155.53367768000001</v>
      </c>
      <c r="R235" s="36">
        <f>SUMIFS(СВЦЭМ!$F$39:$F$782,СВЦЭМ!$A$39:$A$782,$A235,СВЦЭМ!$B$39:$B$782,R$226)+'СЕТ СН'!$F$15</f>
        <v>150.51602299999999</v>
      </c>
      <c r="S235" s="36">
        <f>SUMIFS(СВЦЭМ!$F$39:$F$782,СВЦЭМ!$A$39:$A$782,$A235,СВЦЭМ!$B$39:$B$782,S$226)+'СЕТ СН'!$F$15</f>
        <v>144.07431102000001</v>
      </c>
      <c r="T235" s="36">
        <f>SUMIFS(СВЦЭМ!$F$39:$F$782,СВЦЭМ!$A$39:$A$782,$A235,СВЦЭМ!$B$39:$B$782,T$226)+'СЕТ СН'!$F$15</f>
        <v>138.99417131000001</v>
      </c>
      <c r="U235" s="36">
        <f>SUMIFS(СВЦЭМ!$F$39:$F$782,СВЦЭМ!$A$39:$A$782,$A235,СВЦЭМ!$B$39:$B$782,U$226)+'СЕТ СН'!$F$15</f>
        <v>135.70526849000001</v>
      </c>
      <c r="V235" s="36">
        <f>SUMIFS(СВЦЭМ!$F$39:$F$782,СВЦЭМ!$A$39:$A$782,$A235,СВЦЭМ!$B$39:$B$782,V$226)+'СЕТ СН'!$F$15</f>
        <v>137.52746658000001</v>
      </c>
      <c r="W235" s="36">
        <f>SUMIFS(СВЦЭМ!$F$39:$F$782,СВЦЭМ!$A$39:$A$782,$A235,СВЦЭМ!$B$39:$B$782,W$226)+'СЕТ СН'!$F$15</f>
        <v>139.57880431999999</v>
      </c>
      <c r="X235" s="36">
        <f>SUMIFS(СВЦЭМ!$F$39:$F$782,СВЦЭМ!$A$39:$A$782,$A235,СВЦЭМ!$B$39:$B$782,X$226)+'СЕТ СН'!$F$15</f>
        <v>142.81661514000001</v>
      </c>
      <c r="Y235" s="36">
        <f>SUMIFS(СВЦЭМ!$F$39:$F$782,СВЦЭМ!$A$39:$A$782,$A235,СВЦЭМ!$B$39:$B$782,Y$226)+'СЕТ СН'!$F$15</f>
        <v>144.77131498</v>
      </c>
    </row>
    <row r="236" spans="1:27" ht="15.75" x14ac:dyDescent="0.2">
      <c r="A236" s="35">
        <f t="shared" si="6"/>
        <v>44630</v>
      </c>
      <c r="B236" s="36">
        <f>SUMIFS(СВЦЭМ!$F$39:$F$782,СВЦЭМ!$A$39:$A$782,$A236,СВЦЭМ!$B$39:$B$782,B$226)+'СЕТ СН'!$F$15</f>
        <v>144.92494891999999</v>
      </c>
      <c r="C236" s="36">
        <f>SUMIFS(СВЦЭМ!$F$39:$F$782,СВЦЭМ!$A$39:$A$782,$A236,СВЦЭМ!$B$39:$B$782,C$226)+'СЕТ СН'!$F$15</f>
        <v>152.37303412</v>
      </c>
      <c r="D236" s="36">
        <f>SUMIFS(СВЦЭМ!$F$39:$F$782,СВЦЭМ!$A$39:$A$782,$A236,СВЦЭМ!$B$39:$B$782,D$226)+'СЕТ СН'!$F$15</f>
        <v>156.69073155000001</v>
      </c>
      <c r="E236" s="36">
        <f>SUMIFS(СВЦЭМ!$F$39:$F$782,СВЦЭМ!$A$39:$A$782,$A236,СВЦЭМ!$B$39:$B$782,E$226)+'СЕТ СН'!$F$15</f>
        <v>161.00944827999999</v>
      </c>
      <c r="F236" s="36">
        <f>SUMIFS(СВЦЭМ!$F$39:$F$782,СВЦЭМ!$A$39:$A$782,$A236,СВЦЭМ!$B$39:$B$782,F$226)+'СЕТ СН'!$F$15</f>
        <v>162.50769986</v>
      </c>
      <c r="G236" s="36">
        <f>SUMIFS(СВЦЭМ!$F$39:$F$782,СВЦЭМ!$A$39:$A$782,$A236,СВЦЭМ!$B$39:$B$782,G$226)+'СЕТ СН'!$F$15</f>
        <v>159.54407078</v>
      </c>
      <c r="H236" s="36">
        <f>SUMIFS(СВЦЭМ!$F$39:$F$782,СВЦЭМ!$A$39:$A$782,$A236,СВЦЭМ!$B$39:$B$782,H$226)+'СЕТ СН'!$F$15</f>
        <v>151.69637979999999</v>
      </c>
      <c r="I236" s="36">
        <f>SUMIFS(СВЦЭМ!$F$39:$F$782,СВЦЭМ!$A$39:$A$782,$A236,СВЦЭМ!$B$39:$B$782,I$226)+'СЕТ СН'!$F$15</f>
        <v>141.74448246</v>
      </c>
      <c r="J236" s="36">
        <f>SUMIFS(СВЦЭМ!$F$39:$F$782,СВЦЭМ!$A$39:$A$782,$A236,СВЦЭМ!$B$39:$B$782,J$226)+'СЕТ СН'!$F$15</f>
        <v>137.05369782</v>
      </c>
      <c r="K236" s="36">
        <f>SUMIFS(СВЦЭМ!$F$39:$F$782,СВЦЭМ!$A$39:$A$782,$A236,СВЦЭМ!$B$39:$B$782,K$226)+'СЕТ СН'!$F$15</f>
        <v>139.53852319999999</v>
      </c>
      <c r="L236" s="36">
        <f>SUMIFS(СВЦЭМ!$F$39:$F$782,СВЦЭМ!$A$39:$A$782,$A236,СВЦЭМ!$B$39:$B$782,L$226)+'СЕТ СН'!$F$15</f>
        <v>140.30579799</v>
      </c>
      <c r="M236" s="36">
        <f>SUMIFS(СВЦЭМ!$F$39:$F$782,СВЦЭМ!$A$39:$A$782,$A236,СВЦЭМ!$B$39:$B$782,M$226)+'СЕТ СН'!$F$15</f>
        <v>143.62648974000001</v>
      </c>
      <c r="N236" s="36">
        <f>SUMIFS(СВЦЭМ!$F$39:$F$782,СВЦЭМ!$A$39:$A$782,$A236,СВЦЭМ!$B$39:$B$782,N$226)+'СЕТ СН'!$F$15</f>
        <v>149.80998138000001</v>
      </c>
      <c r="O236" s="36">
        <f>SUMIFS(СВЦЭМ!$F$39:$F$782,СВЦЭМ!$A$39:$A$782,$A236,СВЦЭМ!$B$39:$B$782,O$226)+'СЕТ СН'!$F$15</f>
        <v>155.12068843</v>
      </c>
      <c r="P236" s="36">
        <f>SUMIFS(СВЦЭМ!$F$39:$F$782,СВЦЭМ!$A$39:$A$782,$A236,СВЦЭМ!$B$39:$B$782,P$226)+'СЕТ СН'!$F$15</f>
        <v>157.00317415000001</v>
      </c>
      <c r="Q236" s="36">
        <f>SUMIFS(СВЦЭМ!$F$39:$F$782,СВЦЭМ!$A$39:$A$782,$A236,СВЦЭМ!$B$39:$B$782,Q$226)+'СЕТ СН'!$F$15</f>
        <v>154.06865395</v>
      </c>
      <c r="R236" s="36">
        <f>SUMIFS(СВЦЭМ!$F$39:$F$782,СВЦЭМ!$A$39:$A$782,$A236,СВЦЭМ!$B$39:$B$782,R$226)+'СЕТ СН'!$F$15</f>
        <v>148.71084508000001</v>
      </c>
      <c r="S236" s="36">
        <f>SUMIFS(СВЦЭМ!$F$39:$F$782,СВЦЭМ!$A$39:$A$782,$A236,СВЦЭМ!$B$39:$B$782,S$226)+'СЕТ СН'!$F$15</f>
        <v>141.96242812</v>
      </c>
      <c r="T236" s="36">
        <f>SUMIFS(СВЦЭМ!$F$39:$F$782,СВЦЭМ!$A$39:$A$782,$A236,СВЦЭМ!$B$39:$B$782,T$226)+'СЕТ СН'!$F$15</f>
        <v>137.61433073000001</v>
      </c>
      <c r="U236" s="36">
        <f>SUMIFS(СВЦЭМ!$F$39:$F$782,СВЦЭМ!$A$39:$A$782,$A236,СВЦЭМ!$B$39:$B$782,U$226)+'СЕТ СН'!$F$15</f>
        <v>132.1693037</v>
      </c>
      <c r="V236" s="36">
        <f>SUMIFS(СВЦЭМ!$F$39:$F$782,СВЦЭМ!$A$39:$A$782,$A236,СВЦЭМ!$B$39:$B$782,V$226)+'СЕТ СН'!$F$15</f>
        <v>133.96432023</v>
      </c>
      <c r="W236" s="36">
        <f>SUMIFS(СВЦЭМ!$F$39:$F$782,СВЦЭМ!$A$39:$A$782,$A236,СВЦЭМ!$B$39:$B$782,W$226)+'СЕТ СН'!$F$15</f>
        <v>137.74331895</v>
      </c>
      <c r="X236" s="36">
        <f>SUMIFS(СВЦЭМ!$F$39:$F$782,СВЦЭМ!$A$39:$A$782,$A236,СВЦЭМ!$B$39:$B$782,X$226)+'СЕТ СН'!$F$15</f>
        <v>141.05151484000001</v>
      </c>
      <c r="Y236" s="36">
        <f>SUMIFS(СВЦЭМ!$F$39:$F$782,СВЦЭМ!$A$39:$A$782,$A236,СВЦЭМ!$B$39:$B$782,Y$226)+'СЕТ СН'!$F$15</f>
        <v>143.77582942999999</v>
      </c>
    </row>
    <row r="237" spans="1:27" ht="15.75" x14ac:dyDescent="0.2">
      <c r="A237" s="35">
        <f t="shared" si="6"/>
        <v>44631</v>
      </c>
      <c r="B237" s="36">
        <f>SUMIFS(СВЦЭМ!$F$39:$F$782,СВЦЭМ!$A$39:$A$782,$A237,СВЦЭМ!$B$39:$B$782,B$226)+'СЕТ СН'!$F$15</f>
        <v>142.10111373000001</v>
      </c>
      <c r="C237" s="36">
        <f>SUMIFS(СВЦЭМ!$F$39:$F$782,СВЦЭМ!$A$39:$A$782,$A237,СВЦЭМ!$B$39:$B$782,C$226)+'СЕТ СН'!$F$15</f>
        <v>148.42892452000001</v>
      </c>
      <c r="D237" s="36">
        <f>SUMIFS(СВЦЭМ!$F$39:$F$782,СВЦЭМ!$A$39:$A$782,$A237,СВЦЭМ!$B$39:$B$782,D$226)+'СЕТ СН'!$F$15</f>
        <v>156.68583133000001</v>
      </c>
      <c r="E237" s="36">
        <f>SUMIFS(СВЦЭМ!$F$39:$F$782,СВЦЭМ!$A$39:$A$782,$A237,СВЦЭМ!$B$39:$B$782,E$226)+'СЕТ СН'!$F$15</f>
        <v>161.42508831999999</v>
      </c>
      <c r="F237" s="36">
        <f>SUMIFS(СВЦЭМ!$F$39:$F$782,СВЦЭМ!$A$39:$A$782,$A237,СВЦЭМ!$B$39:$B$782,F$226)+'СЕТ СН'!$F$15</f>
        <v>163.66117439000001</v>
      </c>
      <c r="G237" s="36">
        <f>SUMIFS(СВЦЭМ!$F$39:$F$782,СВЦЭМ!$A$39:$A$782,$A237,СВЦЭМ!$B$39:$B$782,G$226)+'СЕТ СН'!$F$15</f>
        <v>159.73922902999999</v>
      </c>
      <c r="H237" s="36">
        <f>SUMIFS(СВЦЭМ!$F$39:$F$782,СВЦЭМ!$A$39:$A$782,$A237,СВЦЭМ!$B$39:$B$782,H$226)+'СЕТ СН'!$F$15</f>
        <v>152.53148745999999</v>
      </c>
      <c r="I237" s="36">
        <f>SUMIFS(СВЦЭМ!$F$39:$F$782,СВЦЭМ!$A$39:$A$782,$A237,СВЦЭМ!$B$39:$B$782,I$226)+'СЕТ СН'!$F$15</f>
        <v>142.41284401999999</v>
      </c>
      <c r="J237" s="36">
        <f>SUMIFS(СВЦЭМ!$F$39:$F$782,СВЦЭМ!$A$39:$A$782,$A237,СВЦЭМ!$B$39:$B$782,J$226)+'СЕТ СН'!$F$15</f>
        <v>136.35072475999999</v>
      </c>
      <c r="K237" s="36">
        <f>SUMIFS(СВЦЭМ!$F$39:$F$782,СВЦЭМ!$A$39:$A$782,$A237,СВЦЭМ!$B$39:$B$782,K$226)+'СЕТ СН'!$F$15</f>
        <v>135.28124964</v>
      </c>
      <c r="L237" s="36">
        <f>SUMIFS(СВЦЭМ!$F$39:$F$782,СВЦЭМ!$A$39:$A$782,$A237,СВЦЭМ!$B$39:$B$782,L$226)+'СЕТ СН'!$F$15</f>
        <v>136.55725812</v>
      </c>
      <c r="M237" s="36">
        <f>SUMIFS(СВЦЭМ!$F$39:$F$782,СВЦЭМ!$A$39:$A$782,$A237,СВЦЭМ!$B$39:$B$782,M$226)+'СЕТ СН'!$F$15</f>
        <v>145.33800561999999</v>
      </c>
      <c r="N237" s="36">
        <f>SUMIFS(СВЦЭМ!$F$39:$F$782,СВЦЭМ!$A$39:$A$782,$A237,СВЦЭМ!$B$39:$B$782,N$226)+'СЕТ СН'!$F$15</f>
        <v>152.30718234</v>
      </c>
      <c r="O237" s="36">
        <f>SUMIFS(СВЦЭМ!$F$39:$F$782,СВЦЭМ!$A$39:$A$782,$A237,СВЦЭМ!$B$39:$B$782,O$226)+'СЕТ СН'!$F$15</f>
        <v>155.24413928999999</v>
      </c>
      <c r="P237" s="36">
        <f>SUMIFS(СВЦЭМ!$F$39:$F$782,СВЦЭМ!$A$39:$A$782,$A237,СВЦЭМ!$B$39:$B$782,P$226)+'СЕТ СН'!$F$15</f>
        <v>156.63529507000001</v>
      </c>
      <c r="Q237" s="36">
        <f>SUMIFS(СВЦЭМ!$F$39:$F$782,СВЦЭМ!$A$39:$A$782,$A237,СВЦЭМ!$B$39:$B$782,Q$226)+'СЕТ СН'!$F$15</f>
        <v>155.25917687</v>
      </c>
      <c r="R237" s="36">
        <f>SUMIFS(СВЦЭМ!$F$39:$F$782,СВЦЭМ!$A$39:$A$782,$A237,СВЦЭМ!$B$39:$B$782,R$226)+'СЕТ СН'!$F$15</f>
        <v>150.93099749999999</v>
      </c>
      <c r="S237" s="36">
        <f>SUMIFS(СВЦЭМ!$F$39:$F$782,СВЦЭМ!$A$39:$A$782,$A237,СВЦЭМ!$B$39:$B$782,S$226)+'СЕТ СН'!$F$15</f>
        <v>144.95444129000001</v>
      </c>
      <c r="T237" s="36">
        <f>SUMIFS(СВЦЭМ!$F$39:$F$782,СВЦЭМ!$A$39:$A$782,$A237,СВЦЭМ!$B$39:$B$782,T$226)+'СЕТ СН'!$F$15</f>
        <v>136.55294337999999</v>
      </c>
      <c r="U237" s="36">
        <f>SUMIFS(СВЦЭМ!$F$39:$F$782,СВЦЭМ!$A$39:$A$782,$A237,СВЦЭМ!$B$39:$B$782,U$226)+'СЕТ СН'!$F$15</f>
        <v>135.57379413999999</v>
      </c>
      <c r="V237" s="36">
        <f>SUMIFS(СВЦЭМ!$F$39:$F$782,СВЦЭМ!$A$39:$A$782,$A237,СВЦЭМ!$B$39:$B$782,V$226)+'СЕТ СН'!$F$15</f>
        <v>137.25609284000001</v>
      </c>
      <c r="W237" s="36">
        <f>SUMIFS(СВЦЭМ!$F$39:$F$782,СВЦЭМ!$A$39:$A$782,$A237,СВЦЭМ!$B$39:$B$782,W$226)+'СЕТ СН'!$F$15</f>
        <v>141.21466735000001</v>
      </c>
      <c r="X237" s="36">
        <f>SUMIFS(СВЦЭМ!$F$39:$F$782,СВЦЭМ!$A$39:$A$782,$A237,СВЦЭМ!$B$39:$B$782,X$226)+'СЕТ СН'!$F$15</f>
        <v>143.33416665999999</v>
      </c>
      <c r="Y237" s="36">
        <f>SUMIFS(СВЦЭМ!$F$39:$F$782,СВЦЭМ!$A$39:$A$782,$A237,СВЦЭМ!$B$39:$B$782,Y$226)+'СЕТ СН'!$F$15</f>
        <v>146.69355927999999</v>
      </c>
    </row>
    <row r="238" spans="1:27" ht="15.75" x14ac:dyDescent="0.2">
      <c r="A238" s="35">
        <f t="shared" si="6"/>
        <v>44632</v>
      </c>
      <c r="B238" s="36">
        <f>SUMIFS(СВЦЭМ!$F$39:$F$782,СВЦЭМ!$A$39:$A$782,$A238,СВЦЭМ!$B$39:$B$782,B$226)+'СЕТ СН'!$F$15</f>
        <v>144.90441023</v>
      </c>
      <c r="C238" s="36">
        <f>SUMIFS(СВЦЭМ!$F$39:$F$782,СВЦЭМ!$A$39:$A$782,$A238,СВЦЭМ!$B$39:$B$782,C$226)+'СЕТ СН'!$F$15</f>
        <v>154.71440921999999</v>
      </c>
      <c r="D238" s="36">
        <f>SUMIFS(СВЦЭМ!$F$39:$F$782,СВЦЭМ!$A$39:$A$782,$A238,СВЦЭМ!$B$39:$B$782,D$226)+'СЕТ СН'!$F$15</f>
        <v>162.25708152999999</v>
      </c>
      <c r="E238" s="36">
        <f>SUMIFS(СВЦЭМ!$F$39:$F$782,СВЦЭМ!$A$39:$A$782,$A238,СВЦЭМ!$B$39:$B$782,E$226)+'СЕТ СН'!$F$15</f>
        <v>165.6311427</v>
      </c>
      <c r="F238" s="36">
        <f>SUMIFS(СВЦЭМ!$F$39:$F$782,СВЦЭМ!$A$39:$A$782,$A238,СВЦЭМ!$B$39:$B$782,F$226)+'СЕТ СН'!$F$15</f>
        <v>166.24954987000001</v>
      </c>
      <c r="G238" s="36">
        <f>SUMIFS(СВЦЭМ!$F$39:$F$782,СВЦЭМ!$A$39:$A$782,$A238,СВЦЭМ!$B$39:$B$782,G$226)+'СЕТ СН'!$F$15</f>
        <v>165.73360403000001</v>
      </c>
      <c r="H238" s="36">
        <f>SUMIFS(СВЦЭМ!$F$39:$F$782,СВЦЭМ!$A$39:$A$782,$A238,СВЦЭМ!$B$39:$B$782,H$226)+'СЕТ СН'!$F$15</f>
        <v>160.72844155999999</v>
      </c>
      <c r="I238" s="36">
        <f>SUMIFS(СВЦЭМ!$F$39:$F$782,СВЦЭМ!$A$39:$A$782,$A238,СВЦЭМ!$B$39:$B$782,I$226)+'СЕТ СН'!$F$15</f>
        <v>148.95296664</v>
      </c>
      <c r="J238" s="36">
        <f>SUMIFS(СВЦЭМ!$F$39:$F$782,СВЦЭМ!$A$39:$A$782,$A238,СВЦЭМ!$B$39:$B$782,J$226)+'СЕТ СН'!$F$15</f>
        <v>138.10095156</v>
      </c>
      <c r="K238" s="36">
        <f>SUMIFS(СВЦЭМ!$F$39:$F$782,СВЦЭМ!$A$39:$A$782,$A238,СВЦЭМ!$B$39:$B$782,K$226)+'СЕТ СН'!$F$15</f>
        <v>136.24930287000001</v>
      </c>
      <c r="L238" s="36">
        <f>SUMIFS(СВЦЭМ!$F$39:$F$782,СВЦЭМ!$A$39:$A$782,$A238,СВЦЭМ!$B$39:$B$782,L$226)+'СЕТ СН'!$F$15</f>
        <v>135.96311807000001</v>
      </c>
      <c r="M238" s="36">
        <f>SUMIFS(СВЦЭМ!$F$39:$F$782,СВЦЭМ!$A$39:$A$782,$A238,СВЦЭМ!$B$39:$B$782,M$226)+'СЕТ СН'!$F$15</f>
        <v>143.41739441999999</v>
      </c>
      <c r="N238" s="36">
        <f>SUMIFS(СВЦЭМ!$F$39:$F$782,СВЦЭМ!$A$39:$A$782,$A238,СВЦЭМ!$B$39:$B$782,N$226)+'СЕТ СН'!$F$15</f>
        <v>149.85722471</v>
      </c>
      <c r="O238" s="36">
        <f>SUMIFS(СВЦЭМ!$F$39:$F$782,СВЦЭМ!$A$39:$A$782,$A238,СВЦЭМ!$B$39:$B$782,O$226)+'СЕТ СН'!$F$15</f>
        <v>156.85884007999999</v>
      </c>
      <c r="P238" s="36">
        <f>SUMIFS(СВЦЭМ!$F$39:$F$782,СВЦЭМ!$A$39:$A$782,$A238,СВЦЭМ!$B$39:$B$782,P$226)+'СЕТ СН'!$F$15</f>
        <v>158.83160132</v>
      </c>
      <c r="Q238" s="36">
        <f>SUMIFS(СВЦЭМ!$F$39:$F$782,СВЦЭМ!$A$39:$A$782,$A238,СВЦЭМ!$B$39:$B$782,Q$226)+'СЕТ СН'!$F$15</f>
        <v>155.7024471</v>
      </c>
      <c r="R238" s="36">
        <f>SUMIFS(СВЦЭМ!$F$39:$F$782,СВЦЭМ!$A$39:$A$782,$A238,СВЦЭМ!$B$39:$B$782,R$226)+'СЕТ СН'!$F$15</f>
        <v>150.9536344</v>
      </c>
      <c r="S238" s="36">
        <f>SUMIFS(СВЦЭМ!$F$39:$F$782,СВЦЭМ!$A$39:$A$782,$A238,СВЦЭМ!$B$39:$B$782,S$226)+'СЕТ СН'!$F$15</f>
        <v>144.6935938</v>
      </c>
      <c r="T238" s="36">
        <f>SUMIFS(СВЦЭМ!$F$39:$F$782,СВЦЭМ!$A$39:$A$782,$A238,СВЦЭМ!$B$39:$B$782,T$226)+'СЕТ СН'!$F$15</f>
        <v>138.96299988999999</v>
      </c>
      <c r="U238" s="36">
        <f>SUMIFS(СВЦЭМ!$F$39:$F$782,СВЦЭМ!$A$39:$A$782,$A238,СВЦЭМ!$B$39:$B$782,U$226)+'СЕТ СН'!$F$15</f>
        <v>135.26564239000001</v>
      </c>
      <c r="V238" s="36">
        <f>SUMIFS(СВЦЭМ!$F$39:$F$782,СВЦЭМ!$A$39:$A$782,$A238,СВЦЭМ!$B$39:$B$782,V$226)+'СЕТ СН'!$F$15</f>
        <v>136.76488101000001</v>
      </c>
      <c r="W238" s="36">
        <f>SUMIFS(СВЦЭМ!$F$39:$F$782,СВЦЭМ!$A$39:$A$782,$A238,СВЦЭМ!$B$39:$B$782,W$226)+'СЕТ СН'!$F$15</f>
        <v>139.47883608999999</v>
      </c>
      <c r="X238" s="36">
        <f>SUMIFS(СВЦЭМ!$F$39:$F$782,СВЦЭМ!$A$39:$A$782,$A238,СВЦЭМ!$B$39:$B$782,X$226)+'СЕТ СН'!$F$15</f>
        <v>142.22085347000001</v>
      </c>
      <c r="Y238" s="36">
        <f>SUMIFS(СВЦЭМ!$F$39:$F$782,СВЦЭМ!$A$39:$A$782,$A238,СВЦЭМ!$B$39:$B$782,Y$226)+'СЕТ СН'!$F$15</f>
        <v>146.68931599000001</v>
      </c>
    </row>
    <row r="239" spans="1:27" ht="15.75" x14ac:dyDescent="0.2">
      <c r="A239" s="35">
        <f t="shared" si="6"/>
        <v>44633</v>
      </c>
      <c r="B239" s="36">
        <f>SUMIFS(СВЦЭМ!$F$39:$F$782,СВЦЭМ!$A$39:$A$782,$A239,СВЦЭМ!$B$39:$B$782,B$226)+'СЕТ СН'!$F$15</f>
        <v>148.67198020000001</v>
      </c>
      <c r="C239" s="36">
        <f>SUMIFS(СВЦЭМ!$F$39:$F$782,СВЦЭМ!$A$39:$A$782,$A239,СВЦЭМ!$B$39:$B$782,C$226)+'СЕТ СН'!$F$15</f>
        <v>156.08619458999999</v>
      </c>
      <c r="D239" s="36">
        <f>SUMIFS(СВЦЭМ!$F$39:$F$782,СВЦЭМ!$A$39:$A$782,$A239,СВЦЭМ!$B$39:$B$782,D$226)+'СЕТ СН'!$F$15</f>
        <v>162.65359319999999</v>
      </c>
      <c r="E239" s="36">
        <f>SUMIFS(СВЦЭМ!$F$39:$F$782,СВЦЭМ!$A$39:$A$782,$A239,СВЦЭМ!$B$39:$B$782,E$226)+'СЕТ СН'!$F$15</f>
        <v>166.31921815000001</v>
      </c>
      <c r="F239" s="36">
        <f>SUMIFS(СВЦЭМ!$F$39:$F$782,СВЦЭМ!$A$39:$A$782,$A239,СВЦЭМ!$B$39:$B$782,F$226)+'СЕТ СН'!$F$15</f>
        <v>170.02626748</v>
      </c>
      <c r="G239" s="36">
        <f>SUMIFS(СВЦЭМ!$F$39:$F$782,СВЦЭМ!$A$39:$A$782,$A239,СВЦЭМ!$B$39:$B$782,G$226)+'СЕТ СН'!$F$15</f>
        <v>169.40578047</v>
      </c>
      <c r="H239" s="36">
        <f>SUMIFS(СВЦЭМ!$F$39:$F$782,СВЦЭМ!$A$39:$A$782,$A239,СВЦЭМ!$B$39:$B$782,H$226)+'СЕТ СН'!$F$15</f>
        <v>164.92569617000001</v>
      </c>
      <c r="I239" s="36">
        <f>SUMIFS(СВЦЭМ!$F$39:$F$782,СВЦЭМ!$A$39:$A$782,$A239,СВЦЭМ!$B$39:$B$782,I$226)+'СЕТ СН'!$F$15</f>
        <v>153.5993838</v>
      </c>
      <c r="J239" s="36">
        <f>SUMIFS(СВЦЭМ!$F$39:$F$782,СВЦЭМ!$A$39:$A$782,$A239,СВЦЭМ!$B$39:$B$782,J$226)+'СЕТ СН'!$F$15</f>
        <v>144.07586359000001</v>
      </c>
      <c r="K239" s="36">
        <f>SUMIFS(СВЦЭМ!$F$39:$F$782,СВЦЭМ!$A$39:$A$782,$A239,СВЦЭМ!$B$39:$B$782,K$226)+'СЕТ СН'!$F$15</f>
        <v>139.14674385999999</v>
      </c>
      <c r="L239" s="36">
        <f>SUMIFS(СВЦЭМ!$F$39:$F$782,СВЦЭМ!$A$39:$A$782,$A239,СВЦЭМ!$B$39:$B$782,L$226)+'СЕТ СН'!$F$15</f>
        <v>138.91085108999999</v>
      </c>
      <c r="M239" s="36">
        <f>SUMIFS(СВЦЭМ!$F$39:$F$782,СВЦЭМ!$A$39:$A$782,$A239,СВЦЭМ!$B$39:$B$782,M$226)+'СЕТ СН'!$F$15</f>
        <v>144.95741960000001</v>
      </c>
      <c r="N239" s="36">
        <f>SUMIFS(СВЦЭМ!$F$39:$F$782,СВЦЭМ!$A$39:$A$782,$A239,СВЦЭМ!$B$39:$B$782,N$226)+'СЕТ СН'!$F$15</f>
        <v>149.28917537999999</v>
      </c>
      <c r="O239" s="36">
        <f>SUMIFS(СВЦЭМ!$F$39:$F$782,СВЦЭМ!$A$39:$A$782,$A239,СВЦЭМ!$B$39:$B$782,O$226)+'СЕТ СН'!$F$15</f>
        <v>154.12500474999999</v>
      </c>
      <c r="P239" s="36">
        <f>SUMIFS(СВЦЭМ!$F$39:$F$782,СВЦЭМ!$A$39:$A$782,$A239,СВЦЭМ!$B$39:$B$782,P$226)+'СЕТ СН'!$F$15</f>
        <v>156.56245518</v>
      </c>
      <c r="Q239" s="36">
        <f>SUMIFS(СВЦЭМ!$F$39:$F$782,СВЦЭМ!$A$39:$A$782,$A239,СВЦЭМ!$B$39:$B$782,Q$226)+'СЕТ СН'!$F$15</f>
        <v>152.80184108</v>
      </c>
      <c r="R239" s="36">
        <f>SUMIFS(СВЦЭМ!$F$39:$F$782,СВЦЭМ!$A$39:$A$782,$A239,СВЦЭМ!$B$39:$B$782,R$226)+'СЕТ СН'!$F$15</f>
        <v>148.57739337999999</v>
      </c>
      <c r="S239" s="36">
        <f>SUMIFS(СВЦЭМ!$F$39:$F$782,СВЦЭМ!$A$39:$A$782,$A239,СВЦЭМ!$B$39:$B$782,S$226)+'СЕТ СН'!$F$15</f>
        <v>143.03688572999999</v>
      </c>
      <c r="T239" s="36">
        <f>SUMIFS(СВЦЭМ!$F$39:$F$782,СВЦЭМ!$A$39:$A$782,$A239,СВЦЭМ!$B$39:$B$782,T$226)+'СЕТ СН'!$F$15</f>
        <v>137.13228212999999</v>
      </c>
      <c r="U239" s="36">
        <f>SUMIFS(СВЦЭМ!$F$39:$F$782,СВЦЭМ!$A$39:$A$782,$A239,СВЦЭМ!$B$39:$B$782,U$226)+'СЕТ СН'!$F$15</f>
        <v>134.83162163</v>
      </c>
      <c r="V239" s="36">
        <f>SUMIFS(СВЦЭМ!$F$39:$F$782,СВЦЭМ!$A$39:$A$782,$A239,СВЦЭМ!$B$39:$B$782,V$226)+'СЕТ СН'!$F$15</f>
        <v>134.47832787999999</v>
      </c>
      <c r="W239" s="36">
        <f>SUMIFS(СВЦЭМ!$F$39:$F$782,СВЦЭМ!$A$39:$A$782,$A239,СВЦЭМ!$B$39:$B$782,W$226)+'СЕТ СН'!$F$15</f>
        <v>136.06849335999999</v>
      </c>
      <c r="X239" s="36">
        <f>SUMIFS(СВЦЭМ!$F$39:$F$782,СВЦЭМ!$A$39:$A$782,$A239,СВЦЭМ!$B$39:$B$782,X$226)+'СЕТ СН'!$F$15</f>
        <v>139.85374536</v>
      </c>
      <c r="Y239" s="36">
        <f>SUMIFS(СВЦЭМ!$F$39:$F$782,СВЦЭМ!$A$39:$A$782,$A239,СВЦЭМ!$B$39:$B$782,Y$226)+'СЕТ СН'!$F$15</f>
        <v>142.37021382</v>
      </c>
    </row>
    <row r="240" spans="1:27" ht="15.75" x14ac:dyDescent="0.2">
      <c r="A240" s="35">
        <f t="shared" si="6"/>
        <v>44634</v>
      </c>
      <c r="B240" s="36">
        <f>SUMIFS(СВЦЭМ!$F$39:$F$782,СВЦЭМ!$A$39:$A$782,$A240,СВЦЭМ!$B$39:$B$782,B$226)+'СЕТ СН'!$F$15</f>
        <v>148.4974024</v>
      </c>
      <c r="C240" s="36">
        <f>SUMIFS(СВЦЭМ!$F$39:$F$782,СВЦЭМ!$A$39:$A$782,$A240,СВЦЭМ!$B$39:$B$782,C$226)+'СЕТ СН'!$F$15</f>
        <v>154.28578603</v>
      </c>
      <c r="D240" s="36">
        <f>SUMIFS(СВЦЭМ!$F$39:$F$782,СВЦЭМ!$A$39:$A$782,$A240,СВЦЭМ!$B$39:$B$782,D$226)+'СЕТ СН'!$F$15</f>
        <v>161.81580692</v>
      </c>
      <c r="E240" s="36">
        <f>SUMIFS(СВЦЭМ!$F$39:$F$782,СВЦЭМ!$A$39:$A$782,$A240,СВЦЭМ!$B$39:$B$782,E$226)+'СЕТ СН'!$F$15</f>
        <v>164.87871357</v>
      </c>
      <c r="F240" s="36">
        <f>SUMIFS(СВЦЭМ!$F$39:$F$782,СВЦЭМ!$A$39:$A$782,$A240,СВЦЭМ!$B$39:$B$782,F$226)+'СЕТ СН'!$F$15</f>
        <v>165.58350963000001</v>
      </c>
      <c r="G240" s="36">
        <f>SUMIFS(СВЦЭМ!$F$39:$F$782,СВЦЭМ!$A$39:$A$782,$A240,СВЦЭМ!$B$39:$B$782,G$226)+'СЕТ СН'!$F$15</f>
        <v>159.19382651999999</v>
      </c>
      <c r="H240" s="36">
        <f>SUMIFS(СВЦЭМ!$F$39:$F$782,СВЦЭМ!$A$39:$A$782,$A240,СВЦЭМ!$B$39:$B$782,H$226)+'СЕТ СН'!$F$15</f>
        <v>153.45457234</v>
      </c>
      <c r="I240" s="36">
        <f>SUMIFS(СВЦЭМ!$F$39:$F$782,СВЦЭМ!$A$39:$A$782,$A240,СВЦЭМ!$B$39:$B$782,I$226)+'СЕТ СН'!$F$15</f>
        <v>143.26673808999999</v>
      </c>
      <c r="J240" s="36">
        <f>SUMIFS(СВЦЭМ!$F$39:$F$782,СВЦЭМ!$A$39:$A$782,$A240,СВЦЭМ!$B$39:$B$782,J$226)+'СЕТ СН'!$F$15</f>
        <v>140.40873719999999</v>
      </c>
      <c r="K240" s="36">
        <f>SUMIFS(СВЦЭМ!$F$39:$F$782,СВЦЭМ!$A$39:$A$782,$A240,СВЦЭМ!$B$39:$B$782,K$226)+'СЕТ СН'!$F$15</f>
        <v>138.78367003</v>
      </c>
      <c r="L240" s="36">
        <f>SUMIFS(СВЦЭМ!$F$39:$F$782,СВЦЭМ!$A$39:$A$782,$A240,СВЦЭМ!$B$39:$B$782,L$226)+'СЕТ СН'!$F$15</f>
        <v>139.3002046</v>
      </c>
      <c r="M240" s="36">
        <f>SUMIFS(СВЦЭМ!$F$39:$F$782,СВЦЭМ!$A$39:$A$782,$A240,СВЦЭМ!$B$39:$B$782,M$226)+'СЕТ СН'!$F$15</f>
        <v>144.39301657999999</v>
      </c>
      <c r="N240" s="36">
        <f>SUMIFS(СВЦЭМ!$F$39:$F$782,СВЦЭМ!$A$39:$A$782,$A240,СВЦЭМ!$B$39:$B$782,N$226)+'СЕТ СН'!$F$15</f>
        <v>149.27186445999999</v>
      </c>
      <c r="O240" s="36">
        <f>SUMIFS(СВЦЭМ!$F$39:$F$782,СВЦЭМ!$A$39:$A$782,$A240,СВЦЭМ!$B$39:$B$782,O$226)+'СЕТ СН'!$F$15</f>
        <v>153.17799047</v>
      </c>
      <c r="P240" s="36">
        <f>SUMIFS(СВЦЭМ!$F$39:$F$782,СВЦЭМ!$A$39:$A$782,$A240,СВЦЭМ!$B$39:$B$782,P$226)+'СЕТ СН'!$F$15</f>
        <v>153.62155172000001</v>
      </c>
      <c r="Q240" s="36">
        <f>SUMIFS(СВЦЭМ!$F$39:$F$782,СВЦЭМ!$A$39:$A$782,$A240,СВЦЭМ!$B$39:$B$782,Q$226)+'СЕТ СН'!$F$15</f>
        <v>150.38679977000001</v>
      </c>
      <c r="R240" s="36">
        <f>SUMIFS(СВЦЭМ!$F$39:$F$782,СВЦЭМ!$A$39:$A$782,$A240,СВЦЭМ!$B$39:$B$782,R$226)+'СЕТ СН'!$F$15</f>
        <v>146.27184027000001</v>
      </c>
      <c r="S240" s="36">
        <f>SUMIFS(СВЦЭМ!$F$39:$F$782,СВЦЭМ!$A$39:$A$782,$A240,СВЦЭМ!$B$39:$B$782,S$226)+'СЕТ СН'!$F$15</f>
        <v>141.98392306</v>
      </c>
      <c r="T240" s="36">
        <f>SUMIFS(СВЦЭМ!$F$39:$F$782,СВЦЭМ!$A$39:$A$782,$A240,СВЦЭМ!$B$39:$B$782,T$226)+'СЕТ СН'!$F$15</f>
        <v>137.46027852</v>
      </c>
      <c r="U240" s="36">
        <f>SUMIFS(СВЦЭМ!$F$39:$F$782,СВЦЭМ!$A$39:$A$782,$A240,СВЦЭМ!$B$39:$B$782,U$226)+'СЕТ СН'!$F$15</f>
        <v>136.38935061999999</v>
      </c>
      <c r="V240" s="36">
        <f>SUMIFS(СВЦЭМ!$F$39:$F$782,СВЦЭМ!$A$39:$A$782,$A240,СВЦЭМ!$B$39:$B$782,V$226)+'СЕТ СН'!$F$15</f>
        <v>137.14367336999999</v>
      </c>
      <c r="W240" s="36">
        <f>SUMIFS(СВЦЭМ!$F$39:$F$782,СВЦЭМ!$A$39:$A$782,$A240,СВЦЭМ!$B$39:$B$782,W$226)+'СЕТ СН'!$F$15</f>
        <v>137.41801705</v>
      </c>
      <c r="X240" s="36">
        <f>SUMIFS(СВЦЭМ!$F$39:$F$782,СВЦЭМ!$A$39:$A$782,$A240,СВЦЭМ!$B$39:$B$782,X$226)+'СЕТ СН'!$F$15</f>
        <v>142.51139418</v>
      </c>
      <c r="Y240" s="36">
        <f>SUMIFS(СВЦЭМ!$F$39:$F$782,СВЦЭМ!$A$39:$A$782,$A240,СВЦЭМ!$B$39:$B$782,Y$226)+'СЕТ СН'!$F$15</f>
        <v>147.31676668</v>
      </c>
    </row>
    <row r="241" spans="1:25" ht="15.75" x14ac:dyDescent="0.2">
      <c r="A241" s="35">
        <f t="shared" si="6"/>
        <v>44635</v>
      </c>
      <c r="B241" s="36">
        <f>SUMIFS(СВЦЭМ!$F$39:$F$782,СВЦЭМ!$A$39:$A$782,$A241,СВЦЭМ!$B$39:$B$782,B$226)+'СЕТ СН'!$F$15</f>
        <v>150.19511245000001</v>
      </c>
      <c r="C241" s="36">
        <f>SUMIFS(СВЦЭМ!$F$39:$F$782,СВЦЭМ!$A$39:$A$782,$A241,СВЦЭМ!$B$39:$B$782,C$226)+'СЕТ СН'!$F$15</f>
        <v>156.20456876</v>
      </c>
      <c r="D241" s="36">
        <f>SUMIFS(СВЦЭМ!$F$39:$F$782,СВЦЭМ!$A$39:$A$782,$A241,СВЦЭМ!$B$39:$B$782,D$226)+'СЕТ СН'!$F$15</f>
        <v>163.19360448</v>
      </c>
      <c r="E241" s="36">
        <f>SUMIFS(СВЦЭМ!$F$39:$F$782,СВЦЭМ!$A$39:$A$782,$A241,СВЦЭМ!$B$39:$B$782,E$226)+'СЕТ СН'!$F$15</f>
        <v>165.59842372</v>
      </c>
      <c r="F241" s="36">
        <f>SUMIFS(СВЦЭМ!$F$39:$F$782,СВЦЭМ!$A$39:$A$782,$A241,СВЦЭМ!$B$39:$B$782,F$226)+'СЕТ СН'!$F$15</f>
        <v>166.38072726999999</v>
      </c>
      <c r="G241" s="36">
        <f>SUMIFS(СВЦЭМ!$F$39:$F$782,СВЦЭМ!$A$39:$A$782,$A241,СВЦЭМ!$B$39:$B$782,G$226)+'СЕТ СН'!$F$15</f>
        <v>162.70597278</v>
      </c>
      <c r="H241" s="36">
        <f>SUMIFS(СВЦЭМ!$F$39:$F$782,СВЦЭМ!$A$39:$A$782,$A241,СВЦЭМ!$B$39:$B$782,H$226)+'СЕТ СН'!$F$15</f>
        <v>151.89209349000001</v>
      </c>
      <c r="I241" s="36">
        <f>SUMIFS(СВЦЭМ!$F$39:$F$782,СВЦЭМ!$A$39:$A$782,$A241,СВЦЭМ!$B$39:$B$782,I$226)+'СЕТ СН'!$F$15</f>
        <v>143.30470679000001</v>
      </c>
      <c r="J241" s="36">
        <f>SUMIFS(СВЦЭМ!$F$39:$F$782,СВЦЭМ!$A$39:$A$782,$A241,СВЦЭМ!$B$39:$B$782,J$226)+'СЕТ СН'!$F$15</f>
        <v>137.36337082</v>
      </c>
      <c r="K241" s="36">
        <f>SUMIFS(СВЦЭМ!$F$39:$F$782,СВЦЭМ!$A$39:$A$782,$A241,СВЦЭМ!$B$39:$B$782,K$226)+'СЕТ СН'!$F$15</f>
        <v>136.13015311000001</v>
      </c>
      <c r="L241" s="36">
        <f>SUMIFS(СВЦЭМ!$F$39:$F$782,СВЦЭМ!$A$39:$A$782,$A241,СВЦЭМ!$B$39:$B$782,L$226)+'СЕТ СН'!$F$15</f>
        <v>136.75060988999999</v>
      </c>
      <c r="M241" s="36">
        <f>SUMIFS(СВЦЭМ!$F$39:$F$782,СВЦЭМ!$A$39:$A$782,$A241,СВЦЭМ!$B$39:$B$782,M$226)+'СЕТ СН'!$F$15</f>
        <v>140.89509434999999</v>
      </c>
      <c r="N241" s="36">
        <f>SUMIFS(СВЦЭМ!$F$39:$F$782,СВЦЭМ!$A$39:$A$782,$A241,СВЦЭМ!$B$39:$B$782,N$226)+'СЕТ СН'!$F$15</f>
        <v>146.34329435000001</v>
      </c>
      <c r="O241" s="36">
        <f>SUMIFS(СВЦЭМ!$F$39:$F$782,СВЦЭМ!$A$39:$A$782,$A241,СВЦЭМ!$B$39:$B$782,O$226)+'СЕТ СН'!$F$15</f>
        <v>152.26245147</v>
      </c>
      <c r="P241" s="36">
        <f>SUMIFS(СВЦЭМ!$F$39:$F$782,СВЦЭМ!$A$39:$A$782,$A241,СВЦЭМ!$B$39:$B$782,P$226)+'СЕТ СН'!$F$15</f>
        <v>154.21424235999999</v>
      </c>
      <c r="Q241" s="36">
        <f>SUMIFS(СВЦЭМ!$F$39:$F$782,СВЦЭМ!$A$39:$A$782,$A241,СВЦЭМ!$B$39:$B$782,Q$226)+'СЕТ СН'!$F$15</f>
        <v>152.32874774000001</v>
      </c>
      <c r="R241" s="36">
        <f>SUMIFS(СВЦЭМ!$F$39:$F$782,СВЦЭМ!$A$39:$A$782,$A241,СВЦЭМ!$B$39:$B$782,R$226)+'СЕТ СН'!$F$15</f>
        <v>146.35888559</v>
      </c>
      <c r="S241" s="36">
        <f>SUMIFS(СВЦЭМ!$F$39:$F$782,СВЦЭМ!$A$39:$A$782,$A241,СВЦЭМ!$B$39:$B$782,S$226)+'СЕТ СН'!$F$15</f>
        <v>141.36513635</v>
      </c>
      <c r="T241" s="36">
        <f>SUMIFS(СВЦЭМ!$F$39:$F$782,СВЦЭМ!$A$39:$A$782,$A241,СВЦЭМ!$B$39:$B$782,T$226)+'СЕТ СН'!$F$15</f>
        <v>136.43263431</v>
      </c>
      <c r="U241" s="36">
        <f>SUMIFS(СВЦЭМ!$F$39:$F$782,СВЦЭМ!$A$39:$A$782,$A241,СВЦЭМ!$B$39:$B$782,U$226)+'СЕТ СН'!$F$15</f>
        <v>134.60359711000001</v>
      </c>
      <c r="V241" s="36">
        <f>SUMIFS(СВЦЭМ!$F$39:$F$782,СВЦЭМ!$A$39:$A$782,$A241,СВЦЭМ!$B$39:$B$782,V$226)+'СЕТ СН'!$F$15</f>
        <v>136.7570887</v>
      </c>
      <c r="W241" s="36">
        <f>SUMIFS(СВЦЭМ!$F$39:$F$782,СВЦЭМ!$A$39:$A$782,$A241,СВЦЭМ!$B$39:$B$782,W$226)+'СЕТ СН'!$F$15</f>
        <v>139.15796298000001</v>
      </c>
      <c r="X241" s="36">
        <f>SUMIFS(СВЦЭМ!$F$39:$F$782,СВЦЭМ!$A$39:$A$782,$A241,СВЦЭМ!$B$39:$B$782,X$226)+'СЕТ СН'!$F$15</f>
        <v>142.50565286</v>
      </c>
      <c r="Y241" s="36">
        <f>SUMIFS(СВЦЭМ!$F$39:$F$782,СВЦЭМ!$A$39:$A$782,$A241,СВЦЭМ!$B$39:$B$782,Y$226)+'СЕТ СН'!$F$15</f>
        <v>146.20785814999999</v>
      </c>
    </row>
    <row r="242" spans="1:25" ht="15.75" x14ac:dyDescent="0.2">
      <c r="A242" s="35">
        <f t="shared" si="6"/>
        <v>44636</v>
      </c>
      <c r="B242" s="36">
        <f>SUMIFS(СВЦЭМ!$F$39:$F$782,СВЦЭМ!$A$39:$A$782,$A242,СВЦЭМ!$B$39:$B$782,B$226)+'СЕТ СН'!$F$15</f>
        <v>146.79095874000001</v>
      </c>
      <c r="C242" s="36">
        <f>SUMIFS(СВЦЭМ!$F$39:$F$782,СВЦЭМ!$A$39:$A$782,$A242,СВЦЭМ!$B$39:$B$782,C$226)+'СЕТ СН'!$F$15</f>
        <v>154.84447675999999</v>
      </c>
      <c r="D242" s="36">
        <f>SUMIFS(СВЦЭМ!$F$39:$F$782,СВЦЭМ!$A$39:$A$782,$A242,СВЦЭМ!$B$39:$B$782,D$226)+'СЕТ СН'!$F$15</f>
        <v>164.27025617999999</v>
      </c>
      <c r="E242" s="36">
        <f>SUMIFS(СВЦЭМ!$F$39:$F$782,СВЦЭМ!$A$39:$A$782,$A242,СВЦЭМ!$B$39:$B$782,E$226)+'СЕТ СН'!$F$15</f>
        <v>166.24667153999999</v>
      </c>
      <c r="F242" s="36">
        <f>SUMIFS(СВЦЭМ!$F$39:$F$782,СВЦЭМ!$A$39:$A$782,$A242,СВЦЭМ!$B$39:$B$782,F$226)+'СЕТ СН'!$F$15</f>
        <v>166.67070613000001</v>
      </c>
      <c r="G242" s="36">
        <f>SUMIFS(СВЦЭМ!$F$39:$F$782,СВЦЭМ!$A$39:$A$782,$A242,СВЦЭМ!$B$39:$B$782,G$226)+'СЕТ СН'!$F$15</f>
        <v>162.93238047</v>
      </c>
      <c r="H242" s="36">
        <f>SUMIFS(СВЦЭМ!$F$39:$F$782,СВЦЭМ!$A$39:$A$782,$A242,СВЦЭМ!$B$39:$B$782,H$226)+'СЕТ СН'!$F$15</f>
        <v>153.30269672</v>
      </c>
      <c r="I242" s="36">
        <f>SUMIFS(СВЦЭМ!$F$39:$F$782,СВЦЭМ!$A$39:$A$782,$A242,СВЦЭМ!$B$39:$B$782,I$226)+'СЕТ СН'!$F$15</f>
        <v>144.86744658999999</v>
      </c>
      <c r="J242" s="36">
        <f>SUMIFS(СВЦЭМ!$F$39:$F$782,СВЦЭМ!$A$39:$A$782,$A242,СВЦЭМ!$B$39:$B$782,J$226)+'СЕТ СН'!$F$15</f>
        <v>140.65742599999999</v>
      </c>
      <c r="K242" s="36">
        <f>SUMIFS(СВЦЭМ!$F$39:$F$782,СВЦЭМ!$A$39:$A$782,$A242,СВЦЭМ!$B$39:$B$782,K$226)+'СЕТ СН'!$F$15</f>
        <v>139.98559612</v>
      </c>
      <c r="L242" s="36">
        <f>SUMIFS(СВЦЭМ!$F$39:$F$782,СВЦЭМ!$A$39:$A$782,$A242,СВЦЭМ!$B$39:$B$782,L$226)+'СЕТ СН'!$F$15</f>
        <v>140.43036694</v>
      </c>
      <c r="M242" s="36">
        <f>SUMIFS(СВЦЭМ!$F$39:$F$782,СВЦЭМ!$A$39:$A$782,$A242,СВЦЭМ!$B$39:$B$782,M$226)+'СЕТ СН'!$F$15</f>
        <v>146.68575845000001</v>
      </c>
      <c r="N242" s="36">
        <f>SUMIFS(СВЦЭМ!$F$39:$F$782,СВЦЭМ!$A$39:$A$782,$A242,СВЦЭМ!$B$39:$B$782,N$226)+'СЕТ СН'!$F$15</f>
        <v>149.64473344000001</v>
      </c>
      <c r="O242" s="36">
        <f>SUMIFS(СВЦЭМ!$F$39:$F$782,СВЦЭМ!$A$39:$A$782,$A242,СВЦЭМ!$B$39:$B$782,O$226)+'СЕТ СН'!$F$15</f>
        <v>155.46938489999999</v>
      </c>
      <c r="P242" s="36">
        <f>SUMIFS(СВЦЭМ!$F$39:$F$782,СВЦЭМ!$A$39:$A$782,$A242,СВЦЭМ!$B$39:$B$782,P$226)+'СЕТ СН'!$F$15</f>
        <v>156.83490044000001</v>
      </c>
      <c r="Q242" s="36">
        <f>SUMIFS(СВЦЭМ!$F$39:$F$782,СВЦЭМ!$A$39:$A$782,$A242,СВЦЭМ!$B$39:$B$782,Q$226)+'СЕТ СН'!$F$15</f>
        <v>152.63506611</v>
      </c>
      <c r="R242" s="36">
        <f>SUMIFS(СВЦЭМ!$F$39:$F$782,СВЦЭМ!$A$39:$A$782,$A242,СВЦЭМ!$B$39:$B$782,R$226)+'СЕТ СН'!$F$15</f>
        <v>149.63702125</v>
      </c>
      <c r="S242" s="36">
        <f>SUMIFS(СВЦЭМ!$F$39:$F$782,СВЦЭМ!$A$39:$A$782,$A242,СВЦЭМ!$B$39:$B$782,S$226)+'СЕТ СН'!$F$15</f>
        <v>143.76902998</v>
      </c>
      <c r="T242" s="36">
        <f>SUMIFS(СВЦЭМ!$F$39:$F$782,СВЦЭМ!$A$39:$A$782,$A242,СВЦЭМ!$B$39:$B$782,T$226)+'СЕТ СН'!$F$15</f>
        <v>140.10058565</v>
      </c>
      <c r="U242" s="36">
        <f>SUMIFS(СВЦЭМ!$F$39:$F$782,СВЦЭМ!$A$39:$A$782,$A242,СВЦЭМ!$B$39:$B$782,U$226)+'СЕТ СН'!$F$15</f>
        <v>136.70523587</v>
      </c>
      <c r="V242" s="36">
        <f>SUMIFS(СВЦЭМ!$F$39:$F$782,СВЦЭМ!$A$39:$A$782,$A242,СВЦЭМ!$B$39:$B$782,V$226)+'СЕТ СН'!$F$15</f>
        <v>138.98484683999999</v>
      </c>
      <c r="W242" s="36">
        <f>SUMIFS(СВЦЭМ!$F$39:$F$782,СВЦЭМ!$A$39:$A$782,$A242,СВЦЭМ!$B$39:$B$782,W$226)+'СЕТ СН'!$F$15</f>
        <v>143.44725360000001</v>
      </c>
      <c r="X242" s="36">
        <f>SUMIFS(СВЦЭМ!$F$39:$F$782,СВЦЭМ!$A$39:$A$782,$A242,СВЦЭМ!$B$39:$B$782,X$226)+'СЕТ СН'!$F$15</f>
        <v>146.68924863999999</v>
      </c>
      <c r="Y242" s="36">
        <f>SUMIFS(СВЦЭМ!$F$39:$F$782,СВЦЭМ!$A$39:$A$782,$A242,СВЦЭМ!$B$39:$B$782,Y$226)+'СЕТ СН'!$F$15</f>
        <v>148.88420177</v>
      </c>
    </row>
    <row r="243" spans="1:25" ht="15.75" x14ac:dyDescent="0.2">
      <c r="A243" s="35">
        <f t="shared" si="6"/>
        <v>44637</v>
      </c>
      <c r="B243" s="36">
        <f>SUMIFS(СВЦЭМ!$F$39:$F$782,СВЦЭМ!$A$39:$A$782,$A243,СВЦЭМ!$B$39:$B$782,B$226)+'СЕТ СН'!$F$15</f>
        <v>151.42062331</v>
      </c>
      <c r="C243" s="36">
        <f>SUMIFS(СВЦЭМ!$F$39:$F$782,СВЦЭМ!$A$39:$A$782,$A243,СВЦЭМ!$B$39:$B$782,C$226)+'СЕТ СН'!$F$15</f>
        <v>159.60328737</v>
      </c>
      <c r="D243" s="36">
        <f>SUMIFS(СВЦЭМ!$F$39:$F$782,СВЦЭМ!$A$39:$A$782,$A243,СВЦЭМ!$B$39:$B$782,D$226)+'СЕТ СН'!$F$15</f>
        <v>167.86296299</v>
      </c>
      <c r="E243" s="36">
        <f>SUMIFS(СВЦЭМ!$F$39:$F$782,СВЦЭМ!$A$39:$A$782,$A243,СВЦЭМ!$B$39:$B$782,E$226)+'СЕТ СН'!$F$15</f>
        <v>170.91302347000001</v>
      </c>
      <c r="F243" s="36">
        <f>SUMIFS(СВЦЭМ!$F$39:$F$782,СВЦЭМ!$A$39:$A$782,$A243,СВЦЭМ!$B$39:$B$782,F$226)+'СЕТ СН'!$F$15</f>
        <v>170.34900934000001</v>
      </c>
      <c r="G243" s="36">
        <f>SUMIFS(СВЦЭМ!$F$39:$F$782,СВЦЭМ!$A$39:$A$782,$A243,СВЦЭМ!$B$39:$B$782,G$226)+'СЕТ СН'!$F$15</f>
        <v>167.75169731</v>
      </c>
      <c r="H243" s="36">
        <f>SUMIFS(СВЦЭМ!$F$39:$F$782,СВЦЭМ!$A$39:$A$782,$A243,СВЦЭМ!$B$39:$B$782,H$226)+'СЕТ СН'!$F$15</f>
        <v>157.40606832</v>
      </c>
      <c r="I243" s="36">
        <f>SUMIFS(СВЦЭМ!$F$39:$F$782,СВЦЭМ!$A$39:$A$782,$A243,СВЦЭМ!$B$39:$B$782,I$226)+'СЕТ СН'!$F$15</f>
        <v>145.01900763</v>
      </c>
      <c r="J243" s="36">
        <f>SUMIFS(СВЦЭМ!$F$39:$F$782,СВЦЭМ!$A$39:$A$782,$A243,СВЦЭМ!$B$39:$B$782,J$226)+'СЕТ СН'!$F$15</f>
        <v>139.17289356000001</v>
      </c>
      <c r="K243" s="36">
        <f>SUMIFS(СВЦЭМ!$F$39:$F$782,СВЦЭМ!$A$39:$A$782,$A243,СВЦЭМ!$B$39:$B$782,K$226)+'СЕТ СН'!$F$15</f>
        <v>139.06900515000001</v>
      </c>
      <c r="L243" s="36">
        <f>SUMIFS(СВЦЭМ!$F$39:$F$782,СВЦЭМ!$A$39:$A$782,$A243,СВЦЭМ!$B$39:$B$782,L$226)+'СЕТ СН'!$F$15</f>
        <v>139.33861912</v>
      </c>
      <c r="M243" s="36">
        <f>SUMIFS(СВЦЭМ!$F$39:$F$782,СВЦЭМ!$A$39:$A$782,$A243,СВЦЭМ!$B$39:$B$782,M$226)+'СЕТ СН'!$F$15</f>
        <v>146.52026441999999</v>
      </c>
      <c r="N243" s="36">
        <f>SUMIFS(СВЦЭМ!$F$39:$F$782,СВЦЭМ!$A$39:$A$782,$A243,СВЦЭМ!$B$39:$B$782,N$226)+'СЕТ СН'!$F$15</f>
        <v>151.38261566</v>
      </c>
      <c r="O243" s="36">
        <f>SUMIFS(СВЦЭМ!$F$39:$F$782,СВЦЭМ!$A$39:$A$782,$A243,СВЦЭМ!$B$39:$B$782,O$226)+'СЕТ СН'!$F$15</f>
        <v>155.34809505999999</v>
      </c>
      <c r="P243" s="36">
        <f>SUMIFS(СВЦЭМ!$F$39:$F$782,СВЦЭМ!$A$39:$A$782,$A243,СВЦЭМ!$B$39:$B$782,P$226)+'СЕТ СН'!$F$15</f>
        <v>158.44449255000001</v>
      </c>
      <c r="Q243" s="36">
        <f>SUMIFS(СВЦЭМ!$F$39:$F$782,СВЦЭМ!$A$39:$A$782,$A243,СВЦЭМ!$B$39:$B$782,Q$226)+'СЕТ СН'!$F$15</f>
        <v>156.02834424</v>
      </c>
      <c r="R243" s="36">
        <f>SUMIFS(СВЦЭМ!$F$39:$F$782,СВЦЭМ!$A$39:$A$782,$A243,СВЦЭМ!$B$39:$B$782,R$226)+'СЕТ СН'!$F$15</f>
        <v>151.35046610000001</v>
      </c>
      <c r="S243" s="36">
        <f>SUMIFS(СВЦЭМ!$F$39:$F$782,СВЦЭМ!$A$39:$A$782,$A243,СВЦЭМ!$B$39:$B$782,S$226)+'СЕТ СН'!$F$15</f>
        <v>145.01740580000001</v>
      </c>
      <c r="T243" s="36">
        <f>SUMIFS(СВЦЭМ!$F$39:$F$782,СВЦЭМ!$A$39:$A$782,$A243,СВЦЭМ!$B$39:$B$782,T$226)+'СЕТ СН'!$F$15</f>
        <v>140.51420483999999</v>
      </c>
      <c r="U243" s="36">
        <f>SUMIFS(СВЦЭМ!$F$39:$F$782,СВЦЭМ!$A$39:$A$782,$A243,СВЦЭМ!$B$39:$B$782,U$226)+'СЕТ СН'!$F$15</f>
        <v>136.96798401000001</v>
      </c>
      <c r="V243" s="36">
        <f>SUMIFS(СВЦЭМ!$F$39:$F$782,СВЦЭМ!$A$39:$A$782,$A243,СВЦЭМ!$B$39:$B$782,V$226)+'СЕТ СН'!$F$15</f>
        <v>141.58800553</v>
      </c>
      <c r="W243" s="36">
        <f>SUMIFS(СВЦЭМ!$F$39:$F$782,СВЦЭМ!$A$39:$A$782,$A243,СВЦЭМ!$B$39:$B$782,W$226)+'СЕТ СН'!$F$15</f>
        <v>140.46118872</v>
      </c>
      <c r="X243" s="36">
        <f>SUMIFS(СВЦЭМ!$F$39:$F$782,СВЦЭМ!$A$39:$A$782,$A243,СВЦЭМ!$B$39:$B$782,X$226)+'СЕТ СН'!$F$15</f>
        <v>140.29401197999999</v>
      </c>
      <c r="Y243" s="36">
        <f>SUMIFS(СВЦЭМ!$F$39:$F$782,СВЦЭМ!$A$39:$A$782,$A243,СВЦЭМ!$B$39:$B$782,Y$226)+'СЕТ СН'!$F$15</f>
        <v>143.39768017</v>
      </c>
    </row>
    <row r="244" spans="1:25" ht="15.75" x14ac:dyDescent="0.2">
      <c r="A244" s="35">
        <f t="shared" si="6"/>
        <v>44638</v>
      </c>
      <c r="B244" s="36">
        <f>SUMIFS(СВЦЭМ!$F$39:$F$782,СВЦЭМ!$A$39:$A$782,$A244,СВЦЭМ!$B$39:$B$782,B$226)+'СЕТ СН'!$F$15</f>
        <v>138.60381709999999</v>
      </c>
      <c r="C244" s="36">
        <f>SUMIFS(СВЦЭМ!$F$39:$F$782,СВЦЭМ!$A$39:$A$782,$A244,СВЦЭМ!$B$39:$B$782,C$226)+'СЕТ СН'!$F$15</f>
        <v>141.20692869999999</v>
      </c>
      <c r="D244" s="36">
        <f>SUMIFS(СВЦЭМ!$F$39:$F$782,СВЦЭМ!$A$39:$A$782,$A244,СВЦЭМ!$B$39:$B$782,D$226)+'СЕТ СН'!$F$15</f>
        <v>153.73850856000001</v>
      </c>
      <c r="E244" s="36">
        <f>SUMIFS(СВЦЭМ!$F$39:$F$782,СВЦЭМ!$A$39:$A$782,$A244,СВЦЭМ!$B$39:$B$782,E$226)+'СЕТ СН'!$F$15</f>
        <v>157.42867039000001</v>
      </c>
      <c r="F244" s="36">
        <f>SUMIFS(СВЦЭМ!$F$39:$F$782,СВЦЭМ!$A$39:$A$782,$A244,СВЦЭМ!$B$39:$B$782,F$226)+'СЕТ СН'!$F$15</f>
        <v>160.57664767</v>
      </c>
      <c r="G244" s="36">
        <f>SUMIFS(СВЦЭМ!$F$39:$F$782,СВЦЭМ!$A$39:$A$782,$A244,СВЦЭМ!$B$39:$B$782,G$226)+'СЕТ СН'!$F$15</f>
        <v>157.68030992999999</v>
      </c>
      <c r="H244" s="36">
        <f>SUMIFS(СВЦЭМ!$F$39:$F$782,СВЦЭМ!$A$39:$A$782,$A244,СВЦЭМ!$B$39:$B$782,H$226)+'СЕТ СН'!$F$15</f>
        <v>150.03369555</v>
      </c>
      <c r="I244" s="36">
        <f>SUMIFS(СВЦЭМ!$F$39:$F$782,СВЦЭМ!$A$39:$A$782,$A244,СВЦЭМ!$B$39:$B$782,I$226)+'СЕТ СН'!$F$15</f>
        <v>141.12946581</v>
      </c>
      <c r="J244" s="36">
        <f>SUMIFS(СВЦЭМ!$F$39:$F$782,СВЦЭМ!$A$39:$A$782,$A244,СВЦЭМ!$B$39:$B$782,J$226)+'СЕТ СН'!$F$15</f>
        <v>137.21824156</v>
      </c>
      <c r="K244" s="36">
        <f>SUMIFS(СВЦЭМ!$F$39:$F$782,СВЦЭМ!$A$39:$A$782,$A244,СВЦЭМ!$B$39:$B$782,K$226)+'СЕТ СН'!$F$15</f>
        <v>137.25681157</v>
      </c>
      <c r="L244" s="36">
        <f>SUMIFS(СВЦЭМ!$F$39:$F$782,СВЦЭМ!$A$39:$A$782,$A244,СВЦЭМ!$B$39:$B$782,L$226)+'СЕТ СН'!$F$15</f>
        <v>137.92162465000001</v>
      </c>
      <c r="M244" s="36">
        <f>SUMIFS(СВЦЭМ!$F$39:$F$782,СВЦЭМ!$A$39:$A$782,$A244,СВЦЭМ!$B$39:$B$782,M$226)+'СЕТ СН'!$F$15</f>
        <v>141.62719938000001</v>
      </c>
      <c r="N244" s="36">
        <f>SUMIFS(СВЦЭМ!$F$39:$F$782,СВЦЭМ!$A$39:$A$782,$A244,СВЦЭМ!$B$39:$B$782,N$226)+'СЕТ СН'!$F$15</f>
        <v>148.52034474999999</v>
      </c>
      <c r="O244" s="36">
        <f>SUMIFS(СВЦЭМ!$F$39:$F$782,СВЦЭМ!$A$39:$A$782,$A244,СВЦЭМ!$B$39:$B$782,O$226)+'СЕТ СН'!$F$15</f>
        <v>152.23601737000001</v>
      </c>
      <c r="P244" s="36">
        <f>SUMIFS(СВЦЭМ!$F$39:$F$782,СВЦЭМ!$A$39:$A$782,$A244,СВЦЭМ!$B$39:$B$782,P$226)+'СЕТ СН'!$F$15</f>
        <v>156.64235201</v>
      </c>
      <c r="Q244" s="36">
        <f>SUMIFS(СВЦЭМ!$F$39:$F$782,СВЦЭМ!$A$39:$A$782,$A244,СВЦЭМ!$B$39:$B$782,Q$226)+'СЕТ СН'!$F$15</f>
        <v>154.32422108</v>
      </c>
      <c r="R244" s="36">
        <f>SUMIFS(СВЦЭМ!$F$39:$F$782,СВЦЭМ!$A$39:$A$782,$A244,СВЦЭМ!$B$39:$B$782,R$226)+'СЕТ СН'!$F$15</f>
        <v>148.28410008</v>
      </c>
      <c r="S244" s="36">
        <f>SUMIFS(СВЦЭМ!$F$39:$F$782,СВЦЭМ!$A$39:$A$782,$A244,СВЦЭМ!$B$39:$B$782,S$226)+'СЕТ СН'!$F$15</f>
        <v>143.44095795000001</v>
      </c>
      <c r="T244" s="36">
        <f>SUMIFS(СВЦЭМ!$F$39:$F$782,СВЦЭМ!$A$39:$A$782,$A244,СВЦЭМ!$B$39:$B$782,T$226)+'СЕТ СН'!$F$15</f>
        <v>137.85890696999999</v>
      </c>
      <c r="U244" s="36">
        <f>SUMIFS(СВЦЭМ!$F$39:$F$782,СВЦЭМ!$A$39:$A$782,$A244,СВЦЭМ!$B$39:$B$782,U$226)+'СЕТ СН'!$F$15</f>
        <v>134.25130591999999</v>
      </c>
      <c r="V244" s="36">
        <f>SUMIFS(СВЦЭМ!$F$39:$F$782,СВЦЭМ!$A$39:$A$782,$A244,СВЦЭМ!$B$39:$B$782,V$226)+'СЕТ СН'!$F$15</f>
        <v>137.35427747</v>
      </c>
      <c r="W244" s="36">
        <f>SUMIFS(СВЦЭМ!$F$39:$F$782,СВЦЭМ!$A$39:$A$782,$A244,СВЦЭМ!$B$39:$B$782,W$226)+'СЕТ СН'!$F$15</f>
        <v>139.85081112</v>
      </c>
      <c r="X244" s="36">
        <f>SUMIFS(СВЦЭМ!$F$39:$F$782,СВЦЭМ!$A$39:$A$782,$A244,СВЦЭМ!$B$39:$B$782,X$226)+'СЕТ СН'!$F$15</f>
        <v>142.38733037</v>
      </c>
      <c r="Y244" s="36">
        <f>SUMIFS(СВЦЭМ!$F$39:$F$782,СВЦЭМ!$A$39:$A$782,$A244,СВЦЭМ!$B$39:$B$782,Y$226)+'СЕТ СН'!$F$15</f>
        <v>144.10828866</v>
      </c>
    </row>
    <row r="245" spans="1:25" ht="15.75" x14ac:dyDescent="0.2">
      <c r="A245" s="35">
        <f t="shared" si="6"/>
        <v>44639</v>
      </c>
      <c r="B245" s="36">
        <f>SUMIFS(СВЦЭМ!$F$39:$F$782,СВЦЭМ!$A$39:$A$782,$A245,СВЦЭМ!$B$39:$B$782,B$226)+'СЕТ СН'!$F$15</f>
        <v>145.17223609000001</v>
      </c>
      <c r="C245" s="36">
        <f>SUMIFS(СВЦЭМ!$F$39:$F$782,СВЦЭМ!$A$39:$A$782,$A245,СВЦЭМ!$B$39:$B$782,C$226)+'СЕТ СН'!$F$15</f>
        <v>142.22365191</v>
      </c>
      <c r="D245" s="36">
        <f>SUMIFS(СВЦЭМ!$F$39:$F$782,СВЦЭМ!$A$39:$A$782,$A245,СВЦЭМ!$B$39:$B$782,D$226)+'СЕТ СН'!$F$15</f>
        <v>155.61133316999999</v>
      </c>
      <c r="E245" s="36">
        <f>SUMIFS(СВЦЭМ!$F$39:$F$782,СВЦЭМ!$A$39:$A$782,$A245,СВЦЭМ!$B$39:$B$782,E$226)+'СЕТ СН'!$F$15</f>
        <v>157.98910767999999</v>
      </c>
      <c r="F245" s="36">
        <f>SUMIFS(СВЦЭМ!$F$39:$F$782,СВЦЭМ!$A$39:$A$782,$A245,СВЦЭМ!$B$39:$B$782,F$226)+'СЕТ СН'!$F$15</f>
        <v>157.16178597000001</v>
      </c>
      <c r="G245" s="36">
        <f>SUMIFS(СВЦЭМ!$F$39:$F$782,СВЦЭМ!$A$39:$A$782,$A245,СВЦЭМ!$B$39:$B$782,G$226)+'СЕТ СН'!$F$15</f>
        <v>151.11923809000001</v>
      </c>
      <c r="H245" s="36">
        <f>SUMIFS(СВЦЭМ!$F$39:$F$782,СВЦЭМ!$A$39:$A$782,$A245,СВЦЭМ!$B$39:$B$782,H$226)+'СЕТ СН'!$F$15</f>
        <v>144.69657017</v>
      </c>
      <c r="I245" s="36">
        <f>SUMIFS(СВЦЭМ!$F$39:$F$782,СВЦЭМ!$A$39:$A$782,$A245,СВЦЭМ!$B$39:$B$782,I$226)+'СЕТ СН'!$F$15</f>
        <v>134.73966978000001</v>
      </c>
      <c r="J245" s="36">
        <f>SUMIFS(СВЦЭМ!$F$39:$F$782,СВЦЭМ!$A$39:$A$782,$A245,СВЦЭМ!$B$39:$B$782,J$226)+'СЕТ СН'!$F$15</f>
        <v>126.01633971</v>
      </c>
      <c r="K245" s="36">
        <f>SUMIFS(СВЦЭМ!$F$39:$F$782,СВЦЭМ!$A$39:$A$782,$A245,СВЦЭМ!$B$39:$B$782,K$226)+'СЕТ СН'!$F$15</f>
        <v>127.9856922</v>
      </c>
      <c r="L245" s="36">
        <f>SUMIFS(СВЦЭМ!$F$39:$F$782,СВЦЭМ!$A$39:$A$782,$A245,СВЦЭМ!$B$39:$B$782,L$226)+'СЕТ СН'!$F$15</f>
        <v>128.71322717999999</v>
      </c>
      <c r="M245" s="36">
        <f>SUMIFS(СВЦЭМ!$F$39:$F$782,СВЦЭМ!$A$39:$A$782,$A245,СВЦЭМ!$B$39:$B$782,M$226)+'СЕТ СН'!$F$15</f>
        <v>134.96438889000001</v>
      </c>
      <c r="N245" s="36">
        <f>SUMIFS(СВЦЭМ!$F$39:$F$782,СВЦЭМ!$A$39:$A$782,$A245,СВЦЭМ!$B$39:$B$782,N$226)+'СЕТ СН'!$F$15</f>
        <v>142.66199351</v>
      </c>
      <c r="O245" s="36">
        <f>SUMIFS(СВЦЭМ!$F$39:$F$782,СВЦЭМ!$A$39:$A$782,$A245,СВЦЭМ!$B$39:$B$782,O$226)+'СЕТ СН'!$F$15</f>
        <v>150.7391068</v>
      </c>
      <c r="P245" s="36">
        <f>SUMIFS(СВЦЭМ!$F$39:$F$782,СВЦЭМ!$A$39:$A$782,$A245,СВЦЭМ!$B$39:$B$782,P$226)+'СЕТ СН'!$F$15</f>
        <v>153.89052095</v>
      </c>
      <c r="Q245" s="36">
        <f>SUMIFS(СВЦЭМ!$F$39:$F$782,СВЦЭМ!$A$39:$A$782,$A245,СВЦЭМ!$B$39:$B$782,Q$226)+'СЕТ СН'!$F$15</f>
        <v>150.56566131</v>
      </c>
      <c r="R245" s="36">
        <f>SUMIFS(СВЦЭМ!$F$39:$F$782,СВЦЭМ!$A$39:$A$782,$A245,СВЦЭМ!$B$39:$B$782,R$226)+'СЕТ СН'!$F$15</f>
        <v>142.22127632999999</v>
      </c>
      <c r="S245" s="36">
        <f>SUMIFS(СВЦЭМ!$F$39:$F$782,СВЦЭМ!$A$39:$A$782,$A245,СВЦЭМ!$B$39:$B$782,S$226)+'СЕТ СН'!$F$15</f>
        <v>135.96547683</v>
      </c>
      <c r="T245" s="36">
        <f>SUMIFS(СВЦЭМ!$F$39:$F$782,СВЦЭМ!$A$39:$A$782,$A245,СВЦЭМ!$B$39:$B$782,T$226)+'СЕТ СН'!$F$15</f>
        <v>130.19601954000001</v>
      </c>
      <c r="U245" s="36">
        <f>SUMIFS(СВЦЭМ!$F$39:$F$782,СВЦЭМ!$A$39:$A$782,$A245,СВЦЭМ!$B$39:$B$782,U$226)+'СЕТ СН'!$F$15</f>
        <v>126.65046129</v>
      </c>
      <c r="V245" s="36">
        <f>SUMIFS(СВЦЭМ!$F$39:$F$782,СВЦЭМ!$A$39:$A$782,$A245,СВЦЭМ!$B$39:$B$782,V$226)+'СЕТ СН'!$F$15</f>
        <v>128.76727923000001</v>
      </c>
      <c r="W245" s="36">
        <f>SUMIFS(СВЦЭМ!$F$39:$F$782,СВЦЭМ!$A$39:$A$782,$A245,СВЦЭМ!$B$39:$B$782,W$226)+'СЕТ СН'!$F$15</f>
        <v>131.74477612999999</v>
      </c>
      <c r="X245" s="36">
        <f>SUMIFS(СВЦЭМ!$F$39:$F$782,СВЦЭМ!$A$39:$A$782,$A245,СВЦЭМ!$B$39:$B$782,X$226)+'СЕТ СН'!$F$15</f>
        <v>133.7058691</v>
      </c>
      <c r="Y245" s="36">
        <f>SUMIFS(СВЦЭМ!$F$39:$F$782,СВЦЭМ!$A$39:$A$782,$A245,СВЦЭМ!$B$39:$B$782,Y$226)+'СЕТ СН'!$F$15</f>
        <v>138.55226816999999</v>
      </c>
    </row>
    <row r="246" spans="1:25" ht="15.75" x14ac:dyDescent="0.2">
      <c r="A246" s="35">
        <f t="shared" si="6"/>
        <v>44640</v>
      </c>
      <c r="B246" s="36">
        <f>SUMIFS(СВЦЭМ!$F$39:$F$782,СВЦЭМ!$A$39:$A$782,$A246,СВЦЭМ!$B$39:$B$782,B$226)+'СЕТ СН'!$F$15</f>
        <v>140.5096537</v>
      </c>
      <c r="C246" s="36">
        <f>SUMIFS(СВЦЭМ!$F$39:$F$782,СВЦЭМ!$A$39:$A$782,$A246,СВЦЭМ!$B$39:$B$782,C$226)+'СЕТ СН'!$F$15</f>
        <v>145.41530725999999</v>
      </c>
      <c r="D246" s="36">
        <f>SUMIFS(СВЦЭМ!$F$39:$F$782,СВЦЭМ!$A$39:$A$782,$A246,СВЦЭМ!$B$39:$B$782,D$226)+'СЕТ СН'!$F$15</f>
        <v>156.13567445999999</v>
      </c>
      <c r="E246" s="36">
        <f>SUMIFS(СВЦЭМ!$F$39:$F$782,СВЦЭМ!$A$39:$A$782,$A246,СВЦЭМ!$B$39:$B$782,E$226)+'СЕТ СН'!$F$15</f>
        <v>162.75922348</v>
      </c>
      <c r="F246" s="36">
        <f>SUMIFS(СВЦЭМ!$F$39:$F$782,СВЦЭМ!$A$39:$A$782,$A246,СВЦЭМ!$B$39:$B$782,F$226)+'СЕТ СН'!$F$15</f>
        <v>162.52879024999999</v>
      </c>
      <c r="G246" s="36">
        <f>SUMIFS(СВЦЭМ!$F$39:$F$782,СВЦЭМ!$A$39:$A$782,$A246,СВЦЭМ!$B$39:$B$782,G$226)+'СЕТ СН'!$F$15</f>
        <v>158.08373906</v>
      </c>
      <c r="H246" s="36">
        <f>SUMIFS(СВЦЭМ!$F$39:$F$782,СВЦЭМ!$A$39:$A$782,$A246,СВЦЭМ!$B$39:$B$782,H$226)+'СЕТ СН'!$F$15</f>
        <v>150.56392733999999</v>
      </c>
      <c r="I246" s="36">
        <f>SUMIFS(СВЦЭМ!$F$39:$F$782,СВЦЭМ!$A$39:$A$782,$A246,СВЦЭМ!$B$39:$B$782,I$226)+'СЕТ СН'!$F$15</f>
        <v>138.15475946000001</v>
      </c>
      <c r="J246" s="36">
        <f>SUMIFS(СВЦЭМ!$F$39:$F$782,СВЦЭМ!$A$39:$A$782,$A246,СВЦЭМ!$B$39:$B$782,J$226)+'СЕТ СН'!$F$15</f>
        <v>131.78092063</v>
      </c>
      <c r="K246" s="36">
        <f>SUMIFS(СВЦЭМ!$F$39:$F$782,СВЦЭМ!$A$39:$A$782,$A246,СВЦЭМ!$B$39:$B$782,K$226)+'СЕТ СН'!$F$15</f>
        <v>129.66149041</v>
      </c>
      <c r="L246" s="36">
        <f>SUMIFS(СВЦЭМ!$F$39:$F$782,СВЦЭМ!$A$39:$A$782,$A246,СВЦЭМ!$B$39:$B$782,L$226)+'СЕТ СН'!$F$15</f>
        <v>128.61227586999999</v>
      </c>
      <c r="M246" s="36">
        <f>SUMIFS(СВЦЭМ!$F$39:$F$782,СВЦЭМ!$A$39:$A$782,$A246,СВЦЭМ!$B$39:$B$782,M$226)+'СЕТ СН'!$F$15</f>
        <v>135.04155986999999</v>
      </c>
      <c r="N246" s="36">
        <f>SUMIFS(СВЦЭМ!$F$39:$F$782,СВЦЭМ!$A$39:$A$782,$A246,СВЦЭМ!$B$39:$B$782,N$226)+'СЕТ СН'!$F$15</f>
        <v>144.60519159</v>
      </c>
      <c r="O246" s="36">
        <f>SUMIFS(СВЦЭМ!$F$39:$F$782,СВЦЭМ!$A$39:$A$782,$A246,СВЦЭМ!$B$39:$B$782,O$226)+'СЕТ СН'!$F$15</f>
        <v>153.36102027999999</v>
      </c>
      <c r="P246" s="36">
        <f>SUMIFS(СВЦЭМ!$F$39:$F$782,СВЦЭМ!$A$39:$A$782,$A246,СВЦЭМ!$B$39:$B$782,P$226)+'СЕТ СН'!$F$15</f>
        <v>155.50070839</v>
      </c>
      <c r="Q246" s="36">
        <f>SUMIFS(СВЦЭМ!$F$39:$F$782,СВЦЭМ!$A$39:$A$782,$A246,СВЦЭМ!$B$39:$B$782,Q$226)+'СЕТ СН'!$F$15</f>
        <v>152.79092754999999</v>
      </c>
      <c r="R246" s="36">
        <f>SUMIFS(СВЦЭМ!$F$39:$F$782,СВЦЭМ!$A$39:$A$782,$A246,СВЦЭМ!$B$39:$B$782,R$226)+'СЕТ СН'!$F$15</f>
        <v>143.26797912000001</v>
      </c>
      <c r="S246" s="36">
        <f>SUMIFS(СВЦЭМ!$F$39:$F$782,СВЦЭМ!$A$39:$A$782,$A246,СВЦЭМ!$B$39:$B$782,S$226)+'СЕТ СН'!$F$15</f>
        <v>134.46106564999999</v>
      </c>
      <c r="T246" s="36">
        <f>SUMIFS(СВЦЭМ!$F$39:$F$782,СВЦЭМ!$A$39:$A$782,$A246,СВЦЭМ!$B$39:$B$782,T$226)+'СЕТ СН'!$F$15</f>
        <v>128.15314789000001</v>
      </c>
      <c r="U246" s="36">
        <f>SUMIFS(СВЦЭМ!$F$39:$F$782,СВЦЭМ!$A$39:$A$782,$A246,СВЦЭМ!$B$39:$B$782,U$226)+'СЕТ СН'!$F$15</f>
        <v>123.53788245</v>
      </c>
      <c r="V246" s="36">
        <f>SUMIFS(СВЦЭМ!$F$39:$F$782,СВЦЭМ!$A$39:$A$782,$A246,СВЦЭМ!$B$39:$B$782,V$226)+'СЕТ СН'!$F$15</f>
        <v>125.23210313</v>
      </c>
      <c r="W246" s="36">
        <f>SUMIFS(СВЦЭМ!$F$39:$F$782,СВЦЭМ!$A$39:$A$782,$A246,СВЦЭМ!$B$39:$B$782,W$226)+'СЕТ СН'!$F$15</f>
        <v>128.30923913999999</v>
      </c>
      <c r="X246" s="36">
        <f>SUMIFS(СВЦЭМ!$F$39:$F$782,СВЦЭМ!$A$39:$A$782,$A246,СВЦЭМ!$B$39:$B$782,X$226)+'СЕТ СН'!$F$15</f>
        <v>131.57304060999999</v>
      </c>
      <c r="Y246" s="36">
        <f>SUMIFS(СВЦЭМ!$F$39:$F$782,СВЦЭМ!$A$39:$A$782,$A246,СВЦЭМ!$B$39:$B$782,Y$226)+'СЕТ СН'!$F$15</f>
        <v>137.89143035999999</v>
      </c>
    </row>
    <row r="247" spans="1:25" ht="15.75" x14ac:dyDescent="0.2">
      <c r="A247" s="35">
        <f t="shared" si="6"/>
        <v>44641</v>
      </c>
      <c r="B247" s="36">
        <f>SUMIFS(СВЦЭМ!$F$39:$F$782,СВЦЭМ!$A$39:$A$782,$A247,СВЦЭМ!$B$39:$B$782,B$226)+'СЕТ СН'!$F$15</f>
        <v>138.11943618000001</v>
      </c>
      <c r="C247" s="36">
        <f>SUMIFS(СВЦЭМ!$F$39:$F$782,СВЦЭМ!$A$39:$A$782,$A247,СВЦЭМ!$B$39:$B$782,C$226)+'СЕТ СН'!$F$15</f>
        <v>145.1663465</v>
      </c>
      <c r="D247" s="36">
        <f>SUMIFS(СВЦЭМ!$F$39:$F$782,СВЦЭМ!$A$39:$A$782,$A247,СВЦЭМ!$B$39:$B$782,D$226)+'СЕТ СН'!$F$15</f>
        <v>157.28112861</v>
      </c>
      <c r="E247" s="36">
        <f>SUMIFS(СВЦЭМ!$F$39:$F$782,СВЦЭМ!$A$39:$A$782,$A247,СВЦЭМ!$B$39:$B$782,E$226)+'СЕТ СН'!$F$15</f>
        <v>163.20101256000001</v>
      </c>
      <c r="F247" s="36">
        <f>SUMIFS(СВЦЭМ!$F$39:$F$782,СВЦЭМ!$A$39:$A$782,$A247,СВЦЭМ!$B$39:$B$782,F$226)+'СЕТ СН'!$F$15</f>
        <v>162.50411131999999</v>
      </c>
      <c r="G247" s="36">
        <f>SUMIFS(СВЦЭМ!$F$39:$F$782,СВЦЭМ!$A$39:$A$782,$A247,СВЦЭМ!$B$39:$B$782,G$226)+'СЕТ СН'!$F$15</f>
        <v>160.71571875000001</v>
      </c>
      <c r="H247" s="36">
        <f>SUMIFS(СВЦЭМ!$F$39:$F$782,СВЦЭМ!$A$39:$A$782,$A247,СВЦЭМ!$B$39:$B$782,H$226)+'СЕТ СН'!$F$15</f>
        <v>154.95169118999999</v>
      </c>
      <c r="I247" s="36">
        <f>SUMIFS(СВЦЭМ!$F$39:$F$782,СВЦЭМ!$A$39:$A$782,$A247,СВЦЭМ!$B$39:$B$782,I$226)+'СЕТ СН'!$F$15</f>
        <v>142.90078213000001</v>
      </c>
      <c r="J247" s="36">
        <f>SUMIFS(СВЦЭМ!$F$39:$F$782,СВЦЭМ!$A$39:$A$782,$A247,СВЦЭМ!$B$39:$B$782,J$226)+'СЕТ СН'!$F$15</f>
        <v>140.89077159999999</v>
      </c>
      <c r="K247" s="36">
        <f>SUMIFS(СВЦЭМ!$F$39:$F$782,СВЦЭМ!$A$39:$A$782,$A247,СВЦЭМ!$B$39:$B$782,K$226)+'СЕТ СН'!$F$15</f>
        <v>140.39888299</v>
      </c>
      <c r="L247" s="36">
        <f>SUMIFS(СВЦЭМ!$F$39:$F$782,СВЦЭМ!$A$39:$A$782,$A247,СВЦЭМ!$B$39:$B$782,L$226)+'СЕТ СН'!$F$15</f>
        <v>142.49267215</v>
      </c>
      <c r="M247" s="36">
        <f>SUMIFS(СВЦЭМ!$F$39:$F$782,СВЦЭМ!$A$39:$A$782,$A247,СВЦЭМ!$B$39:$B$782,M$226)+'СЕТ СН'!$F$15</f>
        <v>146.25317217</v>
      </c>
      <c r="N247" s="36">
        <f>SUMIFS(СВЦЭМ!$F$39:$F$782,СВЦЭМ!$A$39:$A$782,$A247,СВЦЭМ!$B$39:$B$782,N$226)+'СЕТ СН'!$F$15</f>
        <v>155.19069639</v>
      </c>
      <c r="O247" s="36">
        <f>SUMIFS(СВЦЭМ!$F$39:$F$782,СВЦЭМ!$A$39:$A$782,$A247,СВЦЭМ!$B$39:$B$782,O$226)+'СЕТ СН'!$F$15</f>
        <v>161.65553023999999</v>
      </c>
      <c r="P247" s="36">
        <f>SUMIFS(СВЦЭМ!$F$39:$F$782,СВЦЭМ!$A$39:$A$782,$A247,СВЦЭМ!$B$39:$B$782,P$226)+'СЕТ СН'!$F$15</f>
        <v>163.08055331</v>
      </c>
      <c r="Q247" s="36">
        <f>SUMIFS(СВЦЭМ!$F$39:$F$782,СВЦЭМ!$A$39:$A$782,$A247,СВЦЭМ!$B$39:$B$782,Q$226)+'СЕТ СН'!$F$15</f>
        <v>156.42201797000001</v>
      </c>
      <c r="R247" s="36">
        <f>SUMIFS(СВЦЭМ!$F$39:$F$782,СВЦЭМ!$A$39:$A$782,$A247,СВЦЭМ!$B$39:$B$782,R$226)+'СЕТ СН'!$F$15</f>
        <v>142.07934342999999</v>
      </c>
      <c r="S247" s="36">
        <f>SUMIFS(СВЦЭМ!$F$39:$F$782,СВЦЭМ!$A$39:$A$782,$A247,СВЦЭМ!$B$39:$B$782,S$226)+'СЕТ СН'!$F$15</f>
        <v>131.66223452</v>
      </c>
      <c r="T247" s="36">
        <f>SUMIFS(СВЦЭМ!$F$39:$F$782,СВЦЭМ!$A$39:$A$782,$A247,СВЦЭМ!$B$39:$B$782,T$226)+'СЕТ СН'!$F$15</f>
        <v>123.95509638999999</v>
      </c>
      <c r="U247" s="36">
        <f>SUMIFS(СВЦЭМ!$F$39:$F$782,СВЦЭМ!$A$39:$A$782,$A247,СВЦЭМ!$B$39:$B$782,U$226)+'СЕТ СН'!$F$15</f>
        <v>128.19970061999999</v>
      </c>
      <c r="V247" s="36">
        <f>SUMIFS(СВЦЭМ!$F$39:$F$782,СВЦЭМ!$A$39:$A$782,$A247,СВЦЭМ!$B$39:$B$782,V$226)+'СЕТ СН'!$F$15</f>
        <v>141.44718233</v>
      </c>
      <c r="W247" s="36">
        <f>SUMIFS(СВЦЭМ!$F$39:$F$782,СВЦЭМ!$A$39:$A$782,$A247,СВЦЭМ!$B$39:$B$782,W$226)+'СЕТ СН'!$F$15</f>
        <v>144.28768138000001</v>
      </c>
      <c r="X247" s="36">
        <f>SUMIFS(СВЦЭМ!$F$39:$F$782,СВЦЭМ!$A$39:$A$782,$A247,СВЦЭМ!$B$39:$B$782,X$226)+'СЕТ СН'!$F$15</f>
        <v>146.78158778</v>
      </c>
      <c r="Y247" s="36">
        <f>SUMIFS(СВЦЭМ!$F$39:$F$782,СВЦЭМ!$A$39:$A$782,$A247,СВЦЭМ!$B$39:$B$782,Y$226)+'СЕТ СН'!$F$15</f>
        <v>149.42612514999999</v>
      </c>
    </row>
    <row r="248" spans="1:25" ht="15.75" x14ac:dyDescent="0.2">
      <c r="A248" s="35">
        <f t="shared" si="6"/>
        <v>44642</v>
      </c>
      <c r="B248" s="36">
        <f>SUMIFS(СВЦЭМ!$F$39:$F$782,СВЦЭМ!$A$39:$A$782,$A248,СВЦЭМ!$B$39:$B$782,B$226)+'СЕТ СН'!$F$15</f>
        <v>154.24936761000001</v>
      </c>
      <c r="C248" s="36">
        <f>SUMIFS(СВЦЭМ!$F$39:$F$782,СВЦЭМ!$A$39:$A$782,$A248,СВЦЭМ!$B$39:$B$782,C$226)+'СЕТ СН'!$F$15</f>
        <v>158.46050539999999</v>
      </c>
      <c r="D248" s="36">
        <f>SUMIFS(СВЦЭМ!$F$39:$F$782,СВЦЭМ!$A$39:$A$782,$A248,СВЦЭМ!$B$39:$B$782,D$226)+'СЕТ СН'!$F$15</f>
        <v>166.75459448000001</v>
      </c>
      <c r="E248" s="36">
        <f>SUMIFS(СВЦЭМ!$F$39:$F$782,СВЦЭМ!$A$39:$A$782,$A248,СВЦЭМ!$B$39:$B$782,E$226)+'СЕТ СН'!$F$15</f>
        <v>171.86630079</v>
      </c>
      <c r="F248" s="36">
        <f>SUMIFS(СВЦЭМ!$F$39:$F$782,СВЦЭМ!$A$39:$A$782,$A248,СВЦЭМ!$B$39:$B$782,F$226)+'СЕТ СН'!$F$15</f>
        <v>169.68289841000001</v>
      </c>
      <c r="G248" s="36">
        <f>SUMIFS(СВЦЭМ!$F$39:$F$782,СВЦЭМ!$A$39:$A$782,$A248,СВЦЭМ!$B$39:$B$782,G$226)+'СЕТ СН'!$F$15</f>
        <v>167.72555851000001</v>
      </c>
      <c r="H248" s="36">
        <f>SUMIFS(СВЦЭМ!$F$39:$F$782,СВЦЭМ!$A$39:$A$782,$A248,СВЦЭМ!$B$39:$B$782,H$226)+'СЕТ СН'!$F$15</f>
        <v>159.07014912</v>
      </c>
      <c r="I248" s="36">
        <f>SUMIFS(СВЦЭМ!$F$39:$F$782,СВЦЭМ!$A$39:$A$782,$A248,СВЦЭМ!$B$39:$B$782,I$226)+'СЕТ СН'!$F$15</f>
        <v>147.31373246000001</v>
      </c>
      <c r="J248" s="36">
        <f>SUMIFS(СВЦЭМ!$F$39:$F$782,СВЦЭМ!$A$39:$A$782,$A248,СВЦЭМ!$B$39:$B$782,J$226)+'СЕТ СН'!$F$15</f>
        <v>143.164885</v>
      </c>
      <c r="K248" s="36">
        <f>SUMIFS(СВЦЭМ!$F$39:$F$782,СВЦЭМ!$A$39:$A$782,$A248,СВЦЭМ!$B$39:$B$782,K$226)+'СЕТ СН'!$F$15</f>
        <v>144.52863323</v>
      </c>
      <c r="L248" s="36">
        <f>SUMIFS(СВЦЭМ!$F$39:$F$782,СВЦЭМ!$A$39:$A$782,$A248,СВЦЭМ!$B$39:$B$782,L$226)+'СЕТ СН'!$F$15</f>
        <v>144.37221880999999</v>
      </c>
      <c r="M248" s="36">
        <f>SUMIFS(СВЦЭМ!$F$39:$F$782,СВЦЭМ!$A$39:$A$782,$A248,СВЦЭМ!$B$39:$B$782,M$226)+'СЕТ СН'!$F$15</f>
        <v>153.37841859</v>
      </c>
      <c r="N248" s="36">
        <f>SUMIFS(СВЦЭМ!$F$39:$F$782,СВЦЭМ!$A$39:$A$782,$A248,СВЦЭМ!$B$39:$B$782,N$226)+'СЕТ СН'!$F$15</f>
        <v>162.03191222999999</v>
      </c>
      <c r="O248" s="36">
        <f>SUMIFS(СВЦЭМ!$F$39:$F$782,СВЦЭМ!$A$39:$A$782,$A248,СВЦЭМ!$B$39:$B$782,O$226)+'СЕТ СН'!$F$15</f>
        <v>170.26435412000001</v>
      </c>
      <c r="P248" s="36">
        <f>SUMIFS(СВЦЭМ!$F$39:$F$782,СВЦЭМ!$A$39:$A$782,$A248,СВЦЭМ!$B$39:$B$782,P$226)+'СЕТ СН'!$F$15</f>
        <v>170.39631349000001</v>
      </c>
      <c r="Q248" s="36">
        <f>SUMIFS(СВЦЭМ!$F$39:$F$782,СВЦЭМ!$A$39:$A$782,$A248,СВЦЭМ!$B$39:$B$782,Q$226)+'СЕТ СН'!$F$15</f>
        <v>165.81919151</v>
      </c>
      <c r="R248" s="36">
        <f>SUMIFS(СВЦЭМ!$F$39:$F$782,СВЦЭМ!$A$39:$A$782,$A248,СВЦЭМ!$B$39:$B$782,R$226)+'СЕТ СН'!$F$15</f>
        <v>150.86279440999999</v>
      </c>
      <c r="S248" s="36">
        <f>SUMIFS(СВЦЭМ!$F$39:$F$782,СВЦЭМ!$A$39:$A$782,$A248,СВЦЭМ!$B$39:$B$782,S$226)+'СЕТ СН'!$F$15</f>
        <v>138.75718007</v>
      </c>
      <c r="T248" s="36">
        <f>SUMIFS(СВЦЭМ!$F$39:$F$782,СВЦЭМ!$A$39:$A$782,$A248,СВЦЭМ!$B$39:$B$782,T$226)+'СЕТ СН'!$F$15</f>
        <v>130.29600477</v>
      </c>
      <c r="U248" s="36">
        <f>SUMIFS(СВЦЭМ!$F$39:$F$782,СВЦЭМ!$A$39:$A$782,$A248,СВЦЭМ!$B$39:$B$782,U$226)+'СЕТ СН'!$F$15</f>
        <v>133.92219377000001</v>
      </c>
      <c r="V248" s="36">
        <f>SUMIFS(СВЦЭМ!$F$39:$F$782,СВЦЭМ!$A$39:$A$782,$A248,СВЦЭМ!$B$39:$B$782,V$226)+'СЕТ СН'!$F$15</f>
        <v>147.97342158999999</v>
      </c>
      <c r="W248" s="36">
        <f>SUMIFS(СВЦЭМ!$F$39:$F$782,СВЦЭМ!$A$39:$A$782,$A248,СВЦЭМ!$B$39:$B$782,W$226)+'СЕТ СН'!$F$15</f>
        <v>149.68112156999999</v>
      </c>
      <c r="X248" s="36">
        <f>SUMIFS(СВЦЭМ!$F$39:$F$782,СВЦЭМ!$A$39:$A$782,$A248,СВЦЭМ!$B$39:$B$782,X$226)+'СЕТ СН'!$F$15</f>
        <v>151.45161992000001</v>
      </c>
      <c r="Y248" s="36">
        <f>SUMIFS(СВЦЭМ!$F$39:$F$782,СВЦЭМ!$A$39:$A$782,$A248,СВЦЭМ!$B$39:$B$782,Y$226)+'СЕТ СН'!$F$15</f>
        <v>152.42214296</v>
      </c>
    </row>
    <row r="249" spans="1:25" ht="15.75" x14ac:dyDescent="0.2">
      <c r="A249" s="35">
        <f t="shared" si="6"/>
        <v>44643</v>
      </c>
      <c r="B249" s="36">
        <f>SUMIFS(СВЦЭМ!$F$39:$F$782,СВЦЭМ!$A$39:$A$782,$A249,СВЦЭМ!$B$39:$B$782,B$226)+'СЕТ СН'!$F$15</f>
        <v>156.73608671</v>
      </c>
      <c r="C249" s="36">
        <f>SUMIFS(СВЦЭМ!$F$39:$F$782,СВЦЭМ!$A$39:$A$782,$A249,СВЦЭМ!$B$39:$B$782,C$226)+'СЕТ СН'!$F$15</f>
        <v>160.24845406</v>
      </c>
      <c r="D249" s="36">
        <f>SUMIFS(СВЦЭМ!$F$39:$F$782,СВЦЭМ!$A$39:$A$782,$A249,СВЦЭМ!$B$39:$B$782,D$226)+'СЕТ СН'!$F$15</f>
        <v>168.13264766</v>
      </c>
      <c r="E249" s="36">
        <f>SUMIFS(СВЦЭМ!$F$39:$F$782,СВЦЭМ!$A$39:$A$782,$A249,СВЦЭМ!$B$39:$B$782,E$226)+'СЕТ СН'!$F$15</f>
        <v>173.86821094000001</v>
      </c>
      <c r="F249" s="36">
        <f>SUMIFS(СВЦЭМ!$F$39:$F$782,СВЦЭМ!$A$39:$A$782,$A249,СВЦЭМ!$B$39:$B$782,F$226)+'СЕТ СН'!$F$15</f>
        <v>172.18699452000001</v>
      </c>
      <c r="G249" s="36">
        <f>SUMIFS(СВЦЭМ!$F$39:$F$782,СВЦЭМ!$A$39:$A$782,$A249,СВЦЭМ!$B$39:$B$782,G$226)+'СЕТ СН'!$F$15</f>
        <v>167.82383099</v>
      </c>
      <c r="H249" s="36">
        <f>SUMIFS(СВЦЭМ!$F$39:$F$782,СВЦЭМ!$A$39:$A$782,$A249,СВЦЭМ!$B$39:$B$782,H$226)+'СЕТ СН'!$F$15</f>
        <v>159.31131683999999</v>
      </c>
      <c r="I249" s="36">
        <f>SUMIFS(СВЦЭМ!$F$39:$F$782,СВЦЭМ!$A$39:$A$782,$A249,СВЦЭМ!$B$39:$B$782,I$226)+'СЕТ СН'!$F$15</f>
        <v>149.60914957</v>
      </c>
      <c r="J249" s="36">
        <f>SUMIFS(СВЦЭМ!$F$39:$F$782,СВЦЭМ!$A$39:$A$782,$A249,СВЦЭМ!$B$39:$B$782,J$226)+'СЕТ СН'!$F$15</f>
        <v>145.87424598000001</v>
      </c>
      <c r="K249" s="36">
        <f>SUMIFS(СВЦЭМ!$F$39:$F$782,СВЦЭМ!$A$39:$A$782,$A249,СВЦЭМ!$B$39:$B$782,K$226)+'СЕТ СН'!$F$15</f>
        <v>147.82840123</v>
      </c>
      <c r="L249" s="36">
        <f>SUMIFS(СВЦЭМ!$F$39:$F$782,СВЦЭМ!$A$39:$A$782,$A249,СВЦЭМ!$B$39:$B$782,L$226)+'СЕТ СН'!$F$15</f>
        <v>152.64991814999999</v>
      </c>
      <c r="M249" s="36">
        <f>SUMIFS(СВЦЭМ!$F$39:$F$782,СВЦЭМ!$A$39:$A$782,$A249,СВЦЭМ!$B$39:$B$782,M$226)+'СЕТ СН'!$F$15</f>
        <v>156.34869676</v>
      </c>
      <c r="N249" s="36">
        <f>SUMIFS(СВЦЭМ!$F$39:$F$782,СВЦЭМ!$A$39:$A$782,$A249,СВЦЭМ!$B$39:$B$782,N$226)+'СЕТ СН'!$F$15</f>
        <v>161.16939511000001</v>
      </c>
      <c r="O249" s="36">
        <f>SUMIFS(СВЦЭМ!$F$39:$F$782,СВЦЭМ!$A$39:$A$782,$A249,СВЦЭМ!$B$39:$B$782,O$226)+'СЕТ СН'!$F$15</f>
        <v>167.49022729000001</v>
      </c>
      <c r="P249" s="36">
        <f>SUMIFS(СВЦЭМ!$F$39:$F$782,СВЦЭМ!$A$39:$A$782,$A249,СВЦЭМ!$B$39:$B$782,P$226)+'СЕТ СН'!$F$15</f>
        <v>172.78829531</v>
      </c>
      <c r="Q249" s="36">
        <f>SUMIFS(СВЦЭМ!$F$39:$F$782,СВЦЭМ!$A$39:$A$782,$A249,СВЦЭМ!$B$39:$B$782,Q$226)+'СЕТ СН'!$F$15</f>
        <v>169.61319897999999</v>
      </c>
      <c r="R249" s="36">
        <f>SUMIFS(СВЦЭМ!$F$39:$F$782,СВЦЭМ!$A$39:$A$782,$A249,СВЦЭМ!$B$39:$B$782,R$226)+'СЕТ СН'!$F$15</f>
        <v>160.22855253</v>
      </c>
      <c r="S249" s="36">
        <f>SUMIFS(СВЦЭМ!$F$39:$F$782,СВЦЭМ!$A$39:$A$782,$A249,СВЦЭМ!$B$39:$B$782,S$226)+'СЕТ СН'!$F$15</f>
        <v>153.04315475999999</v>
      </c>
      <c r="T249" s="36">
        <f>SUMIFS(СВЦЭМ!$F$39:$F$782,СВЦЭМ!$A$39:$A$782,$A249,СВЦЭМ!$B$39:$B$782,T$226)+'СЕТ СН'!$F$15</f>
        <v>146.46235772</v>
      </c>
      <c r="U249" s="36">
        <f>SUMIFS(СВЦЭМ!$F$39:$F$782,СВЦЭМ!$A$39:$A$782,$A249,СВЦЭМ!$B$39:$B$782,U$226)+'СЕТ СН'!$F$15</f>
        <v>143.78229773999999</v>
      </c>
      <c r="V249" s="36">
        <f>SUMIFS(СВЦЭМ!$F$39:$F$782,СВЦЭМ!$A$39:$A$782,$A249,СВЦЭМ!$B$39:$B$782,V$226)+'СЕТ СН'!$F$15</f>
        <v>145.31920018</v>
      </c>
      <c r="W249" s="36">
        <f>SUMIFS(СВЦЭМ!$F$39:$F$782,СВЦЭМ!$A$39:$A$782,$A249,СВЦЭМ!$B$39:$B$782,W$226)+'СЕТ СН'!$F$15</f>
        <v>146.79283003</v>
      </c>
      <c r="X249" s="36">
        <f>SUMIFS(СВЦЭМ!$F$39:$F$782,СВЦЭМ!$A$39:$A$782,$A249,СВЦЭМ!$B$39:$B$782,X$226)+'СЕТ СН'!$F$15</f>
        <v>147.9234337</v>
      </c>
      <c r="Y249" s="36">
        <f>SUMIFS(СВЦЭМ!$F$39:$F$782,СВЦЭМ!$A$39:$A$782,$A249,СВЦЭМ!$B$39:$B$782,Y$226)+'СЕТ СН'!$F$15</f>
        <v>147.61155901000001</v>
      </c>
    </row>
    <row r="250" spans="1:25" ht="15.75" x14ac:dyDescent="0.2">
      <c r="A250" s="35">
        <f t="shared" si="6"/>
        <v>44644</v>
      </c>
      <c r="B250" s="36">
        <f>SUMIFS(СВЦЭМ!$F$39:$F$782,СВЦЭМ!$A$39:$A$782,$A250,СВЦЭМ!$B$39:$B$782,B$226)+'СЕТ СН'!$F$15</f>
        <v>157.67924905000001</v>
      </c>
      <c r="C250" s="36">
        <f>SUMIFS(СВЦЭМ!$F$39:$F$782,СВЦЭМ!$A$39:$A$782,$A250,СВЦЭМ!$B$39:$B$782,C$226)+'СЕТ СН'!$F$15</f>
        <v>162.78170145000001</v>
      </c>
      <c r="D250" s="36">
        <f>SUMIFS(СВЦЭМ!$F$39:$F$782,СВЦЭМ!$A$39:$A$782,$A250,СВЦЭМ!$B$39:$B$782,D$226)+'СЕТ СН'!$F$15</f>
        <v>170.96152096</v>
      </c>
      <c r="E250" s="36">
        <f>SUMIFS(СВЦЭМ!$F$39:$F$782,СВЦЭМ!$A$39:$A$782,$A250,СВЦЭМ!$B$39:$B$782,E$226)+'СЕТ СН'!$F$15</f>
        <v>174.11164421000001</v>
      </c>
      <c r="F250" s="36">
        <f>SUMIFS(СВЦЭМ!$F$39:$F$782,СВЦЭМ!$A$39:$A$782,$A250,СВЦЭМ!$B$39:$B$782,F$226)+'СЕТ СН'!$F$15</f>
        <v>173.0585562</v>
      </c>
      <c r="G250" s="36">
        <f>SUMIFS(СВЦЭМ!$F$39:$F$782,СВЦЭМ!$A$39:$A$782,$A250,СВЦЭМ!$B$39:$B$782,G$226)+'СЕТ СН'!$F$15</f>
        <v>170.20542402000001</v>
      </c>
      <c r="H250" s="36">
        <f>SUMIFS(СВЦЭМ!$F$39:$F$782,СВЦЭМ!$A$39:$A$782,$A250,СВЦЭМ!$B$39:$B$782,H$226)+'СЕТ СН'!$F$15</f>
        <v>160.44120067</v>
      </c>
      <c r="I250" s="36">
        <f>SUMIFS(СВЦЭМ!$F$39:$F$782,СВЦЭМ!$A$39:$A$782,$A250,СВЦЭМ!$B$39:$B$782,I$226)+'СЕТ СН'!$F$15</f>
        <v>148.45440421999999</v>
      </c>
      <c r="J250" s="36">
        <f>SUMIFS(СВЦЭМ!$F$39:$F$782,СВЦЭМ!$A$39:$A$782,$A250,СВЦЭМ!$B$39:$B$782,J$226)+'СЕТ СН'!$F$15</f>
        <v>146.17991835999999</v>
      </c>
      <c r="K250" s="36">
        <f>SUMIFS(СВЦЭМ!$F$39:$F$782,СВЦЭМ!$A$39:$A$782,$A250,СВЦЭМ!$B$39:$B$782,K$226)+'СЕТ СН'!$F$15</f>
        <v>147.32974394999999</v>
      </c>
      <c r="L250" s="36">
        <f>SUMIFS(СВЦЭМ!$F$39:$F$782,СВЦЭМ!$A$39:$A$782,$A250,СВЦЭМ!$B$39:$B$782,L$226)+'СЕТ СН'!$F$15</f>
        <v>149.83654586</v>
      </c>
      <c r="M250" s="36">
        <f>SUMIFS(СВЦЭМ!$F$39:$F$782,СВЦЭМ!$A$39:$A$782,$A250,СВЦЭМ!$B$39:$B$782,M$226)+'СЕТ СН'!$F$15</f>
        <v>158.34500679999999</v>
      </c>
      <c r="N250" s="36">
        <f>SUMIFS(СВЦЭМ!$F$39:$F$782,СВЦЭМ!$A$39:$A$782,$A250,СВЦЭМ!$B$39:$B$782,N$226)+'СЕТ СН'!$F$15</f>
        <v>166.28553783999999</v>
      </c>
      <c r="O250" s="36">
        <f>SUMIFS(СВЦЭМ!$F$39:$F$782,СВЦЭМ!$A$39:$A$782,$A250,СВЦЭМ!$B$39:$B$782,O$226)+'СЕТ СН'!$F$15</f>
        <v>172.28850495</v>
      </c>
      <c r="P250" s="36">
        <f>SUMIFS(СВЦЭМ!$F$39:$F$782,СВЦЭМ!$A$39:$A$782,$A250,СВЦЭМ!$B$39:$B$782,P$226)+'СЕТ СН'!$F$15</f>
        <v>174.13172162999999</v>
      </c>
      <c r="Q250" s="36">
        <f>SUMIFS(СВЦЭМ!$F$39:$F$782,СВЦЭМ!$A$39:$A$782,$A250,СВЦЭМ!$B$39:$B$782,Q$226)+'СЕТ СН'!$F$15</f>
        <v>170.63314582000001</v>
      </c>
      <c r="R250" s="36">
        <f>SUMIFS(СВЦЭМ!$F$39:$F$782,СВЦЭМ!$A$39:$A$782,$A250,СВЦЭМ!$B$39:$B$782,R$226)+'СЕТ СН'!$F$15</f>
        <v>160.0954016</v>
      </c>
      <c r="S250" s="36">
        <f>SUMIFS(СВЦЭМ!$F$39:$F$782,СВЦЭМ!$A$39:$A$782,$A250,СВЦЭМ!$B$39:$B$782,S$226)+'СЕТ СН'!$F$15</f>
        <v>155.75992202</v>
      </c>
      <c r="T250" s="36">
        <f>SUMIFS(СВЦЭМ!$F$39:$F$782,СВЦЭМ!$A$39:$A$782,$A250,СВЦЭМ!$B$39:$B$782,T$226)+'СЕТ СН'!$F$15</f>
        <v>148.88028489000001</v>
      </c>
      <c r="U250" s="36">
        <f>SUMIFS(СВЦЭМ!$F$39:$F$782,СВЦЭМ!$A$39:$A$782,$A250,СВЦЭМ!$B$39:$B$782,U$226)+'СЕТ СН'!$F$15</f>
        <v>146.21326457999999</v>
      </c>
      <c r="V250" s="36">
        <f>SUMIFS(СВЦЭМ!$F$39:$F$782,СВЦЭМ!$A$39:$A$782,$A250,СВЦЭМ!$B$39:$B$782,V$226)+'СЕТ СН'!$F$15</f>
        <v>141.99503458000001</v>
      </c>
      <c r="W250" s="36">
        <f>SUMIFS(СВЦЭМ!$F$39:$F$782,СВЦЭМ!$A$39:$A$782,$A250,СВЦЭМ!$B$39:$B$782,W$226)+'СЕТ СН'!$F$15</f>
        <v>145.46756385</v>
      </c>
      <c r="X250" s="36">
        <f>SUMIFS(СВЦЭМ!$F$39:$F$782,СВЦЭМ!$A$39:$A$782,$A250,СВЦЭМ!$B$39:$B$782,X$226)+'СЕТ СН'!$F$15</f>
        <v>133.87342386</v>
      </c>
      <c r="Y250" s="36">
        <f>SUMIFS(СВЦЭМ!$F$39:$F$782,СВЦЭМ!$A$39:$A$782,$A250,СВЦЭМ!$B$39:$B$782,Y$226)+'СЕТ СН'!$F$15</f>
        <v>127.6222624</v>
      </c>
    </row>
    <row r="251" spans="1:25" ht="15.75" x14ac:dyDescent="0.2">
      <c r="A251" s="35">
        <f t="shared" si="6"/>
        <v>44645</v>
      </c>
      <c r="B251" s="36">
        <f>SUMIFS(СВЦЭМ!$F$39:$F$782,СВЦЭМ!$A$39:$A$782,$A251,СВЦЭМ!$B$39:$B$782,B$226)+'СЕТ СН'!$F$15</f>
        <v>135.72911575000001</v>
      </c>
      <c r="C251" s="36">
        <f>SUMIFS(СВЦЭМ!$F$39:$F$782,СВЦЭМ!$A$39:$A$782,$A251,СВЦЭМ!$B$39:$B$782,C$226)+'СЕТ СН'!$F$15</f>
        <v>146.35927275</v>
      </c>
      <c r="D251" s="36">
        <f>SUMIFS(СВЦЭМ!$F$39:$F$782,СВЦЭМ!$A$39:$A$782,$A251,СВЦЭМ!$B$39:$B$782,D$226)+'СЕТ СН'!$F$15</f>
        <v>163.13722989999999</v>
      </c>
      <c r="E251" s="36">
        <f>SUMIFS(СВЦЭМ!$F$39:$F$782,СВЦЭМ!$A$39:$A$782,$A251,СВЦЭМ!$B$39:$B$782,E$226)+'СЕТ СН'!$F$15</f>
        <v>170.53968839000001</v>
      </c>
      <c r="F251" s="36">
        <f>SUMIFS(СВЦЭМ!$F$39:$F$782,СВЦЭМ!$A$39:$A$782,$A251,СВЦЭМ!$B$39:$B$782,F$226)+'СЕТ СН'!$F$15</f>
        <v>172.72478805</v>
      </c>
      <c r="G251" s="36">
        <f>SUMIFS(СВЦЭМ!$F$39:$F$782,СВЦЭМ!$A$39:$A$782,$A251,СВЦЭМ!$B$39:$B$782,G$226)+'СЕТ СН'!$F$15</f>
        <v>171.27204853000001</v>
      </c>
      <c r="H251" s="36">
        <f>SUMIFS(СВЦЭМ!$F$39:$F$782,СВЦЭМ!$A$39:$A$782,$A251,СВЦЭМ!$B$39:$B$782,H$226)+'СЕТ СН'!$F$15</f>
        <v>159.72190572</v>
      </c>
      <c r="I251" s="36">
        <f>SUMIFS(СВЦЭМ!$F$39:$F$782,СВЦЭМ!$A$39:$A$782,$A251,СВЦЭМ!$B$39:$B$782,I$226)+'СЕТ СН'!$F$15</f>
        <v>141.74807541999999</v>
      </c>
      <c r="J251" s="36">
        <f>SUMIFS(СВЦЭМ!$F$39:$F$782,СВЦЭМ!$A$39:$A$782,$A251,СВЦЭМ!$B$39:$B$782,J$226)+'СЕТ СН'!$F$15</f>
        <v>130.08291614999999</v>
      </c>
      <c r="K251" s="36">
        <f>SUMIFS(СВЦЭМ!$F$39:$F$782,СВЦЭМ!$A$39:$A$782,$A251,СВЦЭМ!$B$39:$B$782,K$226)+'СЕТ СН'!$F$15</f>
        <v>129.33249087999999</v>
      </c>
      <c r="L251" s="36">
        <f>SUMIFS(СВЦЭМ!$F$39:$F$782,СВЦЭМ!$A$39:$A$782,$A251,СВЦЭМ!$B$39:$B$782,L$226)+'СЕТ СН'!$F$15</f>
        <v>131.03055735000001</v>
      </c>
      <c r="M251" s="36">
        <f>SUMIFS(СВЦЭМ!$F$39:$F$782,СВЦЭМ!$A$39:$A$782,$A251,СВЦЭМ!$B$39:$B$782,M$226)+'СЕТ СН'!$F$15</f>
        <v>140.40302438000001</v>
      </c>
      <c r="N251" s="36">
        <f>SUMIFS(СВЦЭМ!$F$39:$F$782,СВЦЭМ!$A$39:$A$782,$A251,СВЦЭМ!$B$39:$B$782,N$226)+'СЕТ СН'!$F$15</f>
        <v>149.23393758</v>
      </c>
      <c r="O251" s="36">
        <f>SUMIFS(СВЦЭМ!$F$39:$F$782,СВЦЭМ!$A$39:$A$782,$A251,СВЦЭМ!$B$39:$B$782,O$226)+'СЕТ СН'!$F$15</f>
        <v>156.19907572</v>
      </c>
      <c r="P251" s="36">
        <f>SUMIFS(СВЦЭМ!$F$39:$F$782,СВЦЭМ!$A$39:$A$782,$A251,СВЦЭМ!$B$39:$B$782,P$226)+'СЕТ СН'!$F$15</f>
        <v>160.89083711000001</v>
      </c>
      <c r="Q251" s="36">
        <f>SUMIFS(СВЦЭМ!$F$39:$F$782,СВЦЭМ!$A$39:$A$782,$A251,СВЦЭМ!$B$39:$B$782,Q$226)+'СЕТ СН'!$F$15</f>
        <v>157.26200222</v>
      </c>
      <c r="R251" s="36">
        <f>SUMIFS(СВЦЭМ!$F$39:$F$782,СВЦЭМ!$A$39:$A$782,$A251,СВЦЭМ!$B$39:$B$782,R$226)+'СЕТ СН'!$F$15</f>
        <v>152.36301347</v>
      </c>
      <c r="S251" s="36">
        <f>SUMIFS(СВЦЭМ!$F$39:$F$782,СВЦЭМ!$A$39:$A$782,$A251,СВЦЭМ!$B$39:$B$782,S$226)+'СЕТ СН'!$F$15</f>
        <v>147.41827857999999</v>
      </c>
      <c r="T251" s="36">
        <f>SUMIFS(СВЦЭМ!$F$39:$F$782,СВЦЭМ!$A$39:$A$782,$A251,СВЦЭМ!$B$39:$B$782,T$226)+'СЕТ СН'!$F$15</f>
        <v>141.11289830000001</v>
      </c>
      <c r="U251" s="36">
        <f>SUMIFS(СВЦЭМ!$F$39:$F$782,СВЦЭМ!$A$39:$A$782,$A251,СВЦЭМ!$B$39:$B$782,U$226)+'СЕТ СН'!$F$15</f>
        <v>141.63265375</v>
      </c>
      <c r="V251" s="36">
        <f>SUMIFS(СВЦЭМ!$F$39:$F$782,СВЦЭМ!$A$39:$A$782,$A251,СВЦЭМ!$B$39:$B$782,V$226)+'СЕТ СН'!$F$15</f>
        <v>145.45096199</v>
      </c>
      <c r="W251" s="36">
        <f>SUMIFS(СВЦЭМ!$F$39:$F$782,СВЦЭМ!$A$39:$A$782,$A251,СВЦЭМ!$B$39:$B$782,W$226)+'СЕТ СН'!$F$15</f>
        <v>149.45974511</v>
      </c>
      <c r="X251" s="36">
        <f>SUMIFS(СВЦЭМ!$F$39:$F$782,СВЦЭМ!$A$39:$A$782,$A251,СВЦЭМ!$B$39:$B$782,X$226)+'СЕТ СН'!$F$15</f>
        <v>153.89864438000001</v>
      </c>
      <c r="Y251" s="36">
        <f>SUMIFS(СВЦЭМ!$F$39:$F$782,СВЦЭМ!$A$39:$A$782,$A251,СВЦЭМ!$B$39:$B$782,Y$226)+'СЕТ СН'!$F$15</f>
        <v>155.19643142999999</v>
      </c>
    </row>
    <row r="252" spans="1:25" ht="15.75" x14ac:dyDescent="0.2">
      <c r="A252" s="35">
        <f t="shared" si="6"/>
        <v>44646</v>
      </c>
      <c r="B252" s="36">
        <f>SUMIFS(СВЦЭМ!$F$39:$F$782,СВЦЭМ!$A$39:$A$782,$A252,СВЦЭМ!$B$39:$B$782,B$226)+'СЕТ СН'!$F$15</f>
        <v>160.87007763</v>
      </c>
      <c r="C252" s="36">
        <f>SUMIFS(СВЦЭМ!$F$39:$F$782,СВЦЭМ!$A$39:$A$782,$A252,СВЦЭМ!$B$39:$B$782,C$226)+'СЕТ СН'!$F$15</f>
        <v>157.59140213000001</v>
      </c>
      <c r="D252" s="36">
        <f>SUMIFS(СВЦЭМ!$F$39:$F$782,СВЦЭМ!$A$39:$A$782,$A252,СВЦЭМ!$B$39:$B$782,D$226)+'СЕТ СН'!$F$15</f>
        <v>166.76639377999999</v>
      </c>
      <c r="E252" s="36">
        <f>SUMIFS(СВЦЭМ!$F$39:$F$782,СВЦЭМ!$A$39:$A$782,$A252,СВЦЭМ!$B$39:$B$782,E$226)+'СЕТ СН'!$F$15</f>
        <v>171.4389022</v>
      </c>
      <c r="F252" s="36">
        <f>SUMIFS(СВЦЭМ!$F$39:$F$782,СВЦЭМ!$A$39:$A$782,$A252,СВЦЭМ!$B$39:$B$782,F$226)+'СЕТ СН'!$F$15</f>
        <v>169.17735425999999</v>
      </c>
      <c r="G252" s="36">
        <f>SUMIFS(СВЦЭМ!$F$39:$F$782,СВЦЭМ!$A$39:$A$782,$A252,СВЦЭМ!$B$39:$B$782,G$226)+'СЕТ СН'!$F$15</f>
        <v>167.99540205</v>
      </c>
      <c r="H252" s="36">
        <f>SUMIFS(СВЦЭМ!$F$39:$F$782,СВЦЭМ!$A$39:$A$782,$A252,СВЦЭМ!$B$39:$B$782,H$226)+'СЕТ СН'!$F$15</f>
        <v>163.49903696999999</v>
      </c>
      <c r="I252" s="36">
        <f>SUMIFS(СВЦЭМ!$F$39:$F$782,СВЦЭМ!$A$39:$A$782,$A252,СВЦЭМ!$B$39:$B$782,I$226)+'СЕТ СН'!$F$15</f>
        <v>151.37573868000001</v>
      </c>
      <c r="J252" s="36">
        <f>SUMIFS(СВЦЭМ!$F$39:$F$782,СВЦЭМ!$A$39:$A$782,$A252,СВЦЭМ!$B$39:$B$782,J$226)+'СЕТ СН'!$F$15</f>
        <v>141.88578984</v>
      </c>
      <c r="K252" s="36">
        <f>SUMIFS(СВЦЭМ!$F$39:$F$782,СВЦЭМ!$A$39:$A$782,$A252,СВЦЭМ!$B$39:$B$782,K$226)+'СЕТ СН'!$F$15</f>
        <v>140.91821969</v>
      </c>
      <c r="L252" s="36">
        <f>SUMIFS(СВЦЭМ!$F$39:$F$782,СВЦЭМ!$A$39:$A$782,$A252,СВЦЭМ!$B$39:$B$782,L$226)+'СЕТ СН'!$F$15</f>
        <v>143.24118329999999</v>
      </c>
      <c r="M252" s="36">
        <f>SUMIFS(СВЦЭМ!$F$39:$F$782,СВЦЭМ!$A$39:$A$782,$A252,СВЦЭМ!$B$39:$B$782,M$226)+'СЕТ СН'!$F$15</f>
        <v>149.00734688</v>
      </c>
      <c r="N252" s="36">
        <f>SUMIFS(СВЦЭМ!$F$39:$F$782,СВЦЭМ!$A$39:$A$782,$A252,СВЦЭМ!$B$39:$B$782,N$226)+'СЕТ СН'!$F$15</f>
        <v>152.26213777000001</v>
      </c>
      <c r="O252" s="36">
        <f>SUMIFS(СВЦЭМ!$F$39:$F$782,СВЦЭМ!$A$39:$A$782,$A252,СВЦЭМ!$B$39:$B$782,O$226)+'СЕТ СН'!$F$15</f>
        <v>157.89393609000001</v>
      </c>
      <c r="P252" s="36">
        <f>SUMIFS(СВЦЭМ!$F$39:$F$782,СВЦЭМ!$A$39:$A$782,$A252,СВЦЭМ!$B$39:$B$782,P$226)+'СЕТ СН'!$F$15</f>
        <v>163.34880763000001</v>
      </c>
      <c r="Q252" s="36">
        <f>SUMIFS(СВЦЭМ!$F$39:$F$782,СВЦЭМ!$A$39:$A$782,$A252,СВЦЭМ!$B$39:$B$782,Q$226)+'СЕТ СН'!$F$15</f>
        <v>156.36332052</v>
      </c>
      <c r="R252" s="36">
        <f>SUMIFS(СВЦЭМ!$F$39:$F$782,СВЦЭМ!$A$39:$A$782,$A252,СВЦЭМ!$B$39:$B$782,R$226)+'СЕТ СН'!$F$15</f>
        <v>145.10180657999999</v>
      </c>
      <c r="S252" s="36">
        <f>SUMIFS(СВЦЭМ!$F$39:$F$782,СВЦЭМ!$A$39:$A$782,$A252,СВЦЭМ!$B$39:$B$782,S$226)+'СЕТ СН'!$F$15</f>
        <v>133.40000599000001</v>
      </c>
      <c r="T252" s="36">
        <f>SUMIFS(СВЦЭМ!$F$39:$F$782,СВЦЭМ!$A$39:$A$782,$A252,СВЦЭМ!$B$39:$B$782,T$226)+'СЕТ СН'!$F$15</f>
        <v>120.74202553000001</v>
      </c>
      <c r="U252" s="36">
        <f>SUMIFS(СВЦЭМ!$F$39:$F$782,СВЦЭМ!$A$39:$A$782,$A252,СВЦЭМ!$B$39:$B$782,U$226)+'СЕТ СН'!$F$15</f>
        <v>122.94299398</v>
      </c>
      <c r="V252" s="36">
        <f>SUMIFS(СВЦЭМ!$F$39:$F$782,СВЦЭМ!$A$39:$A$782,$A252,СВЦЭМ!$B$39:$B$782,V$226)+'СЕТ СН'!$F$15</f>
        <v>131.02385591000001</v>
      </c>
      <c r="W252" s="36">
        <f>SUMIFS(СВЦЭМ!$F$39:$F$782,СВЦЭМ!$A$39:$A$782,$A252,СВЦЭМ!$B$39:$B$782,W$226)+'СЕТ СН'!$F$15</f>
        <v>144.71958155999999</v>
      </c>
      <c r="X252" s="36">
        <f>SUMIFS(СВЦЭМ!$F$39:$F$782,СВЦЭМ!$A$39:$A$782,$A252,СВЦЭМ!$B$39:$B$782,X$226)+'СЕТ СН'!$F$15</f>
        <v>146.28173457</v>
      </c>
      <c r="Y252" s="36">
        <f>SUMIFS(СВЦЭМ!$F$39:$F$782,СВЦЭМ!$A$39:$A$782,$A252,СВЦЭМ!$B$39:$B$782,Y$226)+'СЕТ СН'!$F$15</f>
        <v>149.13958937999999</v>
      </c>
    </row>
    <row r="253" spans="1:25" ht="15.75" x14ac:dyDescent="0.2">
      <c r="A253" s="35">
        <f t="shared" si="6"/>
        <v>44647</v>
      </c>
      <c r="B253" s="36">
        <f>SUMIFS(СВЦЭМ!$F$39:$F$782,СВЦЭМ!$A$39:$A$782,$A253,СВЦЭМ!$B$39:$B$782,B$226)+'СЕТ СН'!$F$15</f>
        <v>156.68006464999999</v>
      </c>
      <c r="C253" s="36">
        <f>SUMIFS(СВЦЭМ!$F$39:$F$782,СВЦЭМ!$A$39:$A$782,$A253,СВЦЭМ!$B$39:$B$782,C$226)+'СЕТ СН'!$F$15</f>
        <v>160.29550293</v>
      </c>
      <c r="D253" s="36">
        <f>SUMIFS(СВЦЭМ!$F$39:$F$782,СВЦЭМ!$A$39:$A$782,$A253,СВЦЭМ!$B$39:$B$782,D$226)+'СЕТ СН'!$F$15</f>
        <v>168.69473952000001</v>
      </c>
      <c r="E253" s="36">
        <f>SUMIFS(СВЦЭМ!$F$39:$F$782,СВЦЭМ!$A$39:$A$782,$A253,СВЦЭМ!$B$39:$B$782,E$226)+'СЕТ СН'!$F$15</f>
        <v>173.29709371999999</v>
      </c>
      <c r="F253" s="36">
        <f>SUMIFS(СВЦЭМ!$F$39:$F$782,СВЦЭМ!$A$39:$A$782,$A253,СВЦЭМ!$B$39:$B$782,F$226)+'СЕТ СН'!$F$15</f>
        <v>172.93008888</v>
      </c>
      <c r="G253" s="36">
        <f>SUMIFS(СВЦЭМ!$F$39:$F$782,СВЦЭМ!$A$39:$A$782,$A253,СВЦЭМ!$B$39:$B$782,G$226)+'СЕТ СН'!$F$15</f>
        <v>172.08400732000001</v>
      </c>
      <c r="H253" s="36">
        <f>SUMIFS(СВЦЭМ!$F$39:$F$782,СВЦЭМ!$A$39:$A$782,$A253,СВЦЭМ!$B$39:$B$782,H$226)+'СЕТ СН'!$F$15</f>
        <v>164.92172194</v>
      </c>
      <c r="I253" s="36">
        <f>SUMIFS(СВЦЭМ!$F$39:$F$782,СВЦЭМ!$A$39:$A$782,$A253,СВЦЭМ!$B$39:$B$782,I$226)+'СЕТ СН'!$F$15</f>
        <v>146.49989117999999</v>
      </c>
      <c r="J253" s="36">
        <f>SUMIFS(СВЦЭМ!$F$39:$F$782,СВЦЭМ!$A$39:$A$782,$A253,СВЦЭМ!$B$39:$B$782,J$226)+'СЕТ СН'!$F$15</f>
        <v>132.10055449999999</v>
      </c>
      <c r="K253" s="36">
        <f>SUMIFS(СВЦЭМ!$F$39:$F$782,СВЦЭМ!$A$39:$A$782,$A253,СВЦЭМ!$B$39:$B$782,K$226)+'СЕТ СН'!$F$15</f>
        <v>126.81242431</v>
      </c>
      <c r="L253" s="36">
        <f>SUMIFS(СВЦЭМ!$F$39:$F$782,СВЦЭМ!$A$39:$A$782,$A253,СВЦЭМ!$B$39:$B$782,L$226)+'СЕТ СН'!$F$15</f>
        <v>125.42275547</v>
      </c>
      <c r="M253" s="36">
        <f>SUMIFS(СВЦЭМ!$F$39:$F$782,СВЦЭМ!$A$39:$A$782,$A253,СВЦЭМ!$B$39:$B$782,M$226)+'СЕТ СН'!$F$15</f>
        <v>138.26226684</v>
      </c>
      <c r="N253" s="36">
        <f>SUMIFS(СВЦЭМ!$F$39:$F$782,СВЦЭМ!$A$39:$A$782,$A253,СВЦЭМ!$B$39:$B$782,N$226)+'СЕТ СН'!$F$15</f>
        <v>149.52642109000001</v>
      </c>
      <c r="O253" s="36">
        <f>SUMIFS(СВЦЭМ!$F$39:$F$782,СВЦЭМ!$A$39:$A$782,$A253,СВЦЭМ!$B$39:$B$782,O$226)+'СЕТ СН'!$F$15</f>
        <v>157.93389031000001</v>
      </c>
      <c r="P253" s="36">
        <f>SUMIFS(СВЦЭМ!$F$39:$F$782,СВЦЭМ!$A$39:$A$782,$A253,СВЦЭМ!$B$39:$B$782,P$226)+'СЕТ СН'!$F$15</f>
        <v>163.22677340999999</v>
      </c>
      <c r="Q253" s="36">
        <f>SUMIFS(СВЦЭМ!$F$39:$F$782,СВЦЭМ!$A$39:$A$782,$A253,СВЦЭМ!$B$39:$B$782,Q$226)+'СЕТ СН'!$F$15</f>
        <v>158.02210092000001</v>
      </c>
      <c r="R253" s="36">
        <f>SUMIFS(СВЦЭМ!$F$39:$F$782,СВЦЭМ!$A$39:$A$782,$A253,СВЦЭМ!$B$39:$B$782,R$226)+'СЕТ СН'!$F$15</f>
        <v>144.80162805000001</v>
      </c>
      <c r="S253" s="36">
        <f>SUMIFS(СВЦЭМ!$F$39:$F$782,СВЦЭМ!$A$39:$A$782,$A253,СВЦЭМ!$B$39:$B$782,S$226)+'СЕТ СН'!$F$15</f>
        <v>132.10112586</v>
      </c>
      <c r="T253" s="36">
        <f>SUMIFS(СВЦЭМ!$F$39:$F$782,СВЦЭМ!$A$39:$A$782,$A253,СВЦЭМ!$B$39:$B$782,T$226)+'СЕТ СН'!$F$15</f>
        <v>120.16527772000001</v>
      </c>
      <c r="U253" s="36">
        <f>SUMIFS(СВЦЭМ!$F$39:$F$782,СВЦЭМ!$A$39:$A$782,$A253,СВЦЭМ!$B$39:$B$782,U$226)+'СЕТ СН'!$F$15</f>
        <v>122.36478083999999</v>
      </c>
      <c r="V253" s="36">
        <f>SUMIFS(СВЦЭМ!$F$39:$F$782,СВЦЭМ!$A$39:$A$782,$A253,СВЦЭМ!$B$39:$B$782,V$226)+'СЕТ СН'!$F$15</f>
        <v>131.15812513</v>
      </c>
      <c r="W253" s="36">
        <f>SUMIFS(СВЦЭМ!$F$39:$F$782,СВЦЭМ!$A$39:$A$782,$A253,СВЦЭМ!$B$39:$B$782,W$226)+'СЕТ СН'!$F$15</f>
        <v>142.73497011000001</v>
      </c>
      <c r="X253" s="36">
        <f>SUMIFS(СВЦЭМ!$F$39:$F$782,СВЦЭМ!$A$39:$A$782,$A253,СВЦЭМ!$B$39:$B$782,X$226)+'СЕТ СН'!$F$15</f>
        <v>147.04599923999999</v>
      </c>
      <c r="Y253" s="36">
        <f>SUMIFS(СВЦЭМ!$F$39:$F$782,СВЦЭМ!$A$39:$A$782,$A253,СВЦЭМ!$B$39:$B$782,Y$226)+'СЕТ СН'!$F$15</f>
        <v>152.39154551999999</v>
      </c>
    </row>
    <row r="254" spans="1:25" ht="15.75" x14ac:dyDescent="0.2">
      <c r="A254" s="35">
        <f t="shared" si="6"/>
        <v>44648</v>
      </c>
      <c r="B254" s="36">
        <f>SUMIFS(СВЦЭМ!$F$39:$F$782,СВЦЭМ!$A$39:$A$782,$A254,СВЦЭМ!$B$39:$B$782,B$226)+'СЕТ СН'!$F$15</f>
        <v>153.83134476000001</v>
      </c>
      <c r="C254" s="36">
        <f>SUMIFS(СВЦЭМ!$F$39:$F$782,СВЦЭМ!$A$39:$A$782,$A254,СВЦЭМ!$B$39:$B$782,C$226)+'СЕТ СН'!$F$15</f>
        <v>158.09259987999999</v>
      </c>
      <c r="D254" s="36">
        <f>SUMIFS(СВЦЭМ!$F$39:$F$782,СВЦЭМ!$A$39:$A$782,$A254,СВЦЭМ!$B$39:$B$782,D$226)+'СЕТ СН'!$F$15</f>
        <v>166.39524925000001</v>
      </c>
      <c r="E254" s="36">
        <f>SUMIFS(СВЦЭМ!$F$39:$F$782,СВЦЭМ!$A$39:$A$782,$A254,СВЦЭМ!$B$39:$B$782,E$226)+'СЕТ СН'!$F$15</f>
        <v>171.06336494999999</v>
      </c>
      <c r="F254" s="36">
        <f>SUMIFS(СВЦЭМ!$F$39:$F$782,СВЦЭМ!$A$39:$A$782,$A254,СВЦЭМ!$B$39:$B$782,F$226)+'СЕТ СН'!$F$15</f>
        <v>168.85377467999999</v>
      </c>
      <c r="G254" s="36">
        <f>SUMIFS(СВЦЭМ!$F$39:$F$782,СВЦЭМ!$A$39:$A$782,$A254,СВЦЭМ!$B$39:$B$782,G$226)+'СЕТ СН'!$F$15</f>
        <v>164.85414965999999</v>
      </c>
      <c r="H254" s="36">
        <f>SUMIFS(СВЦЭМ!$F$39:$F$782,СВЦЭМ!$A$39:$A$782,$A254,СВЦЭМ!$B$39:$B$782,H$226)+'СЕТ СН'!$F$15</f>
        <v>160.35675413999999</v>
      </c>
      <c r="I254" s="36">
        <f>SUMIFS(СВЦЭМ!$F$39:$F$782,СВЦЭМ!$A$39:$A$782,$A254,СВЦЭМ!$B$39:$B$782,I$226)+'СЕТ СН'!$F$15</f>
        <v>143.57452893000001</v>
      </c>
      <c r="J254" s="36">
        <f>SUMIFS(СВЦЭМ!$F$39:$F$782,СВЦЭМ!$A$39:$A$782,$A254,СВЦЭМ!$B$39:$B$782,J$226)+'СЕТ СН'!$F$15</f>
        <v>131.04722221</v>
      </c>
      <c r="K254" s="36">
        <f>SUMIFS(СВЦЭМ!$F$39:$F$782,СВЦЭМ!$A$39:$A$782,$A254,СВЦЭМ!$B$39:$B$782,K$226)+'СЕТ СН'!$F$15</f>
        <v>130.09581177999999</v>
      </c>
      <c r="L254" s="36">
        <f>SUMIFS(СВЦЭМ!$F$39:$F$782,СВЦЭМ!$A$39:$A$782,$A254,СВЦЭМ!$B$39:$B$782,L$226)+'СЕТ СН'!$F$15</f>
        <v>134.42879142999999</v>
      </c>
      <c r="M254" s="36">
        <f>SUMIFS(СВЦЭМ!$F$39:$F$782,СВЦЭМ!$A$39:$A$782,$A254,СВЦЭМ!$B$39:$B$782,M$226)+'СЕТ СН'!$F$15</f>
        <v>146.13774283999999</v>
      </c>
      <c r="N254" s="36">
        <f>SUMIFS(СВЦЭМ!$F$39:$F$782,СВЦЭМ!$A$39:$A$782,$A254,СВЦЭМ!$B$39:$B$782,N$226)+'СЕТ СН'!$F$15</f>
        <v>156.18366204</v>
      </c>
      <c r="O254" s="36">
        <f>SUMIFS(СВЦЭМ!$F$39:$F$782,СВЦЭМ!$A$39:$A$782,$A254,СВЦЭМ!$B$39:$B$782,O$226)+'СЕТ СН'!$F$15</f>
        <v>162.09830113000001</v>
      </c>
      <c r="P254" s="36">
        <f>SUMIFS(СВЦЭМ!$F$39:$F$782,СВЦЭМ!$A$39:$A$782,$A254,СВЦЭМ!$B$39:$B$782,P$226)+'СЕТ СН'!$F$15</f>
        <v>166.08783407000001</v>
      </c>
      <c r="Q254" s="36">
        <f>SUMIFS(СВЦЭМ!$F$39:$F$782,СВЦЭМ!$A$39:$A$782,$A254,СВЦЭМ!$B$39:$B$782,Q$226)+'СЕТ СН'!$F$15</f>
        <v>162.48862407999999</v>
      </c>
      <c r="R254" s="36">
        <f>SUMIFS(СВЦЭМ!$F$39:$F$782,СВЦЭМ!$A$39:$A$782,$A254,СВЦЭМ!$B$39:$B$782,R$226)+'СЕТ СН'!$F$15</f>
        <v>148.76034813000001</v>
      </c>
      <c r="S254" s="36">
        <f>SUMIFS(СВЦЭМ!$F$39:$F$782,СВЦЭМ!$A$39:$A$782,$A254,СВЦЭМ!$B$39:$B$782,S$226)+'СЕТ СН'!$F$15</f>
        <v>136.88592675999999</v>
      </c>
      <c r="T254" s="36">
        <f>SUMIFS(СВЦЭМ!$F$39:$F$782,СВЦЭМ!$A$39:$A$782,$A254,СВЦЭМ!$B$39:$B$782,T$226)+'СЕТ СН'!$F$15</f>
        <v>122.07937923999999</v>
      </c>
      <c r="U254" s="36">
        <f>SUMIFS(СВЦЭМ!$F$39:$F$782,СВЦЭМ!$A$39:$A$782,$A254,СВЦЭМ!$B$39:$B$782,U$226)+'СЕТ СН'!$F$15</f>
        <v>121.23116989</v>
      </c>
      <c r="V254" s="36">
        <f>SUMIFS(СВЦЭМ!$F$39:$F$782,СВЦЭМ!$A$39:$A$782,$A254,СВЦЭМ!$B$39:$B$782,V$226)+'СЕТ СН'!$F$15</f>
        <v>122.14071658</v>
      </c>
      <c r="W254" s="36">
        <f>SUMIFS(СВЦЭМ!$F$39:$F$782,СВЦЭМ!$A$39:$A$782,$A254,СВЦЭМ!$B$39:$B$782,W$226)+'СЕТ СН'!$F$15</f>
        <v>119.14130098</v>
      </c>
      <c r="X254" s="36">
        <f>SUMIFS(СВЦЭМ!$F$39:$F$782,СВЦЭМ!$A$39:$A$782,$A254,СВЦЭМ!$B$39:$B$782,X$226)+'СЕТ СН'!$F$15</f>
        <v>118.03254312</v>
      </c>
      <c r="Y254" s="36">
        <f>SUMIFS(СВЦЭМ!$F$39:$F$782,СВЦЭМ!$A$39:$A$782,$A254,СВЦЭМ!$B$39:$B$782,Y$226)+'СЕТ СН'!$F$15</f>
        <v>123.63501779000001</v>
      </c>
    </row>
    <row r="255" spans="1:25" ht="15.75" x14ac:dyDescent="0.2">
      <c r="A255" s="35">
        <f t="shared" si="6"/>
        <v>44649</v>
      </c>
      <c r="B255" s="36">
        <f>SUMIFS(СВЦЭМ!$F$39:$F$782,СВЦЭМ!$A$39:$A$782,$A255,СВЦЭМ!$B$39:$B$782,B$226)+'СЕТ СН'!$F$15</f>
        <v>134.03433261000001</v>
      </c>
      <c r="C255" s="36">
        <f>SUMIFS(СВЦЭМ!$F$39:$F$782,СВЦЭМ!$A$39:$A$782,$A255,СВЦЭМ!$B$39:$B$782,C$226)+'СЕТ СН'!$F$15</f>
        <v>146.83066066000001</v>
      </c>
      <c r="D255" s="36">
        <f>SUMIFS(СВЦЭМ!$F$39:$F$782,СВЦЭМ!$A$39:$A$782,$A255,СВЦЭМ!$B$39:$B$782,D$226)+'СЕТ СН'!$F$15</f>
        <v>160.67754176</v>
      </c>
      <c r="E255" s="36">
        <f>SUMIFS(СВЦЭМ!$F$39:$F$782,СВЦЭМ!$A$39:$A$782,$A255,СВЦЭМ!$B$39:$B$782,E$226)+'СЕТ СН'!$F$15</f>
        <v>166.12640776000001</v>
      </c>
      <c r="F255" s="36">
        <f>SUMIFS(СВЦЭМ!$F$39:$F$782,СВЦЭМ!$A$39:$A$782,$A255,СВЦЭМ!$B$39:$B$782,F$226)+'СЕТ СН'!$F$15</f>
        <v>167.89404413</v>
      </c>
      <c r="G255" s="36">
        <f>SUMIFS(СВЦЭМ!$F$39:$F$782,СВЦЭМ!$A$39:$A$782,$A255,СВЦЭМ!$B$39:$B$782,G$226)+'СЕТ СН'!$F$15</f>
        <v>166.40796773</v>
      </c>
      <c r="H255" s="36">
        <f>SUMIFS(СВЦЭМ!$F$39:$F$782,СВЦЭМ!$A$39:$A$782,$A255,СВЦЭМ!$B$39:$B$782,H$226)+'СЕТ СН'!$F$15</f>
        <v>159.87528001999999</v>
      </c>
      <c r="I255" s="36">
        <f>SUMIFS(СВЦЭМ!$F$39:$F$782,СВЦЭМ!$A$39:$A$782,$A255,СВЦЭМ!$B$39:$B$782,I$226)+'СЕТ СН'!$F$15</f>
        <v>144.41379884</v>
      </c>
      <c r="J255" s="36">
        <f>SUMIFS(СВЦЭМ!$F$39:$F$782,СВЦЭМ!$A$39:$A$782,$A255,СВЦЭМ!$B$39:$B$782,J$226)+'СЕТ СН'!$F$15</f>
        <v>131.58445809</v>
      </c>
      <c r="K255" s="36">
        <f>SUMIFS(СВЦЭМ!$F$39:$F$782,СВЦЭМ!$A$39:$A$782,$A255,СВЦЭМ!$B$39:$B$782,K$226)+'СЕТ СН'!$F$15</f>
        <v>128.86918413999999</v>
      </c>
      <c r="L255" s="36">
        <f>SUMIFS(СВЦЭМ!$F$39:$F$782,СВЦЭМ!$A$39:$A$782,$A255,СВЦЭМ!$B$39:$B$782,L$226)+'СЕТ СН'!$F$15</f>
        <v>132.93621646</v>
      </c>
      <c r="M255" s="36">
        <f>SUMIFS(СВЦЭМ!$F$39:$F$782,СВЦЭМ!$A$39:$A$782,$A255,СВЦЭМ!$B$39:$B$782,M$226)+'СЕТ СН'!$F$15</f>
        <v>141.01390169000001</v>
      </c>
      <c r="N255" s="36">
        <f>SUMIFS(СВЦЭМ!$F$39:$F$782,СВЦЭМ!$A$39:$A$782,$A255,СВЦЭМ!$B$39:$B$782,N$226)+'СЕТ СН'!$F$15</f>
        <v>155.62333447</v>
      </c>
      <c r="O255" s="36">
        <f>SUMIFS(СВЦЭМ!$F$39:$F$782,СВЦЭМ!$A$39:$A$782,$A255,СВЦЭМ!$B$39:$B$782,O$226)+'СЕТ СН'!$F$15</f>
        <v>162.49550388</v>
      </c>
      <c r="P255" s="36">
        <f>SUMIFS(СВЦЭМ!$F$39:$F$782,СВЦЭМ!$A$39:$A$782,$A255,СВЦЭМ!$B$39:$B$782,P$226)+'СЕТ СН'!$F$15</f>
        <v>165.25900451000001</v>
      </c>
      <c r="Q255" s="36">
        <f>SUMIFS(СВЦЭМ!$F$39:$F$782,СВЦЭМ!$A$39:$A$782,$A255,СВЦЭМ!$B$39:$B$782,Q$226)+'СЕТ СН'!$F$15</f>
        <v>165.37172153</v>
      </c>
      <c r="R255" s="36">
        <f>SUMIFS(СВЦЭМ!$F$39:$F$782,СВЦЭМ!$A$39:$A$782,$A255,СВЦЭМ!$B$39:$B$782,R$226)+'СЕТ СН'!$F$15</f>
        <v>158.44196115</v>
      </c>
      <c r="S255" s="36">
        <f>SUMIFS(СВЦЭМ!$F$39:$F$782,СВЦЭМ!$A$39:$A$782,$A255,СВЦЭМ!$B$39:$B$782,S$226)+'СЕТ СН'!$F$15</f>
        <v>154.54032043999999</v>
      </c>
      <c r="T255" s="36">
        <f>SUMIFS(СВЦЭМ!$F$39:$F$782,СВЦЭМ!$A$39:$A$782,$A255,СВЦЭМ!$B$39:$B$782,T$226)+'СЕТ СН'!$F$15</f>
        <v>151.44238146000001</v>
      </c>
      <c r="U255" s="36">
        <f>SUMIFS(СВЦЭМ!$F$39:$F$782,СВЦЭМ!$A$39:$A$782,$A255,СВЦЭМ!$B$39:$B$782,U$226)+'СЕТ СН'!$F$15</f>
        <v>144.85460175</v>
      </c>
      <c r="V255" s="36">
        <f>SUMIFS(СВЦЭМ!$F$39:$F$782,СВЦЭМ!$A$39:$A$782,$A255,СВЦЭМ!$B$39:$B$782,V$226)+'СЕТ СН'!$F$15</f>
        <v>146.42899032</v>
      </c>
      <c r="W255" s="36">
        <f>SUMIFS(СВЦЭМ!$F$39:$F$782,СВЦЭМ!$A$39:$A$782,$A255,СВЦЭМ!$B$39:$B$782,W$226)+'СЕТ СН'!$F$15</f>
        <v>146.79200562</v>
      </c>
      <c r="X255" s="36">
        <f>SUMIFS(СВЦЭМ!$F$39:$F$782,СВЦЭМ!$A$39:$A$782,$A255,СВЦЭМ!$B$39:$B$782,X$226)+'СЕТ СН'!$F$15</f>
        <v>150.76754209999999</v>
      </c>
      <c r="Y255" s="36">
        <f>SUMIFS(СВЦЭМ!$F$39:$F$782,СВЦЭМ!$A$39:$A$782,$A255,СВЦЭМ!$B$39:$B$782,Y$226)+'СЕТ СН'!$F$15</f>
        <v>150.43084744999999</v>
      </c>
    </row>
    <row r="256" spans="1:25" ht="15.75" x14ac:dyDescent="0.2">
      <c r="A256" s="35">
        <f t="shared" si="6"/>
        <v>44650</v>
      </c>
      <c r="B256" s="36">
        <f>SUMIFS(СВЦЭМ!$F$39:$F$782,СВЦЭМ!$A$39:$A$782,$A256,СВЦЭМ!$B$39:$B$782,B$226)+'СЕТ СН'!$F$15</f>
        <v>149.75698331999999</v>
      </c>
      <c r="C256" s="36">
        <f>SUMIFS(СВЦЭМ!$F$39:$F$782,СВЦЭМ!$A$39:$A$782,$A256,СВЦЭМ!$B$39:$B$782,C$226)+'СЕТ СН'!$F$15</f>
        <v>151.94674502000001</v>
      </c>
      <c r="D256" s="36">
        <f>SUMIFS(СВЦЭМ!$F$39:$F$782,СВЦЭМ!$A$39:$A$782,$A256,СВЦЭМ!$B$39:$B$782,D$226)+'СЕТ СН'!$F$15</f>
        <v>160.46587220999999</v>
      </c>
      <c r="E256" s="36">
        <f>SUMIFS(СВЦЭМ!$F$39:$F$782,СВЦЭМ!$A$39:$A$782,$A256,СВЦЭМ!$B$39:$B$782,E$226)+'СЕТ СН'!$F$15</f>
        <v>167.78972114999999</v>
      </c>
      <c r="F256" s="36">
        <f>SUMIFS(СВЦЭМ!$F$39:$F$782,СВЦЭМ!$A$39:$A$782,$A256,СВЦЭМ!$B$39:$B$782,F$226)+'СЕТ СН'!$F$15</f>
        <v>167.62582524999999</v>
      </c>
      <c r="G256" s="36">
        <f>SUMIFS(СВЦЭМ!$F$39:$F$782,СВЦЭМ!$A$39:$A$782,$A256,СВЦЭМ!$B$39:$B$782,G$226)+'СЕТ СН'!$F$15</f>
        <v>166.34531988000001</v>
      </c>
      <c r="H256" s="36">
        <f>SUMIFS(СВЦЭМ!$F$39:$F$782,СВЦЭМ!$A$39:$A$782,$A256,СВЦЭМ!$B$39:$B$782,H$226)+'СЕТ СН'!$F$15</f>
        <v>158.00946379999999</v>
      </c>
      <c r="I256" s="36">
        <f>SUMIFS(СВЦЭМ!$F$39:$F$782,СВЦЭМ!$A$39:$A$782,$A256,СВЦЭМ!$B$39:$B$782,I$226)+'СЕТ СН'!$F$15</f>
        <v>149.93513411000001</v>
      </c>
      <c r="J256" s="36">
        <f>SUMIFS(СВЦЭМ!$F$39:$F$782,СВЦЭМ!$A$39:$A$782,$A256,СВЦЭМ!$B$39:$B$782,J$226)+'СЕТ СН'!$F$15</f>
        <v>144.97205758000001</v>
      </c>
      <c r="K256" s="36">
        <f>SUMIFS(СВЦЭМ!$F$39:$F$782,СВЦЭМ!$A$39:$A$782,$A256,СВЦЭМ!$B$39:$B$782,K$226)+'СЕТ СН'!$F$15</f>
        <v>145.94850577</v>
      </c>
      <c r="L256" s="36">
        <f>SUMIFS(СВЦЭМ!$F$39:$F$782,СВЦЭМ!$A$39:$A$782,$A256,СВЦЭМ!$B$39:$B$782,L$226)+'СЕТ СН'!$F$15</f>
        <v>148.93011709000001</v>
      </c>
      <c r="M256" s="36">
        <f>SUMIFS(СВЦЭМ!$F$39:$F$782,СВЦЭМ!$A$39:$A$782,$A256,СВЦЭМ!$B$39:$B$782,M$226)+'СЕТ СН'!$F$15</f>
        <v>149.18327711000001</v>
      </c>
      <c r="N256" s="36">
        <f>SUMIFS(СВЦЭМ!$F$39:$F$782,СВЦЭМ!$A$39:$A$782,$A256,СВЦЭМ!$B$39:$B$782,N$226)+'СЕТ СН'!$F$15</f>
        <v>153.83375656000001</v>
      </c>
      <c r="O256" s="36">
        <f>SUMIFS(СВЦЭМ!$F$39:$F$782,СВЦЭМ!$A$39:$A$782,$A256,СВЦЭМ!$B$39:$B$782,O$226)+'СЕТ СН'!$F$15</f>
        <v>161.34425561</v>
      </c>
      <c r="P256" s="36">
        <f>SUMIFS(СВЦЭМ!$F$39:$F$782,СВЦЭМ!$A$39:$A$782,$A256,СВЦЭМ!$B$39:$B$782,P$226)+'СЕТ СН'!$F$15</f>
        <v>168.07839152</v>
      </c>
      <c r="Q256" s="36">
        <f>SUMIFS(СВЦЭМ!$F$39:$F$782,СВЦЭМ!$A$39:$A$782,$A256,СВЦЭМ!$B$39:$B$782,Q$226)+'СЕТ СН'!$F$15</f>
        <v>164.66227554</v>
      </c>
      <c r="R256" s="36">
        <f>SUMIFS(СВЦЭМ!$F$39:$F$782,СВЦЭМ!$A$39:$A$782,$A256,СВЦЭМ!$B$39:$B$782,R$226)+'СЕТ СН'!$F$15</f>
        <v>157.75303758999999</v>
      </c>
      <c r="S256" s="36">
        <f>SUMIFS(СВЦЭМ!$F$39:$F$782,СВЦЭМ!$A$39:$A$782,$A256,СВЦЭМ!$B$39:$B$782,S$226)+'СЕТ СН'!$F$15</f>
        <v>153.83689975999999</v>
      </c>
      <c r="T256" s="36">
        <f>SUMIFS(СВЦЭМ!$F$39:$F$782,СВЦЭМ!$A$39:$A$782,$A256,СВЦЭМ!$B$39:$B$782,T$226)+'СЕТ СН'!$F$15</f>
        <v>150.23821767000001</v>
      </c>
      <c r="U256" s="36">
        <f>SUMIFS(СВЦЭМ!$F$39:$F$782,СВЦЭМ!$A$39:$A$782,$A256,СВЦЭМ!$B$39:$B$782,U$226)+'СЕТ СН'!$F$15</f>
        <v>145.63314914</v>
      </c>
      <c r="V256" s="36">
        <f>SUMIFS(СВЦЭМ!$F$39:$F$782,СВЦЭМ!$A$39:$A$782,$A256,СВЦЭМ!$B$39:$B$782,V$226)+'СЕТ СН'!$F$15</f>
        <v>145.30578876000001</v>
      </c>
      <c r="W256" s="36">
        <f>SUMIFS(СВЦЭМ!$F$39:$F$782,СВЦЭМ!$A$39:$A$782,$A256,СВЦЭМ!$B$39:$B$782,W$226)+'СЕТ СН'!$F$15</f>
        <v>146.20709690000001</v>
      </c>
      <c r="X256" s="36">
        <f>SUMIFS(СВЦЭМ!$F$39:$F$782,СВЦЭМ!$A$39:$A$782,$A256,СВЦЭМ!$B$39:$B$782,X$226)+'СЕТ СН'!$F$15</f>
        <v>148.88922571000001</v>
      </c>
      <c r="Y256" s="36">
        <f>SUMIFS(СВЦЭМ!$F$39:$F$782,СВЦЭМ!$A$39:$A$782,$A256,СВЦЭМ!$B$39:$B$782,Y$226)+'СЕТ СН'!$F$15</f>
        <v>151.52327751000001</v>
      </c>
    </row>
    <row r="257" spans="1:27" ht="15.75" x14ac:dyDescent="0.2">
      <c r="A257" s="35">
        <f t="shared" si="6"/>
        <v>44651</v>
      </c>
      <c r="B257" s="36">
        <f>SUMIFS(СВЦЭМ!$F$39:$F$782,СВЦЭМ!$A$39:$A$782,$A257,СВЦЭМ!$B$39:$B$782,B$226)+'СЕТ СН'!$F$15</f>
        <v>150.93567100999999</v>
      </c>
      <c r="C257" s="36">
        <f>SUMIFS(СВЦЭМ!$F$39:$F$782,СВЦЭМ!$A$39:$A$782,$A257,СВЦЭМ!$B$39:$B$782,C$226)+'СЕТ СН'!$F$15</f>
        <v>150.95772271000001</v>
      </c>
      <c r="D257" s="36">
        <f>SUMIFS(СВЦЭМ!$F$39:$F$782,СВЦЭМ!$A$39:$A$782,$A257,СВЦЭМ!$B$39:$B$782,D$226)+'СЕТ СН'!$F$15</f>
        <v>159.80952085999999</v>
      </c>
      <c r="E257" s="36">
        <f>SUMIFS(СВЦЭМ!$F$39:$F$782,СВЦЭМ!$A$39:$A$782,$A257,СВЦЭМ!$B$39:$B$782,E$226)+'СЕТ СН'!$F$15</f>
        <v>168.96272632</v>
      </c>
      <c r="F257" s="36">
        <f>SUMIFS(СВЦЭМ!$F$39:$F$782,СВЦЭМ!$A$39:$A$782,$A257,СВЦЭМ!$B$39:$B$782,F$226)+'СЕТ СН'!$F$15</f>
        <v>168.64308919999999</v>
      </c>
      <c r="G257" s="36">
        <f>SUMIFS(СВЦЭМ!$F$39:$F$782,СВЦЭМ!$A$39:$A$782,$A257,СВЦЭМ!$B$39:$B$782,G$226)+'СЕТ СН'!$F$15</f>
        <v>168.03426651000001</v>
      </c>
      <c r="H257" s="36">
        <f>SUMIFS(СВЦЭМ!$F$39:$F$782,СВЦЭМ!$A$39:$A$782,$A257,СВЦЭМ!$B$39:$B$782,H$226)+'СЕТ СН'!$F$15</f>
        <v>160.93675386999999</v>
      </c>
      <c r="I257" s="36">
        <f>SUMIFS(СВЦЭМ!$F$39:$F$782,СВЦЭМ!$A$39:$A$782,$A257,СВЦЭМ!$B$39:$B$782,I$226)+'СЕТ СН'!$F$15</f>
        <v>151.60073095999999</v>
      </c>
      <c r="J257" s="36">
        <f>SUMIFS(СВЦЭМ!$F$39:$F$782,СВЦЭМ!$A$39:$A$782,$A257,СВЦЭМ!$B$39:$B$782,J$226)+'СЕТ СН'!$F$15</f>
        <v>147.51575407000001</v>
      </c>
      <c r="K257" s="36">
        <f>SUMIFS(СВЦЭМ!$F$39:$F$782,СВЦЭМ!$A$39:$A$782,$A257,СВЦЭМ!$B$39:$B$782,K$226)+'СЕТ СН'!$F$15</f>
        <v>147.30709967999999</v>
      </c>
      <c r="L257" s="36">
        <f>SUMIFS(СВЦЭМ!$F$39:$F$782,СВЦЭМ!$A$39:$A$782,$A257,СВЦЭМ!$B$39:$B$782,L$226)+'СЕТ СН'!$F$15</f>
        <v>150.95573103999999</v>
      </c>
      <c r="M257" s="36">
        <f>SUMIFS(СВЦЭМ!$F$39:$F$782,СВЦЭМ!$A$39:$A$782,$A257,СВЦЭМ!$B$39:$B$782,M$226)+'СЕТ СН'!$F$15</f>
        <v>154.59245394999999</v>
      </c>
      <c r="N257" s="36">
        <f>SUMIFS(СВЦЭМ!$F$39:$F$782,СВЦЭМ!$A$39:$A$782,$A257,СВЦЭМ!$B$39:$B$782,N$226)+'СЕТ СН'!$F$15</f>
        <v>158.0412863</v>
      </c>
      <c r="O257" s="36">
        <f>SUMIFS(СВЦЭМ!$F$39:$F$782,СВЦЭМ!$A$39:$A$782,$A257,СВЦЭМ!$B$39:$B$782,O$226)+'СЕТ СН'!$F$15</f>
        <v>163.33753615000001</v>
      </c>
      <c r="P257" s="36">
        <f>SUMIFS(СВЦЭМ!$F$39:$F$782,СВЦЭМ!$A$39:$A$782,$A257,СВЦЭМ!$B$39:$B$782,P$226)+'СЕТ СН'!$F$15</f>
        <v>166.22348201</v>
      </c>
      <c r="Q257" s="36">
        <f>SUMIFS(СВЦЭМ!$F$39:$F$782,СВЦЭМ!$A$39:$A$782,$A257,СВЦЭМ!$B$39:$B$782,Q$226)+'СЕТ СН'!$F$15</f>
        <v>162.40568948000001</v>
      </c>
      <c r="R257" s="36">
        <f>SUMIFS(СВЦЭМ!$F$39:$F$782,СВЦЭМ!$A$39:$A$782,$A257,СВЦЭМ!$B$39:$B$782,R$226)+'СЕТ СН'!$F$15</f>
        <v>148.98063417</v>
      </c>
      <c r="S257" s="36">
        <f>SUMIFS(СВЦЭМ!$F$39:$F$782,СВЦЭМ!$A$39:$A$782,$A257,СВЦЭМ!$B$39:$B$782,S$226)+'СЕТ СН'!$F$15</f>
        <v>134.07797664</v>
      </c>
      <c r="T257" s="36">
        <f>SUMIFS(СВЦЭМ!$F$39:$F$782,СВЦЭМ!$A$39:$A$782,$A257,СВЦЭМ!$B$39:$B$782,T$226)+'СЕТ СН'!$F$15</f>
        <v>122.63451667</v>
      </c>
      <c r="U257" s="36">
        <f>SUMIFS(СВЦЭМ!$F$39:$F$782,СВЦЭМ!$A$39:$A$782,$A257,СВЦЭМ!$B$39:$B$782,U$226)+'СЕТ СН'!$F$15</f>
        <v>126.46250549</v>
      </c>
      <c r="V257" s="36">
        <f>SUMIFS(СВЦЭМ!$F$39:$F$782,СВЦЭМ!$A$39:$A$782,$A257,СВЦЭМ!$B$39:$B$782,V$226)+'СЕТ СН'!$F$15</f>
        <v>133.20967526999999</v>
      </c>
      <c r="W257" s="36">
        <f>SUMIFS(СВЦЭМ!$F$39:$F$782,СВЦЭМ!$A$39:$A$782,$A257,СВЦЭМ!$B$39:$B$782,W$226)+'СЕТ СН'!$F$15</f>
        <v>145.20703270000001</v>
      </c>
      <c r="X257" s="36">
        <f>SUMIFS(СВЦЭМ!$F$39:$F$782,СВЦЭМ!$A$39:$A$782,$A257,СВЦЭМ!$B$39:$B$782,X$226)+'СЕТ СН'!$F$15</f>
        <v>149.39663458000001</v>
      </c>
      <c r="Y257" s="36">
        <f>SUMIFS(СВЦЭМ!$F$39:$F$782,СВЦЭМ!$A$39:$A$782,$A257,СВЦЭМ!$B$39:$B$782,Y$226)+'СЕТ СН'!$F$15</f>
        <v>153.82329788999999</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01.03.2022</v>
      </c>
      <c r="B262" s="36">
        <f ca="1">SUMIFS(СВЦЭМ!$G$40:$G$783,СВЦЭМ!$A$40:$A$783,$A262,СВЦЭМ!$B$40:$B$783,B$261)+'СЕТ СН'!$F$15</f>
        <v>0</v>
      </c>
      <c r="C262" s="36">
        <f ca="1">SUMIFS(СВЦЭМ!$G$40:$G$783,СВЦЭМ!$A$40:$A$783,$A262,СВЦЭМ!$B$40:$B$783,C$261)+'СЕТ СН'!$F$15</f>
        <v>0</v>
      </c>
      <c r="D262" s="36">
        <f ca="1">SUMIFS(СВЦЭМ!$G$40:$G$783,СВЦЭМ!$A$40:$A$783,$A262,СВЦЭМ!$B$40:$B$783,D$261)+'СЕТ СН'!$F$15</f>
        <v>0</v>
      </c>
      <c r="E262" s="36">
        <f ca="1">SUMIFS(СВЦЭМ!$G$40:$G$783,СВЦЭМ!$A$40:$A$783,$A262,СВЦЭМ!$B$40:$B$783,E$261)+'СЕТ СН'!$F$15</f>
        <v>0</v>
      </c>
      <c r="F262" s="36">
        <f ca="1">SUMIFS(СВЦЭМ!$G$40:$G$783,СВЦЭМ!$A$40:$A$783,$A262,СВЦЭМ!$B$40:$B$783,F$261)+'СЕТ СН'!$F$15</f>
        <v>0</v>
      </c>
      <c r="G262" s="36">
        <f ca="1">SUMIFS(СВЦЭМ!$G$40:$G$783,СВЦЭМ!$A$40:$A$783,$A262,СВЦЭМ!$B$40:$B$783,G$261)+'СЕТ СН'!$F$15</f>
        <v>0</v>
      </c>
      <c r="H262" s="36">
        <f ca="1">SUMIFS(СВЦЭМ!$G$40:$G$783,СВЦЭМ!$A$40:$A$783,$A262,СВЦЭМ!$B$40:$B$783,H$261)+'СЕТ СН'!$F$15</f>
        <v>0</v>
      </c>
      <c r="I262" s="36">
        <f ca="1">SUMIFS(СВЦЭМ!$G$40:$G$783,СВЦЭМ!$A$40:$A$783,$A262,СВЦЭМ!$B$40:$B$783,I$261)+'СЕТ СН'!$F$15</f>
        <v>0</v>
      </c>
      <c r="J262" s="36">
        <f ca="1">SUMIFS(СВЦЭМ!$G$40:$G$783,СВЦЭМ!$A$40:$A$783,$A262,СВЦЭМ!$B$40:$B$783,J$261)+'СЕТ СН'!$F$15</f>
        <v>0</v>
      </c>
      <c r="K262" s="36">
        <f ca="1">SUMIFS(СВЦЭМ!$G$40:$G$783,СВЦЭМ!$A$40:$A$783,$A262,СВЦЭМ!$B$40:$B$783,K$261)+'СЕТ СН'!$F$15</f>
        <v>0</v>
      </c>
      <c r="L262" s="36">
        <f ca="1">SUMIFS(СВЦЭМ!$G$40:$G$783,СВЦЭМ!$A$40:$A$783,$A262,СВЦЭМ!$B$40:$B$783,L$261)+'СЕТ СН'!$F$15</f>
        <v>0</v>
      </c>
      <c r="M262" s="36">
        <f ca="1">SUMIFS(СВЦЭМ!$G$40:$G$783,СВЦЭМ!$A$40:$A$783,$A262,СВЦЭМ!$B$40:$B$783,M$261)+'СЕТ СН'!$F$15</f>
        <v>0</v>
      </c>
      <c r="N262" s="36">
        <f ca="1">SUMIFS(СВЦЭМ!$G$40:$G$783,СВЦЭМ!$A$40:$A$783,$A262,СВЦЭМ!$B$40:$B$783,N$261)+'СЕТ СН'!$F$15</f>
        <v>0</v>
      </c>
      <c r="O262" s="36">
        <f ca="1">SUMIFS(СВЦЭМ!$G$40:$G$783,СВЦЭМ!$A$40:$A$783,$A262,СВЦЭМ!$B$40:$B$783,O$261)+'СЕТ СН'!$F$15</f>
        <v>0</v>
      </c>
      <c r="P262" s="36">
        <f ca="1">SUMIFS(СВЦЭМ!$G$40:$G$783,СВЦЭМ!$A$40:$A$783,$A262,СВЦЭМ!$B$40:$B$783,P$261)+'СЕТ СН'!$F$15</f>
        <v>0</v>
      </c>
      <c r="Q262" s="36">
        <f ca="1">SUMIFS(СВЦЭМ!$G$40:$G$783,СВЦЭМ!$A$40:$A$783,$A262,СВЦЭМ!$B$40:$B$783,Q$261)+'СЕТ СН'!$F$15</f>
        <v>0</v>
      </c>
      <c r="R262" s="36">
        <f ca="1">SUMIFS(СВЦЭМ!$G$40:$G$783,СВЦЭМ!$A$40:$A$783,$A262,СВЦЭМ!$B$40:$B$783,R$261)+'СЕТ СН'!$F$15</f>
        <v>0</v>
      </c>
      <c r="S262" s="36">
        <f ca="1">SUMIFS(СВЦЭМ!$G$40:$G$783,СВЦЭМ!$A$40:$A$783,$A262,СВЦЭМ!$B$40:$B$783,S$261)+'СЕТ СН'!$F$15</f>
        <v>0</v>
      </c>
      <c r="T262" s="36">
        <f ca="1">SUMIFS(СВЦЭМ!$G$40:$G$783,СВЦЭМ!$A$40:$A$783,$A262,СВЦЭМ!$B$40:$B$783,T$261)+'СЕТ СН'!$F$15</f>
        <v>0</v>
      </c>
      <c r="U262" s="36">
        <f ca="1">SUMIFS(СВЦЭМ!$G$40:$G$783,СВЦЭМ!$A$40:$A$783,$A262,СВЦЭМ!$B$40:$B$783,U$261)+'СЕТ СН'!$F$15</f>
        <v>0</v>
      </c>
      <c r="V262" s="36">
        <f ca="1">SUMIFS(СВЦЭМ!$G$40:$G$783,СВЦЭМ!$A$40:$A$783,$A262,СВЦЭМ!$B$40:$B$783,V$261)+'СЕТ СН'!$F$15</f>
        <v>0</v>
      </c>
      <c r="W262" s="36">
        <f ca="1">SUMIFS(СВЦЭМ!$G$40:$G$783,СВЦЭМ!$A$40:$A$783,$A262,СВЦЭМ!$B$40:$B$783,W$261)+'СЕТ СН'!$F$15</f>
        <v>0</v>
      </c>
      <c r="X262" s="36">
        <f ca="1">SUMIFS(СВЦЭМ!$G$40:$G$783,СВЦЭМ!$A$40:$A$783,$A262,СВЦЭМ!$B$40:$B$783,X$261)+'СЕТ СН'!$F$15</f>
        <v>0</v>
      </c>
      <c r="Y262" s="36">
        <f ca="1">SUMIFS(СВЦЭМ!$G$40:$G$783,СВЦЭМ!$A$40:$A$783,$A262,СВЦЭМ!$B$40:$B$783,Y$261)+'СЕТ СН'!$F$15</f>
        <v>0</v>
      </c>
      <c r="AA262" s="45"/>
    </row>
    <row r="263" spans="1:27" ht="15.75" hidden="1" x14ac:dyDescent="0.2">
      <c r="A263" s="35">
        <f>A262+1</f>
        <v>44622</v>
      </c>
      <c r="B263" s="36">
        <f ca="1">SUMIFS(СВЦЭМ!$G$40:$G$783,СВЦЭМ!$A$40:$A$783,$A263,СВЦЭМ!$B$40:$B$783,B$261)+'СЕТ СН'!$F$15</f>
        <v>0</v>
      </c>
      <c r="C263" s="36">
        <f ca="1">SUMIFS(СВЦЭМ!$G$40:$G$783,СВЦЭМ!$A$40:$A$783,$A263,СВЦЭМ!$B$40:$B$783,C$261)+'СЕТ СН'!$F$15</f>
        <v>0</v>
      </c>
      <c r="D263" s="36">
        <f ca="1">SUMIFS(СВЦЭМ!$G$40:$G$783,СВЦЭМ!$A$40:$A$783,$A263,СВЦЭМ!$B$40:$B$783,D$261)+'СЕТ СН'!$F$15</f>
        <v>0</v>
      </c>
      <c r="E263" s="36">
        <f ca="1">SUMIFS(СВЦЭМ!$G$40:$G$783,СВЦЭМ!$A$40:$A$783,$A263,СВЦЭМ!$B$40:$B$783,E$261)+'СЕТ СН'!$F$15</f>
        <v>0</v>
      </c>
      <c r="F263" s="36">
        <f ca="1">SUMIFS(СВЦЭМ!$G$40:$G$783,СВЦЭМ!$A$40:$A$783,$A263,СВЦЭМ!$B$40:$B$783,F$261)+'СЕТ СН'!$F$15</f>
        <v>0</v>
      </c>
      <c r="G263" s="36">
        <f ca="1">SUMIFS(СВЦЭМ!$G$40:$G$783,СВЦЭМ!$A$40:$A$783,$A263,СВЦЭМ!$B$40:$B$783,G$261)+'СЕТ СН'!$F$15</f>
        <v>0</v>
      </c>
      <c r="H263" s="36">
        <f ca="1">SUMIFS(СВЦЭМ!$G$40:$G$783,СВЦЭМ!$A$40:$A$783,$A263,СВЦЭМ!$B$40:$B$783,H$261)+'СЕТ СН'!$F$15</f>
        <v>0</v>
      </c>
      <c r="I263" s="36">
        <f ca="1">SUMIFS(СВЦЭМ!$G$40:$G$783,СВЦЭМ!$A$40:$A$783,$A263,СВЦЭМ!$B$40:$B$783,I$261)+'СЕТ СН'!$F$15</f>
        <v>0</v>
      </c>
      <c r="J263" s="36">
        <f ca="1">SUMIFS(СВЦЭМ!$G$40:$G$783,СВЦЭМ!$A$40:$A$783,$A263,СВЦЭМ!$B$40:$B$783,J$261)+'СЕТ СН'!$F$15</f>
        <v>0</v>
      </c>
      <c r="K263" s="36">
        <f ca="1">SUMIFS(СВЦЭМ!$G$40:$G$783,СВЦЭМ!$A$40:$A$783,$A263,СВЦЭМ!$B$40:$B$783,K$261)+'СЕТ СН'!$F$15</f>
        <v>0</v>
      </c>
      <c r="L263" s="36">
        <f ca="1">SUMIFS(СВЦЭМ!$G$40:$G$783,СВЦЭМ!$A$40:$A$783,$A263,СВЦЭМ!$B$40:$B$783,L$261)+'СЕТ СН'!$F$15</f>
        <v>0</v>
      </c>
      <c r="M263" s="36">
        <f ca="1">SUMIFS(СВЦЭМ!$G$40:$G$783,СВЦЭМ!$A$40:$A$783,$A263,СВЦЭМ!$B$40:$B$783,M$261)+'СЕТ СН'!$F$15</f>
        <v>0</v>
      </c>
      <c r="N263" s="36">
        <f ca="1">SUMIFS(СВЦЭМ!$G$40:$G$783,СВЦЭМ!$A$40:$A$783,$A263,СВЦЭМ!$B$40:$B$783,N$261)+'СЕТ СН'!$F$15</f>
        <v>0</v>
      </c>
      <c r="O263" s="36">
        <f ca="1">SUMIFS(СВЦЭМ!$G$40:$G$783,СВЦЭМ!$A$40:$A$783,$A263,СВЦЭМ!$B$40:$B$783,O$261)+'СЕТ СН'!$F$15</f>
        <v>0</v>
      </c>
      <c r="P263" s="36">
        <f ca="1">SUMIFS(СВЦЭМ!$G$40:$G$783,СВЦЭМ!$A$40:$A$783,$A263,СВЦЭМ!$B$40:$B$783,P$261)+'СЕТ СН'!$F$15</f>
        <v>0</v>
      </c>
      <c r="Q263" s="36">
        <f ca="1">SUMIFS(СВЦЭМ!$G$40:$G$783,СВЦЭМ!$A$40:$A$783,$A263,СВЦЭМ!$B$40:$B$783,Q$261)+'СЕТ СН'!$F$15</f>
        <v>0</v>
      </c>
      <c r="R263" s="36">
        <f ca="1">SUMIFS(СВЦЭМ!$G$40:$G$783,СВЦЭМ!$A$40:$A$783,$A263,СВЦЭМ!$B$40:$B$783,R$261)+'СЕТ СН'!$F$15</f>
        <v>0</v>
      </c>
      <c r="S263" s="36">
        <f ca="1">SUMIFS(СВЦЭМ!$G$40:$G$783,СВЦЭМ!$A$40:$A$783,$A263,СВЦЭМ!$B$40:$B$783,S$261)+'СЕТ СН'!$F$15</f>
        <v>0</v>
      </c>
      <c r="T263" s="36">
        <f ca="1">SUMIFS(СВЦЭМ!$G$40:$G$783,СВЦЭМ!$A$40:$A$783,$A263,СВЦЭМ!$B$40:$B$783,T$261)+'СЕТ СН'!$F$15</f>
        <v>0</v>
      </c>
      <c r="U263" s="36">
        <f ca="1">SUMIFS(СВЦЭМ!$G$40:$G$783,СВЦЭМ!$A$40:$A$783,$A263,СВЦЭМ!$B$40:$B$783,U$261)+'СЕТ СН'!$F$15</f>
        <v>0</v>
      </c>
      <c r="V263" s="36">
        <f ca="1">SUMIFS(СВЦЭМ!$G$40:$G$783,СВЦЭМ!$A$40:$A$783,$A263,СВЦЭМ!$B$40:$B$783,V$261)+'СЕТ СН'!$F$15</f>
        <v>0</v>
      </c>
      <c r="W263" s="36">
        <f ca="1">SUMIFS(СВЦЭМ!$G$40:$G$783,СВЦЭМ!$A$40:$A$783,$A263,СВЦЭМ!$B$40:$B$783,W$261)+'СЕТ СН'!$F$15</f>
        <v>0</v>
      </c>
      <c r="X263" s="36">
        <f ca="1">SUMIFS(СВЦЭМ!$G$40:$G$783,СВЦЭМ!$A$40:$A$783,$A263,СВЦЭМ!$B$40:$B$783,X$261)+'СЕТ СН'!$F$15</f>
        <v>0</v>
      </c>
      <c r="Y263" s="36">
        <f ca="1">SUMIFS(СВЦЭМ!$G$40:$G$783,СВЦЭМ!$A$40:$A$783,$A263,СВЦЭМ!$B$40:$B$783,Y$261)+'СЕТ СН'!$F$15</f>
        <v>0</v>
      </c>
    </row>
    <row r="264" spans="1:27" ht="15.75" hidden="1" x14ac:dyDescent="0.2">
      <c r="A264" s="35">
        <f t="shared" ref="A264:A292" si="7">A263+1</f>
        <v>44623</v>
      </c>
      <c r="B264" s="36">
        <f ca="1">SUMIFS(СВЦЭМ!$G$40:$G$783,СВЦЭМ!$A$40:$A$783,$A264,СВЦЭМ!$B$40:$B$783,B$261)+'СЕТ СН'!$F$15</f>
        <v>0</v>
      </c>
      <c r="C264" s="36">
        <f ca="1">SUMIFS(СВЦЭМ!$G$40:$G$783,СВЦЭМ!$A$40:$A$783,$A264,СВЦЭМ!$B$40:$B$783,C$261)+'СЕТ СН'!$F$15</f>
        <v>0</v>
      </c>
      <c r="D264" s="36">
        <f ca="1">SUMIFS(СВЦЭМ!$G$40:$G$783,СВЦЭМ!$A$40:$A$783,$A264,СВЦЭМ!$B$40:$B$783,D$261)+'СЕТ СН'!$F$15</f>
        <v>0</v>
      </c>
      <c r="E264" s="36">
        <f ca="1">SUMIFS(СВЦЭМ!$G$40:$G$783,СВЦЭМ!$A$40:$A$783,$A264,СВЦЭМ!$B$40:$B$783,E$261)+'СЕТ СН'!$F$15</f>
        <v>0</v>
      </c>
      <c r="F264" s="36">
        <f ca="1">SUMIFS(СВЦЭМ!$G$40:$G$783,СВЦЭМ!$A$40:$A$783,$A264,СВЦЭМ!$B$40:$B$783,F$261)+'СЕТ СН'!$F$15</f>
        <v>0</v>
      </c>
      <c r="G264" s="36">
        <f ca="1">SUMIFS(СВЦЭМ!$G$40:$G$783,СВЦЭМ!$A$40:$A$783,$A264,СВЦЭМ!$B$40:$B$783,G$261)+'СЕТ СН'!$F$15</f>
        <v>0</v>
      </c>
      <c r="H264" s="36">
        <f ca="1">SUMIFS(СВЦЭМ!$G$40:$G$783,СВЦЭМ!$A$40:$A$783,$A264,СВЦЭМ!$B$40:$B$783,H$261)+'СЕТ СН'!$F$15</f>
        <v>0</v>
      </c>
      <c r="I264" s="36">
        <f ca="1">SUMIFS(СВЦЭМ!$G$40:$G$783,СВЦЭМ!$A$40:$A$783,$A264,СВЦЭМ!$B$40:$B$783,I$261)+'СЕТ СН'!$F$15</f>
        <v>0</v>
      </c>
      <c r="J264" s="36">
        <f ca="1">SUMIFS(СВЦЭМ!$G$40:$G$783,СВЦЭМ!$A$40:$A$783,$A264,СВЦЭМ!$B$40:$B$783,J$261)+'СЕТ СН'!$F$15</f>
        <v>0</v>
      </c>
      <c r="K264" s="36">
        <f ca="1">SUMIFS(СВЦЭМ!$G$40:$G$783,СВЦЭМ!$A$40:$A$783,$A264,СВЦЭМ!$B$40:$B$783,K$261)+'СЕТ СН'!$F$15</f>
        <v>0</v>
      </c>
      <c r="L264" s="36">
        <f ca="1">SUMIFS(СВЦЭМ!$G$40:$G$783,СВЦЭМ!$A$40:$A$783,$A264,СВЦЭМ!$B$40:$B$783,L$261)+'СЕТ СН'!$F$15</f>
        <v>0</v>
      </c>
      <c r="M264" s="36">
        <f ca="1">SUMIFS(СВЦЭМ!$G$40:$G$783,СВЦЭМ!$A$40:$A$783,$A264,СВЦЭМ!$B$40:$B$783,M$261)+'СЕТ СН'!$F$15</f>
        <v>0</v>
      </c>
      <c r="N264" s="36">
        <f ca="1">SUMIFS(СВЦЭМ!$G$40:$G$783,СВЦЭМ!$A$40:$A$783,$A264,СВЦЭМ!$B$40:$B$783,N$261)+'СЕТ СН'!$F$15</f>
        <v>0</v>
      </c>
      <c r="O264" s="36">
        <f ca="1">SUMIFS(СВЦЭМ!$G$40:$G$783,СВЦЭМ!$A$40:$A$783,$A264,СВЦЭМ!$B$40:$B$783,O$261)+'СЕТ СН'!$F$15</f>
        <v>0</v>
      </c>
      <c r="P264" s="36">
        <f ca="1">SUMIFS(СВЦЭМ!$G$40:$G$783,СВЦЭМ!$A$40:$A$783,$A264,СВЦЭМ!$B$40:$B$783,P$261)+'СЕТ СН'!$F$15</f>
        <v>0</v>
      </c>
      <c r="Q264" s="36">
        <f ca="1">SUMIFS(СВЦЭМ!$G$40:$G$783,СВЦЭМ!$A$40:$A$783,$A264,СВЦЭМ!$B$40:$B$783,Q$261)+'СЕТ СН'!$F$15</f>
        <v>0</v>
      </c>
      <c r="R264" s="36">
        <f ca="1">SUMIFS(СВЦЭМ!$G$40:$G$783,СВЦЭМ!$A$40:$A$783,$A264,СВЦЭМ!$B$40:$B$783,R$261)+'СЕТ СН'!$F$15</f>
        <v>0</v>
      </c>
      <c r="S264" s="36">
        <f ca="1">SUMIFS(СВЦЭМ!$G$40:$G$783,СВЦЭМ!$A$40:$A$783,$A264,СВЦЭМ!$B$40:$B$783,S$261)+'СЕТ СН'!$F$15</f>
        <v>0</v>
      </c>
      <c r="T264" s="36">
        <f ca="1">SUMIFS(СВЦЭМ!$G$40:$G$783,СВЦЭМ!$A$40:$A$783,$A264,СВЦЭМ!$B$40:$B$783,T$261)+'СЕТ СН'!$F$15</f>
        <v>0</v>
      </c>
      <c r="U264" s="36">
        <f ca="1">SUMIFS(СВЦЭМ!$G$40:$G$783,СВЦЭМ!$A$40:$A$783,$A264,СВЦЭМ!$B$40:$B$783,U$261)+'СЕТ СН'!$F$15</f>
        <v>0</v>
      </c>
      <c r="V264" s="36">
        <f ca="1">SUMIFS(СВЦЭМ!$G$40:$G$783,СВЦЭМ!$A$40:$A$783,$A264,СВЦЭМ!$B$40:$B$783,V$261)+'СЕТ СН'!$F$15</f>
        <v>0</v>
      </c>
      <c r="W264" s="36">
        <f ca="1">SUMIFS(СВЦЭМ!$G$40:$G$783,СВЦЭМ!$A$40:$A$783,$A264,СВЦЭМ!$B$40:$B$783,W$261)+'СЕТ СН'!$F$15</f>
        <v>0</v>
      </c>
      <c r="X264" s="36">
        <f ca="1">SUMIFS(СВЦЭМ!$G$40:$G$783,СВЦЭМ!$A$40:$A$783,$A264,СВЦЭМ!$B$40:$B$783,X$261)+'СЕТ СН'!$F$15</f>
        <v>0</v>
      </c>
      <c r="Y264" s="36">
        <f ca="1">SUMIFS(СВЦЭМ!$G$40:$G$783,СВЦЭМ!$A$40:$A$783,$A264,СВЦЭМ!$B$40:$B$783,Y$261)+'СЕТ СН'!$F$15</f>
        <v>0</v>
      </c>
    </row>
    <row r="265" spans="1:27" ht="15.75" hidden="1" x14ac:dyDescent="0.2">
      <c r="A265" s="35">
        <f t="shared" si="7"/>
        <v>44624</v>
      </c>
      <c r="B265" s="36">
        <f ca="1">SUMIFS(СВЦЭМ!$G$40:$G$783,СВЦЭМ!$A$40:$A$783,$A265,СВЦЭМ!$B$40:$B$783,B$261)+'СЕТ СН'!$F$15</f>
        <v>0</v>
      </c>
      <c r="C265" s="36">
        <f ca="1">SUMIFS(СВЦЭМ!$G$40:$G$783,СВЦЭМ!$A$40:$A$783,$A265,СВЦЭМ!$B$40:$B$783,C$261)+'СЕТ СН'!$F$15</f>
        <v>0</v>
      </c>
      <c r="D265" s="36">
        <f ca="1">SUMIFS(СВЦЭМ!$G$40:$G$783,СВЦЭМ!$A$40:$A$783,$A265,СВЦЭМ!$B$40:$B$783,D$261)+'СЕТ СН'!$F$15</f>
        <v>0</v>
      </c>
      <c r="E265" s="36">
        <f ca="1">SUMIFS(СВЦЭМ!$G$40:$G$783,СВЦЭМ!$A$40:$A$783,$A265,СВЦЭМ!$B$40:$B$783,E$261)+'СЕТ СН'!$F$15</f>
        <v>0</v>
      </c>
      <c r="F265" s="36">
        <f ca="1">SUMIFS(СВЦЭМ!$G$40:$G$783,СВЦЭМ!$A$40:$A$783,$A265,СВЦЭМ!$B$40:$B$783,F$261)+'СЕТ СН'!$F$15</f>
        <v>0</v>
      </c>
      <c r="G265" s="36">
        <f ca="1">SUMIFS(СВЦЭМ!$G$40:$G$783,СВЦЭМ!$A$40:$A$783,$A265,СВЦЭМ!$B$40:$B$783,G$261)+'СЕТ СН'!$F$15</f>
        <v>0</v>
      </c>
      <c r="H265" s="36">
        <f ca="1">SUMIFS(СВЦЭМ!$G$40:$G$783,СВЦЭМ!$A$40:$A$783,$A265,СВЦЭМ!$B$40:$B$783,H$261)+'СЕТ СН'!$F$15</f>
        <v>0</v>
      </c>
      <c r="I265" s="36">
        <f ca="1">SUMIFS(СВЦЭМ!$G$40:$G$783,СВЦЭМ!$A$40:$A$783,$A265,СВЦЭМ!$B$40:$B$783,I$261)+'СЕТ СН'!$F$15</f>
        <v>0</v>
      </c>
      <c r="J265" s="36">
        <f ca="1">SUMIFS(СВЦЭМ!$G$40:$G$783,СВЦЭМ!$A$40:$A$783,$A265,СВЦЭМ!$B$40:$B$783,J$261)+'СЕТ СН'!$F$15</f>
        <v>0</v>
      </c>
      <c r="K265" s="36">
        <f ca="1">SUMIFS(СВЦЭМ!$G$40:$G$783,СВЦЭМ!$A$40:$A$783,$A265,СВЦЭМ!$B$40:$B$783,K$261)+'СЕТ СН'!$F$15</f>
        <v>0</v>
      </c>
      <c r="L265" s="36">
        <f ca="1">SUMIFS(СВЦЭМ!$G$40:$G$783,СВЦЭМ!$A$40:$A$783,$A265,СВЦЭМ!$B$40:$B$783,L$261)+'СЕТ СН'!$F$15</f>
        <v>0</v>
      </c>
      <c r="M265" s="36">
        <f ca="1">SUMIFS(СВЦЭМ!$G$40:$G$783,СВЦЭМ!$A$40:$A$783,$A265,СВЦЭМ!$B$40:$B$783,M$261)+'СЕТ СН'!$F$15</f>
        <v>0</v>
      </c>
      <c r="N265" s="36">
        <f ca="1">SUMIFS(СВЦЭМ!$G$40:$G$783,СВЦЭМ!$A$40:$A$783,$A265,СВЦЭМ!$B$40:$B$783,N$261)+'СЕТ СН'!$F$15</f>
        <v>0</v>
      </c>
      <c r="O265" s="36">
        <f ca="1">SUMIFS(СВЦЭМ!$G$40:$G$783,СВЦЭМ!$A$40:$A$783,$A265,СВЦЭМ!$B$40:$B$783,O$261)+'СЕТ СН'!$F$15</f>
        <v>0</v>
      </c>
      <c r="P265" s="36">
        <f ca="1">SUMIFS(СВЦЭМ!$G$40:$G$783,СВЦЭМ!$A$40:$A$783,$A265,СВЦЭМ!$B$40:$B$783,P$261)+'СЕТ СН'!$F$15</f>
        <v>0</v>
      </c>
      <c r="Q265" s="36">
        <f ca="1">SUMIFS(СВЦЭМ!$G$40:$G$783,СВЦЭМ!$A$40:$A$783,$A265,СВЦЭМ!$B$40:$B$783,Q$261)+'СЕТ СН'!$F$15</f>
        <v>0</v>
      </c>
      <c r="R265" s="36">
        <f ca="1">SUMIFS(СВЦЭМ!$G$40:$G$783,СВЦЭМ!$A$40:$A$783,$A265,СВЦЭМ!$B$40:$B$783,R$261)+'СЕТ СН'!$F$15</f>
        <v>0</v>
      </c>
      <c r="S265" s="36">
        <f ca="1">SUMIFS(СВЦЭМ!$G$40:$G$783,СВЦЭМ!$A$40:$A$783,$A265,СВЦЭМ!$B$40:$B$783,S$261)+'СЕТ СН'!$F$15</f>
        <v>0</v>
      </c>
      <c r="T265" s="36">
        <f ca="1">SUMIFS(СВЦЭМ!$G$40:$G$783,СВЦЭМ!$A$40:$A$783,$A265,СВЦЭМ!$B$40:$B$783,T$261)+'СЕТ СН'!$F$15</f>
        <v>0</v>
      </c>
      <c r="U265" s="36">
        <f ca="1">SUMIFS(СВЦЭМ!$G$40:$G$783,СВЦЭМ!$A$40:$A$783,$A265,СВЦЭМ!$B$40:$B$783,U$261)+'СЕТ СН'!$F$15</f>
        <v>0</v>
      </c>
      <c r="V265" s="36">
        <f ca="1">SUMIFS(СВЦЭМ!$G$40:$G$783,СВЦЭМ!$A$40:$A$783,$A265,СВЦЭМ!$B$40:$B$783,V$261)+'СЕТ СН'!$F$15</f>
        <v>0</v>
      </c>
      <c r="W265" s="36">
        <f ca="1">SUMIFS(СВЦЭМ!$G$40:$G$783,СВЦЭМ!$A$40:$A$783,$A265,СВЦЭМ!$B$40:$B$783,W$261)+'СЕТ СН'!$F$15</f>
        <v>0</v>
      </c>
      <c r="X265" s="36">
        <f ca="1">SUMIFS(СВЦЭМ!$G$40:$G$783,СВЦЭМ!$A$40:$A$783,$A265,СВЦЭМ!$B$40:$B$783,X$261)+'СЕТ СН'!$F$15</f>
        <v>0</v>
      </c>
      <c r="Y265" s="36">
        <f ca="1">SUMIFS(СВЦЭМ!$G$40:$G$783,СВЦЭМ!$A$40:$A$783,$A265,СВЦЭМ!$B$40:$B$783,Y$261)+'СЕТ СН'!$F$15</f>
        <v>0</v>
      </c>
    </row>
    <row r="266" spans="1:27" ht="15.75" hidden="1" x14ac:dyDescent="0.2">
      <c r="A266" s="35">
        <f t="shared" si="7"/>
        <v>44625</v>
      </c>
      <c r="B266" s="36">
        <f ca="1">SUMIFS(СВЦЭМ!$G$40:$G$783,СВЦЭМ!$A$40:$A$783,$A266,СВЦЭМ!$B$40:$B$783,B$261)+'СЕТ СН'!$F$15</f>
        <v>0</v>
      </c>
      <c r="C266" s="36">
        <f ca="1">SUMIFS(СВЦЭМ!$G$40:$G$783,СВЦЭМ!$A$40:$A$783,$A266,СВЦЭМ!$B$40:$B$783,C$261)+'СЕТ СН'!$F$15</f>
        <v>0</v>
      </c>
      <c r="D266" s="36">
        <f ca="1">SUMIFS(СВЦЭМ!$G$40:$G$783,СВЦЭМ!$A$40:$A$783,$A266,СВЦЭМ!$B$40:$B$783,D$261)+'СЕТ СН'!$F$15</f>
        <v>0</v>
      </c>
      <c r="E266" s="36">
        <f ca="1">SUMIFS(СВЦЭМ!$G$40:$G$783,СВЦЭМ!$A$40:$A$783,$A266,СВЦЭМ!$B$40:$B$783,E$261)+'СЕТ СН'!$F$15</f>
        <v>0</v>
      </c>
      <c r="F266" s="36">
        <f ca="1">SUMIFS(СВЦЭМ!$G$40:$G$783,СВЦЭМ!$A$40:$A$783,$A266,СВЦЭМ!$B$40:$B$783,F$261)+'СЕТ СН'!$F$15</f>
        <v>0</v>
      </c>
      <c r="G266" s="36">
        <f ca="1">SUMIFS(СВЦЭМ!$G$40:$G$783,СВЦЭМ!$A$40:$A$783,$A266,СВЦЭМ!$B$40:$B$783,G$261)+'СЕТ СН'!$F$15</f>
        <v>0</v>
      </c>
      <c r="H266" s="36">
        <f ca="1">SUMIFS(СВЦЭМ!$G$40:$G$783,СВЦЭМ!$A$40:$A$783,$A266,СВЦЭМ!$B$40:$B$783,H$261)+'СЕТ СН'!$F$15</f>
        <v>0</v>
      </c>
      <c r="I266" s="36">
        <f ca="1">SUMIFS(СВЦЭМ!$G$40:$G$783,СВЦЭМ!$A$40:$A$783,$A266,СВЦЭМ!$B$40:$B$783,I$261)+'СЕТ СН'!$F$15</f>
        <v>0</v>
      </c>
      <c r="J266" s="36">
        <f ca="1">SUMIFS(СВЦЭМ!$G$40:$G$783,СВЦЭМ!$A$40:$A$783,$A266,СВЦЭМ!$B$40:$B$783,J$261)+'СЕТ СН'!$F$15</f>
        <v>0</v>
      </c>
      <c r="K266" s="36">
        <f ca="1">SUMIFS(СВЦЭМ!$G$40:$G$783,СВЦЭМ!$A$40:$A$783,$A266,СВЦЭМ!$B$40:$B$783,K$261)+'СЕТ СН'!$F$15</f>
        <v>0</v>
      </c>
      <c r="L266" s="36">
        <f ca="1">SUMIFS(СВЦЭМ!$G$40:$G$783,СВЦЭМ!$A$40:$A$783,$A266,СВЦЭМ!$B$40:$B$783,L$261)+'СЕТ СН'!$F$15</f>
        <v>0</v>
      </c>
      <c r="M266" s="36">
        <f ca="1">SUMIFS(СВЦЭМ!$G$40:$G$783,СВЦЭМ!$A$40:$A$783,$A266,СВЦЭМ!$B$40:$B$783,M$261)+'СЕТ СН'!$F$15</f>
        <v>0</v>
      </c>
      <c r="N266" s="36">
        <f ca="1">SUMIFS(СВЦЭМ!$G$40:$G$783,СВЦЭМ!$A$40:$A$783,$A266,СВЦЭМ!$B$40:$B$783,N$261)+'СЕТ СН'!$F$15</f>
        <v>0</v>
      </c>
      <c r="O266" s="36">
        <f ca="1">SUMIFS(СВЦЭМ!$G$40:$G$783,СВЦЭМ!$A$40:$A$783,$A266,СВЦЭМ!$B$40:$B$783,O$261)+'СЕТ СН'!$F$15</f>
        <v>0</v>
      </c>
      <c r="P266" s="36">
        <f ca="1">SUMIFS(СВЦЭМ!$G$40:$G$783,СВЦЭМ!$A$40:$A$783,$A266,СВЦЭМ!$B$40:$B$783,P$261)+'СЕТ СН'!$F$15</f>
        <v>0</v>
      </c>
      <c r="Q266" s="36">
        <f ca="1">SUMIFS(СВЦЭМ!$G$40:$G$783,СВЦЭМ!$A$40:$A$783,$A266,СВЦЭМ!$B$40:$B$783,Q$261)+'СЕТ СН'!$F$15</f>
        <v>0</v>
      </c>
      <c r="R266" s="36">
        <f ca="1">SUMIFS(СВЦЭМ!$G$40:$G$783,СВЦЭМ!$A$40:$A$783,$A266,СВЦЭМ!$B$40:$B$783,R$261)+'СЕТ СН'!$F$15</f>
        <v>0</v>
      </c>
      <c r="S266" s="36">
        <f ca="1">SUMIFS(СВЦЭМ!$G$40:$G$783,СВЦЭМ!$A$40:$A$783,$A266,СВЦЭМ!$B$40:$B$783,S$261)+'СЕТ СН'!$F$15</f>
        <v>0</v>
      </c>
      <c r="T266" s="36">
        <f ca="1">SUMIFS(СВЦЭМ!$G$40:$G$783,СВЦЭМ!$A$40:$A$783,$A266,СВЦЭМ!$B$40:$B$783,T$261)+'СЕТ СН'!$F$15</f>
        <v>0</v>
      </c>
      <c r="U266" s="36">
        <f ca="1">SUMIFS(СВЦЭМ!$G$40:$G$783,СВЦЭМ!$A$40:$A$783,$A266,СВЦЭМ!$B$40:$B$783,U$261)+'СЕТ СН'!$F$15</f>
        <v>0</v>
      </c>
      <c r="V266" s="36">
        <f ca="1">SUMIFS(СВЦЭМ!$G$40:$G$783,СВЦЭМ!$A$40:$A$783,$A266,СВЦЭМ!$B$40:$B$783,V$261)+'СЕТ СН'!$F$15</f>
        <v>0</v>
      </c>
      <c r="W266" s="36">
        <f ca="1">SUMIFS(СВЦЭМ!$G$40:$G$783,СВЦЭМ!$A$40:$A$783,$A266,СВЦЭМ!$B$40:$B$783,W$261)+'СЕТ СН'!$F$15</f>
        <v>0</v>
      </c>
      <c r="X266" s="36">
        <f ca="1">SUMIFS(СВЦЭМ!$G$40:$G$783,СВЦЭМ!$A$40:$A$783,$A266,СВЦЭМ!$B$40:$B$783,X$261)+'СЕТ СН'!$F$15</f>
        <v>0</v>
      </c>
      <c r="Y266" s="36">
        <f ca="1">SUMIFS(СВЦЭМ!$G$40:$G$783,СВЦЭМ!$A$40:$A$783,$A266,СВЦЭМ!$B$40:$B$783,Y$261)+'СЕТ СН'!$F$15</f>
        <v>0</v>
      </c>
    </row>
    <row r="267" spans="1:27" ht="15.75" hidden="1" x14ac:dyDescent="0.2">
      <c r="A267" s="35">
        <f t="shared" si="7"/>
        <v>44626</v>
      </c>
      <c r="B267" s="36">
        <f ca="1">SUMIFS(СВЦЭМ!$G$40:$G$783,СВЦЭМ!$A$40:$A$783,$A267,СВЦЭМ!$B$40:$B$783,B$261)+'СЕТ СН'!$F$15</f>
        <v>0</v>
      </c>
      <c r="C267" s="36">
        <f ca="1">SUMIFS(СВЦЭМ!$G$40:$G$783,СВЦЭМ!$A$40:$A$783,$A267,СВЦЭМ!$B$40:$B$783,C$261)+'СЕТ СН'!$F$15</f>
        <v>0</v>
      </c>
      <c r="D267" s="36">
        <f ca="1">SUMIFS(СВЦЭМ!$G$40:$G$783,СВЦЭМ!$A$40:$A$783,$A267,СВЦЭМ!$B$40:$B$783,D$261)+'СЕТ СН'!$F$15</f>
        <v>0</v>
      </c>
      <c r="E267" s="36">
        <f ca="1">SUMIFS(СВЦЭМ!$G$40:$G$783,СВЦЭМ!$A$40:$A$783,$A267,СВЦЭМ!$B$40:$B$783,E$261)+'СЕТ СН'!$F$15</f>
        <v>0</v>
      </c>
      <c r="F267" s="36">
        <f ca="1">SUMIFS(СВЦЭМ!$G$40:$G$783,СВЦЭМ!$A$40:$A$783,$A267,СВЦЭМ!$B$40:$B$783,F$261)+'СЕТ СН'!$F$15</f>
        <v>0</v>
      </c>
      <c r="G267" s="36">
        <f ca="1">SUMIFS(СВЦЭМ!$G$40:$G$783,СВЦЭМ!$A$40:$A$783,$A267,СВЦЭМ!$B$40:$B$783,G$261)+'СЕТ СН'!$F$15</f>
        <v>0</v>
      </c>
      <c r="H267" s="36">
        <f ca="1">SUMIFS(СВЦЭМ!$G$40:$G$783,СВЦЭМ!$A$40:$A$783,$A267,СВЦЭМ!$B$40:$B$783,H$261)+'СЕТ СН'!$F$15</f>
        <v>0</v>
      </c>
      <c r="I267" s="36">
        <f ca="1">SUMIFS(СВЦЭМ!$G$40:$G$783,СВЦЭМ!$A$40:$A$783,$A267,СВЦЭМ!$B$40:$B$783,I$261)+'СЕТ СН'!$F$15</f>
        <v>0</v>
      </c>
      <c r="J267" s="36">
        <f ca="1">SUMIFS(СВЦЭМ!$G$40:$G$783,СВЦЭМ!$A$40:$A$783,$A267,СВЦЭМ!$B$40:$B$783,J$261)+'СЕТ СН'!$F$15</f>
        <v>0</v>
      </c>
      <c r="K267" s="36">
        <f ca="1">SUMIFS(СВЦЭМ!$G$40:$G$783,СВЦЭМ!$A$40:$A$783,$A267,СВЦЭМ!$B$40:$B$783,K$261)+'СЕТ СН'!$F$15</f>
        <v>0</v>
      </c>
      <c r="L267" s="36">
        <f ca="1">SUMIFS(СВЦЭМ!$G$40:$G$783,СВЦЭМ!$A$40:$A$783,$A267,СВЦЭМ!$B$40:$B$783,L$261)+'СЕТ СН'!$F$15</f>
        <v>0</v>
      </c>
      <c r="M267" s="36">
        <f ca="1">SUMIFS(СВЦЭМ!$G$40:$G$783,СВЦЭМ!$A$40:$A$783,$A267,СВЦЭМ!$B$40:$B$783,M$261)+'СЕТ СН'!$F$15</f>
        <v>0</v>
      </c>
      <c r="N267" s="36">
        <f ca="1">SUMIFS(СВЦЭМ!$G$40:$G$783,СВЦЭМ!$A$40:$A$783,$A267,СВЦЭМ!$B$40:$B$783,N$261)+'СЕТ СН'!$F$15</f>
        <v>0</v>
      </c>
      <c r="O267" s="36">
        <f ca="1">SUMIFS(СВЦЭМ!$G$40:$G$783,СВЦЭМ!$A$40:$A$783,$A267,СВЦЭМ!$B$40:$B$783,O$261)+'СЕТ СН'!$F$15</f>
        <v>0</v>
      </c>
      <c r="P267" s="36">
        <f ca="1">SUMIFS(СВЦЭМ!$G$40:$G$783,СВЦЭМ!$A$40:$A$783,$A267,СВЦЭМ!$B$40:$B$783,P$261)+'СЕТ СН'!$F$15</f>
        <v>0</v>
      </c>
      <c r="Q267" s="36">
        <f ca="1">SUMIFS(СВЦЭМ!$G$40:$G$783,СВЦЭМ!$A$40:$A$783,$A267,СВЦЭМ!$B$40:$B$783,Q$261)+'СЕТ СН'!$F$15</f>
        <v>0</v>
      </c>
      <c r="R267" s="36">
        <f ca="1">SUMIFS(СВЦЭМ!$G$40:$G$783,СВЦЭМ!$A$40:$A$783,$A267,СВЦЭМ!$B$40:$B$783,R$261)+'СЕТ СН'!$F$15</f>
        <v>0</v>
      </c>
      <c r="S267" s="36">
        <f ca="1">SUMIFS(СВЦЭМ!$G$40:$G$783,СВЦЭМ!$A$40:$A$783,$A267,СВЦЭМ!$B$40:$B$783,S$261)+'СЕТ СН'!$F$15</f>
        <v>0</v>
      </c>
      <c r="T267" s="36">
        <f ca="1">SUMIFS(СВЦЭМ!$G$40:$G$783,СВЦЭМ!$A$40:$A$783,$A267,СВЦЭМ!$B$40:$B$783,T$261)+'СЕТ СН'!$F$15</f>
        <v>0</v>
      </c>
      <c r="U267" s="36">
        <f ca="1">SUMIFS(СВЦЭМ!$G$40:$G$783,СВЦЭМ!$A$40:$A$783,$A267,СВЦЭМ!$B$40:$B$783,U$261)+'СЕТ СН'!$F$15</f>
        <v>0</v>
      </c>
      <c r="V267" s="36">
        <f ca="1">SUMIFS(СВЦЭМ!$G$40:$G$783,СВЦЭМ!$A$40:$A$783,$A267,СВЦЭМ!$B$40:$B$783,V$261)+'СЕТ СН'!$F$15</f>
        <v>0</v>
      </c>
      <c r="W267" s="36">
        <f ca="1">SUMIFS(СВЦЭМ!$G$40:$G$783,СВЦЭМ!$A$40:$A$783,$A267,СВЦЭМ!$B$40:$B$783,W$261)+'СЕТ СН'!$F$15</f>
        <v>0</v>
      </c>
      <c r="X267" s="36">
        <f ca="1">SUMIFS(СВЦЭМ!$G$40:$G$783,СВЦЭМ!$A$40:$A$783,$A267,СВЦЭМ!$B$40:$B$783,X$261)+'СЕТ СН'!$F$15</f>
        <v>0</v>
      </c>
      <c r="Y267" s="36">
        <f ca="1">SUMIFS(СВЦЭМ!$G$40:$G$783,СВЦЭМ!$A$40:$A$783,$A267,СВЦЭМ!$B$40:$B$783,Y$261)+'СЕТ СН'!$F$15</f>
        <v>0</v>
      </c>
    </row>
    <row r="268" spans="1:27" ht="15.75" hidden="1" x14ac:dyDescent="0.2">
      <c r="A268" s="35">
        <f t="shared" si="7"/>
        <v>44627</v>
      </c>
      <c r="B268" s="36">
        <f ca="1">SUMIFS(СВЦЭМ!$G$40:$G$783,СВЦЭМ!$A$40:$A$783,$A268,СВЦЭМ!$B$40:$B$783,B$261)+'СЕТ СН'!$F$15</f>
        <v>0</v>
      </c>
      <c r="C268" s="36">
        <f ca="1">SUMIFS(СВЦЭМ!$G$40:$G$783,СВЦЭМ!$A$40:$A$783,$A268,СВЦЭМ!$B$40:$B$783,C$261)+'СЕТ СН'!$F$15</f>
        <v>0</v>
      </c>
      <c r="D268" s="36">
        <f ca="1">SUMIFS(СВЦЭМ!$G$40:$G$783,СВЦЭМ!$A$40:$A$783,$A268,СВЦЭМ!$B$40:$B$783,D$261)+'СЕТ СН'!$F$15</f>
        <v>0</v>
      </c>
      <c r="E268" s="36">
        <f ca="1">SUMIFS(СВЦЭМ!$G$40:$G$783,СВЦЭМ!$A$40:$A$783,$A268,СВЦЭМ!$B$40:$B$783,E$261)+'СЕТ СН'!$F$15</f>
        <v>0</v>
      </c>
      <c r="F268" s="36">
        <f ca="1">SUMIFS(СВЦЭМ!$G$40:$G$783,СВЦЭМ!$A$40:$A$783,$A268,СВЦЭМ!$B$40:$B$783,F$261)+'СЕТ СН'!$F$15</f>
        <v>0</v>
      </c>
      <c r="G268" s="36">
        <f ca="1">SUMIFS(СВЦЭМ!$G$40:$G$783,СВЦЭМ!$A$40:$A$783,$A268,СВЦЭМ!$B$40:$B$783,G$261)+'СЕТ СН'!$F$15</f>
        <v>0</v>
      </c>
      <c r="H268" s="36">
        <f ca="1">SUMIFS(СВЦЭМ!$G$40:$G$783,СВЦЭМ!$A$40:$A$783,$A268,СВЦЭМ!$B$40:$B$783,H$261)+'СЕТ СН'!$F$15</f>
        <v>0</v>
      </c>
      <c r="I268" s="36">
        <f ca="1">SUMIFS(СВЦЭМ!$G$40:$G$783,СВЦЭМ!$A$40:$A$783,$A268,СВЦЭМ!$B$40:$B$783,I$261)+'СЕТ СН'!$F$15</f>
        <v>0</v>
      </c>
      <c r="J268" s="36">
        <f ca="1">SUMIFS(СВЦЭМ!$G$40:$G$783,СВЦЭМ!$A$40:$A$783,$A268,СВЦЭМ!$B$40:$B$783,J$261)+'СЕТ СН'!$F$15</f>
        <v>0</v>
      </c>
      <c r="K268" s="36">
        <f ca="1">SUMIFS(СВЦЭМ!$G$40:$G$783,СВЦЭМ!$A$40:$A$783,$A268,СВЦЭМ!$B$40:$B$783,K$261)+'СЕТ СН'!$F$15</f>
        <v>0</v>
      </c>
      <c r="L268" s="36">
        <f ca="1">SUMIFS(СВЦЭМ!$G$40:$G$783,СВЦЭМ!$A$40:$A$783,$A268,СВЦЭМ!$B$40:$B$783,L$261)+'СЕТ СН'!$F$15</f>
        <v>0</v>
      </c>
      <c r="M268" s="36">
        <f ca="1">SUMIFS(СВЦЭМ!$G$40:$G$783,СВЦЭМ!$A$40:$A$783,$A268,СВЦЭМ!$B$40:$B$783,M$261)+'СЕТ СН'!$F$15</f>
        <v>0</v>
      </c>
      <c r="N268" s="36">
        <f ca="1">SUMIFS(СВЦЭМ!$G$40:$G$783,СВЦЭМ!$A$40:$A$783,$A268,СВЦЭМ!$B$40:$B$783,N$261)+'СЕТ СН'!$F$15</f>
        <v>0</v>
      </c>
      <c r="O268" s="36">
        <f ca="1">SUMIFS(СВЦЭМ!$G$40:$G$783,СВЦЭМ!$A$40:$A$783,$A268,СВЦЭМ!$B$40:$B$783,O$261)+'СЕТ СН'!$F$15</f>
        <v>0</v>
      </c>
      <c r="P268" s="36">
        <f ca="1">SUMIFS(СВЦЭМ!$G$40:$G$783,СВЦЭМ!$A$40:$A$783,$A268,СВЦЭМ!$B$40:$B$783,P$261)+'СЕТ СН'!$F$15</f>
        <v>0</v>
      </c>
      <c r="Q268" s="36">
        <f ca="1">SUMIFS(СВЦЭМ!$G$40:$G$783,СВЦЭМ!$A$40:$A$783,$A268,СВЦЭМ!$B$40:$B$783,Q$261)+'СЕТ СН'!$F$15</f>
        <v>0</v>
      </c>
      <c r="R268" s="36">
        <f ca="1">SUMIFS(СВЦЭМ!$G$40:$G$783,СВЦЭМ!$A$40:$A$783,$A268,СВЦЭМ!$B$40:$B$783,R$261)+'СЕТ СН'!$F$15</f>
        <v>0</v>
      </c>
      <c r="S268" s="36">
        <f ca="1">SUMIFS(СВЦЭМ!$G$40:$G$783,СВЦЭМ!$A$40:$A$783,$A268,СВЦЭМ!$B$40:$B$783,S$261)+'СЕТ СН'!$F$15</f>
        <v>0</v>
      </c>
      <c r="T268" s="36">
        <f ca="1">SUMIFS(СВЦЭМ!$G$40:$G$783,СВЦЭМ!$A$40:$A$783,$A268,СВЦЭМ!$B$40:$B$783,T$261)+'СЕТ СН'!$F$15</f>
        <v>0</v>
      </c>
      <c r="U268" s="36">
        <f ca="1">SUMIFS(СВЦЭМ!$G$40:$G$783,СВЦЭМ!$A$40:$A$783,$A268,СВЦЭМ!$B$40:$B$783,U$261)+'СЕТ СН'!$F$15</f>
        <v>0</v>
      </c>
      <c r="V268" s="36">
        <f ca="1">SUMIFS(СВЦЭМ!$G$40:$G$783,СВЦЭМ!$A$40:$A$783,$A268,СВЦЭМ!$B$40:$B$783,V$261)+'СЕТ СН'!$F$15</f>
        <v>0</v>
      </c>
      <c r="W268" s="36">
        <f ca="1">SUMIFS(СВЦЭМ!$G$40:$G$783,СВЦЭМ!$A$40:$A$783,$A268,СВЦЭМ!$B$40:$B$783,W$261)+'СЕТ СН'!$F$15</f>
        <v>0</v>
      </c>
      <c r="X268" s="36">
        <f ca="1">SUMIFS(СВЦЭМ!$G$40:$G$783,СВЦЭМ!$A$40:$A$783,$A268,СВЦЭМ!$B$40:$B$783,X$261)+'СЕТ СН'!$F$15</f>
        <v>0</v>
      </c>
      <c r="Y268" s="36">
        <f ca="1">SUMIFS(СВЦЭМ!$G$40:$G$783,СВЦЭМ!$A$40:$A$783,$A268,СВЦЭМ!$B$40:$B$783,Y$261)+'СЕТ СН'!$F$15</f>
        <v>0</v>
      </c>
    </row>
    <row r="269" spans="1:27" ht="15.75" hidden="1" x14ac:dyDescent="0.2">
      <c r="A269" s="35">
        <f t="shared" si="7"/>
        <v>44628</v>
      </c>
      <c r="B269" s="36">
        <f ca="1">SUMIFS(СВЦЭМ!$G$40:$G$783,СВЦЭМ!$A$40:$A$783,$A269,СВЦЭМ!$B$40:$B$783,B$261)+'СЕТ СН'!$F$15</f>
        <v>0</v>
      </c>
      <c r="C269" s="36">
        <f ca="1">SUMIFS(СВЦЭМ!$G$40:$G$783,СВЦЭМ!$A$40:$A$783,$A269,СВЦЭМ!$B$40:$B$783,C$261)+'СЕТ СН'!$F$15</f>
        <v>0</v>
      </c>
      <c r="D269" s="36">
        <f ca="1">SUMIFS(СВЦЭМ!$G$40:$G$783,СВЦЭМ!$A$40:$A$783,$A269,СВЦЭМ!$B$40:$B$783,D$261)+'СЕТ СН'!$F$15</f>
        <v>0</v>
      </c>
      <c r="E269" s="36">
        <f ca="1">SUMIFS(СВЦЭМ!$G$40:$G$783,СВЦЭМ!$A$40:$A$783,$A269,СВЦЭМ!$B$40:$B$783,E$261)+'СЕТ СН'!$F$15</f>
        <v>0</v>
      </c>
      <c r="F269" s="36">
        <f ca="1">SUMIFS(СВЦЭМ!$G$40:$G$783,СВЦЭМ!$A$40:$A$783,$A269,СВЦЭМ!$B$40:$B$783,F$261)+'СЕТ СН'!$F$15</f>
        <v>0</v>
      </c>
      <c r="G269" s="36">
        <f ca="1">SUMIFS(СВЦЭМ!$G$40:$G$783,СВЦЭМ!$A$40:$A$783,$A269,СВЦЭМ!$B$40:$B$783,G$261)+'СЕТ СН'!$F$15</f>
        <v>0</v>
      </c>
      <c r="H269" s="36">
        <f ca="1">SUMIFS(СВЦЭМ!$G$40:$G$783,СВЦЭМ!$A$40:$A$783,$A269,СВЦЭМ!$B$40:$B$783,H$261)+'СЕТ СН'!$F$15</f>
        <v>0</v>
      </c>
      <c r="I269" s="36">
        <f ca="1">SUMIFS(СВЦЭМ!$G$40:$G$783,СВЦЭМ!$A$40:$A$783,$A269,СВЦЭМ!$B$40:$B$783,I$261)+'СЕТ СН'!$F$15</f>
        <v>0</v>
      </c>
      <c r="J269" s="36">
        <f ca="1">SUMIFS(СВЦЭМ!$G$40:$G$783,СВЦЭМ!$A$40:$A$783,$A269,СВЦЭМ!$B$40:$B$783,J$261)+'СЕТ СН'!$F$15</f>
        <v>0</v>
      </c>
      <c r="K269" s="36">
        <f ca="1">SUMIFS(СВЦЭМ!$G$40:$G$783,СВЦЭМ!$A$40:$A$783,$A269,СВЦЭМ!$B$40:$B$783,K$261)+'СЕТ СН'!$F$15</f>
        <v>0</v>
      </c>
      <c r="L269" s="36">
        <f ca="1">SUMIFS(СВЦЭМ!$G$40:$G$783,СВЦЭМ!$A$40:$A$783,$A269,СВЦЭМ!$B$40:$B$783,L$261)+'СЕТ СН'!$F$15</f>
        <v>0</v>
      </c>
      <c r="M269" s="36">
        <f ca="1">SUMIFS(СВЦЭМ!$G$40:$G$783,СВЦЭМ!$A$40:$A$783,$A269,СВЦЭМ!$B$40:$B$783,M$261)+'СЕТ СН'!$F$15</f>
        <v>0</v>
      </c>
      <c r="N269" s="36">
        <f ca="1">SUMIFS(СВЦЭМ!$G$40:$G$783,СВЦЭМ!$A$40:$A$783,$A269,СВЦЭМ!$B$40:$B$783,N$261)+'СЕТ СН'!$F$15</f>
        <v>0</v>
      </c>
      <c r="O269" s="36">
        <f ca="1">SUMIFS(СВЦЭМ!$G$40:$G$783,СВЦЭМ!$A$40:$A$783,$A269,СВЦЭМ!$B$40:$B$783,O$261)+'СЕТ СН'!$F$15</f>
        <v>0</v>
      </c>
      <c r="P269" s="36">
        <f ca="1">SUMIFS(СВЦЭМ!$G$40:$G$783,СВЦЭМ!$A$40:$A$783,$A269,СВЦЭМ!$B$40:$B$783,P$261)+'СЕТ СН'!$F$15</f>
        <v>0</v>
      </c>
      <c r="Q269" s="36">
        <f ca="1">SUMIFS(СВЦЭМ!$G$40:$G$783,СВЦЭМ!$A$40:$A$783,$A269,СВЦЭМ!$B$40:$B$783,Q$261)+'СЕТ СН'!$F$15</f>
        <v>0</v>
      </c>
      <c r="R269" s="36">
        <f ca="1">SUMIFS(СВЦЭМ!$G$40:$G$783,СВЦЭМ!$A$40:$A$783,$A269,СВЦЭМ!$B$40:$B$783,R$261)+'СЕТ СН'!$F$15</f>
        <v>0</v>
      </c>
      <c r="S269" s="36">
        <f ca="1">SUMIFS(СВЦЭМ!$G$40:$G$783,СВЦЭМ!$A$40:$A$783,$A269,СВЦЭМ!$B$40:$B$783,S$261)+'СЕТ СН'!$F$15</f>
        <v>0</v>
      </c>
      <c r="T269" s="36">
        <f ca="1">SUMIFS(СВЦЭМ!$G$40:$G$783,СВЦЭМ!$A$40:$A$783,$A269,СВЦЭМ!$B$40:$B$783,T$261)+'СЕТ СН'!$F$15</f>
        <v>0</v>
      </c>
      <c r="U269" s="36">
        <f ca="1">SUMIFS(СВЦЭМ!$G$40:$G$783,СВЦЭМ!$A$40:$A$783,$A269,СВЦЭМ!$B$40:$B$783,U$261)+'СЕТ СН'!$F$15</f>
        <v>0</v>
      </c>
      <c r="V269" s="36">
        <f ca="1">SUMIFS(СВЦЭМ!$G$40:$G$783,СВЦЭМ!$A$40:$A$783,$A269,СВЦЭМ!$B$40:$B$783,V$261)+'СЕТ СН'!$F$15</f>
        <v>0</v>
      </c>
      <c r="W269" s="36">
        <f ca="1">SUMIFS(СВЦЭМ!$G$40:$G$783,СВЦЭМ!$A$40:$A$783,$A269,СВЦЭМ!$B$40:$B$783,W$261)+'СЕТ СН'!$F$15</f>
        <v>0</v>
      </c>
      <c r="X269" s="36">
        <f ca="1">SUMIFS(СВЦЭМ!$G$40:$G$783,СВЦЭМ!$A$40:$A$783,$A269,СВЦЭМ!$B$40:$B$783,X$261)+'СЕТ СН'!$F$15</f>
        <v>0</v>
      </c>
      <c r="Y269" s="36">
        <f ca="1">SUMIFS(СВЦЭМ!$G$40:$G$783,СВЦЭМ!$A$40:$A$783,$A269,СВЦЭМ!$B$40:$B$783,Y$261)+'СЕТ СН'!$F$15</f>
        <v>0</v>
      </c>
    </row>
    <row r="270" spans="1:27" ht="15.75" hidden="1" x14ac:dyDescent="0.2">
      <c r="A270" s="35">
        <f t="shared" si="7"/>
        <v>44629</v>
      </c>
      <c r="B270" s="36">
        <f ca="1">SUMIFS(СВЦЭМ!$G$40:$G$783,СВЦЭМ!$A$40:$A$783,$A270,СВЦЭМ!$B$40:$B$783,B$261)+'СЕТ СН'!$F$15</f>
        <v>0</v>
      </c>
      <c r="C270" s="36">
        <f ca="1">SUMIFS(СВЦЭМ!$G$40:$G$783,СВЦЭМ!$A$40:$A$783,$A270,СВЦЭМ!$B$40:$B$783,C$261)+'СЕТ СН'!$F$15</f>
        <v>0</v>
      </c>
      <c r="D270" s="36">
        <f ca="1">SUMIFS(СВЦЭМ!$G$40:$G$783,СВЦЭМ!$A$40:$A$783,$A270,СВЦЭМ!$B$40:$B$783,D$261)+'СЕТ СН'!$F$15</f>
        <v>0</v>
      </c>
      <c r="E270" s="36">
        <f ca="1">SUMIFS(СВЦЭМ!$G$40:$G$783,СВЦЭМ!$A$40:$A$783,$A270,СВЦЭМ!$B$40:$B$783,E$261)+'СЕТ СН'!$F$15</f>
        <v>0</v>
      </c>
      <c r="F270" s="36">
        <f ca="1">SUMIFS(СВЦЭМ!$G$40:$G$783,СВЦЭМ!$A$40:$A$783,$A270,СВЦЭМ!$B$40:$B$783,F$261)+'СЕТ СН'!$F$15</f>
        <v>0</v>
      </c>
      <c r="G270" s="36">
        <f ca="1">SUMIFS(СВЦЭМ!$G$40:$G$783,СВЦЭМ!$A$40:$A$783,$A270,СВЦЭМ!$B$40:$B$783,G$261)+'СЕТ СН'!$F$15</f>
        <v>0</v>
      </c>
      <c r="H270" s="36">
        <f ca="1">SUMIFS(СВЦЭМ!$G$40:$G$783,СВЦЭМ!$A$40:$A$783,$A270,СВЦЭМ!$B$40:$B$783,H$261)+'СЕТ СН'!$F$15</f>
        <v>0</v>
      </c>
      <c r="I270" s="36">
        <f ca="1">SUMIFS(СВЦЭМ!$G$40:$G$783,СВЦЭМ!$A$40:$A$783,$A270,СВЦЭМ!$B$40:$B$783,I$261)+'СЕТ СН'!$F$15</f>
        <v>0</v>
      </c>
      <c r="J270" s="36">
        <f ca="1">SUMIFS(СВЦЭМ!$G$40:$G$783,СВЦЭМ!$A$40:$A$783,$A270,СВЦЭМ!$B$40:$B$783,J$261)+'СЕТ СН'!$F$15</f>
        <v>0</v>
      </c>
      <c r="K270" s="36">
        <f ca="1">SUMIFS(СВЦЭМ!$G$40:$G$783,СВЦЭМ!$A$40:$A$783,$A270,СВЦЭМ!$B$40:$B$783,K$261)+'СЕТ СН'!$F$15</f>
        <v>0</v>
      </c>
      <c r="L270" s="36">
        <f ca="1">SUMIFS(СВЦЭМ!$G$40:$G$783,СВЦЭМ!$A$40:$A$783,$A270,СВЦЭМ!$B$40:$B$783,L$261)+'СЕТ СН'!$F$15</f>
        <v>0</v>
      </c>
      <c r="M270" s="36">
        <f ca="1">SUMIFS(СВЦЭМ!$G$40:$G$783,СВЦЭМ!$A$40:$A$783,$A270,СВЦЭМ!$B$40:$B$783,M$261)+'СЕТ СН'!$F$15</f>
        <v>0</v>
      </c>
      <c r="N270" s="36">
        <f ca="1">SUMIFS(СВЦЭМ!$G$40:$G$783,СВЦЭМ!$A$40:$A$783,$A270,СВЦЭМ!$B$40:$B$783,N$261)+'СЕТ СН'!$F$15</f>
        <v>0</v>
      </c>
      <c r="O270" s="36">
        <f ca="1">SUMIFS(СВЦЭМ!$G$40:$G$783,СВЦЭМ!$A$40:$A$783,$A270,СВЦЭМ!$B$40:$B$783,O$261)+'СЕТ СН'!$F$15</f>
        <v>0</v>
      </c>
      <c r="P270" s="36">
        <f ca="1">SUMIFS(СВЦЭМ!$G$40:$G$783,СВЦЭМ!$A$40:$A$783,$A270,СВЦЭМ!$B$40:$B$783,P$261)+'СЕТ СН'!$F$15</f>
        <v>0</v>
      </c>
      <c r="Q270" s="36">
        <f ca="1">SUMIFS(СВЦЭМ!$G$40:$G$783,СВЦЭМ!$A$40:$A$783,$A270,СВЦЭМ!$B$40:$B$783,Q$261)+'СЕТ СН'!$F$15</f>
        <v>0</v>
      </c>
      <c r="R270" s="36">
        <f ca="1">SUMIFS(СВЦЭМ!$G$40:$G$783,СВЦЭМ!$A$40:$A$783,$A270,СВЦЭМ!$B$40:$B$783,R$261)+'СЕТ СН'!$F$15</f>
        <v>0</v>
      </c>
      <c r="S270" s="36">
        <f ca="1">SUMIFS(СВЦЭМ!$G$40:$G$783,СВЦЭМ!$A$40:$A$783,$A270,СВЦЭМ!$B$40:$B$783,S$261)+'СЕТ СН'!$F$15</f>
        <v>0</v>
      </c>
      <c r="T270" s="36">
        <f ca="1">SUMIFS(СВЦЭМ!$G$40:$G$783,СВЦЭМ!$A$40:$A$783,$A270,СВЦЭМ!$B$40:$B$783,T$261)+'СЕТ СН'!$F$15</f>
        <v>0</v>
      </c>
      <c r="U270" s="36">
        <f ca="1">SUMIFS(СВЦЭМ!$G$40:$G$783,СВЦЭМ!$A$40:$A$783,$A270,СВЦЭМ!$B$40:$B$783,U$261)+'СЕТ СН'!$F$15</f>
        <v>0</v>
      </c>
      <c r="V270" s="36">
        <f ca="1">SUMIFS(СВЦЭМ!$G$40:$G$783,СВЦЭМ!$A$40:$A$783,$A270,СВЦЭМ!$B$40:$B$783,V$261)+'СЕТ СН'!$F$15</f>
        <v>0</v>
      </c>
      <c r="W270" s="36">
        <f ca="1">SUMIFS(СВЦЭМ!$G$40:$G$783,СВЦЭМ!$A$40:$A$783,$A270,СВЦЭМ!$B$40:$B$783,W$261)+'СЕТ СН'!$F$15</f>
        <v>0</v>
      </c>
      <c r="X270" s="36">
        <f ca="1">SUMIFS(СВЦЭМ!$G$40:$G$783,СВЦЭМ!$A$40:$A$783,$A270,СВЦЭМ!$B$40:$B$783,X$261)+'СЕТ СН'!$F$15</f>
        <v>0</v>
      </c>
      <c r="Y270" s="36">
        <f ca="1">SUMIFS(СВЦЭМ!$G$40:$G$783,СВЦЭМ!$A$40:$A$783,$A270,СВЦЭМ!$B$40:$B$783,Y$261)+'СЕТ СН'!$F$15</f>
        <v>0</v>
      </c>
    </row>
    <row r="271" spans="1:27" ht="15.75" hidden="1" x14ac:dyDescent="0.2">
      <c r="A271" s="35">
        <f t="shared" si="7"/>
        <v>44630</v>
      </c>
      <c r="B271" s="36">
        <f ca="1">SUMIFS(СВЦЭМ!$G$40:$G$783,СВЦЭМ!$A$40:$A$783,$A271,СВЦЭМ!$B$40:$B$783,B$261)+'СЕТ СН'!$F$15</f>
        <v>0</v>
      </c>
      <c r="C271" s="36">
        <f ca="1">SUMIFS(СВЦЭМ!$G$40:$G$783,СВЦЭМ!$A$40:$A$783,$A271,СВЦЭМ!$B$40:$B$783,C$261)+'СЕТ СН'!$F$15</f>
        <v>0</v>
      </c>
      <c r="D271" s="36">
        <f ca="1">SUMIFS(СВЦЭМ!$G$40:$G$783,СВЦЭМ!$A$40:$A$783,$A271,СВЦЭМ!$B$40:$B$783,D$261)+'СЕТ СН'!$F$15</f>
        <v>0</v>
      </c>
      <c r="E271" s="36">
        <f ca="1">SUMIFS(СВЦЭМ!$G$40:$G$783,СВЦЭМ!$A$40:$A$783,$A271,СВЦЭМ!$B$40:$B$783,E$261)+'СЕТ СН'!$F$15</f>
        <v>0</v>
      </c>
      <c r="F271" s="36">
        <f ca="1">SUMIFS(СВЦЭМ!$G$40:$G$783,СВЦЭМ!$A$40:$A$783,$A271,СВЦЭМ!$B$40:$B$783,F$261)+'СЕТ СН'!$F$15</f>
        <v>0</v>
      </c>
      <c r="G271" s="36">
        <f ca="1">SUMIFS(СВЦЭМ!$G$40:$G$783,СВЦЭМ!$A$40:$A$783,$A271,СВЦЭМ!$B$40:$B$783,G$261)+'СЕТ СН'!$F$15</f>
        <v>0</v>
      </c>
      <c r="H271" s="36">
        <f ca="1">SUMIFS(СВЦЭМ!$G$40:$G$783,СВЦЭМ!$A$40:$A$783,$A271,СВЦЭМ!$B$40:$B$783,H$261)+'СЕТ СН'!$F$15</f>
        <v>0</v>
      </c>
      <c r="I271" s="36">
        <f ca="1">SUMIFS(СВЦЭМ!$G$40:$G$783,СВЦЭМ!$A$40:$A$783,$A271,СВЦЭМ!$B$40:$B$783,I$261)+'СЕТ СН'!$F$15</f>
        <v>0</v>
      </c>
      <c r="J271" s="36">
        <f ca="1">SUMIFS(СВЦЭМ!$G$40:$G$783,СВЦЭМ!$A$40:$A$783,$A271,СВЦЭМ!$B$40:$B$783,J$261)+'СЕТ СН'!$F$15</f>
        <v>0</v>
      </c>
      <c r="K271" s="36">
        <f ca="1">SUMIFS(СВЦЭМ!$G$40:$G$783,СВЦЭМ!$A$40:$A$783,$A271,СВЦЭМ!$B$40:$B$783,K$261)+'СЕТ СН'!$F$15</f>
        <v>0</v>
      </c>
      <c r="L271" s="36">
        <f ca="1">SUMIFS(СВЦЭМ!$G$40:$G$783,СВЦЭМ!$A$40:$A$783,$A271,СВЦЭМ!$B$40:$B$783,L$261)+'СЕТ СН'!$F$15</f>
        <v>0</v>
      </c>
      <c r="M271" s="36">
        <f ca="1">SUMIFS(СВЦЭМ!$G$40:$G$783,СВЦЭМ!$A$40:$A$783,$A271,СВЦЭМ!$B$40:$B$783,M$261)+'СЕТ СН'!$F$15</f>
        <v>0</v>
      </c>
      <c r="N271" s="36">
        <f ca="1">SUMIFS(СВЦЭМ!$G$40:$G$783,СВЦЭМ!$A$40:$A$783,$A271,СВЦЭМ!$B$40:$B$783,N$261)+'СЕТ СН'!$F$15</f>
        <v>0</v>
      </c>
      <c r="O271" s="36">
        <f ca="1">SUMIFS(СВЦЭМ!$G$40:$G$783,СВЦЭМ!$A$40:$A$783,$A271,СВЦЭМ!$B$40:$B$783,O$261)+'СЕТ СН'!$F$15</f>
        <v>0</v>
      </c>
      <c r="P271" s="36">
        <f ca="1">SUMIFS(СВЦЭМ!$G$40:$G$783,СВЦЭМ!$A$40:$A$783,$A271,СВЦЭМ!$B$40:$B$783,P$261)+'СЕТ СН'!$F$15</f>
        <v>0</v>
      </c>
      <c r="Q271" s="36">
        <f ca="1">SUMIFS(СВЦЭМ!$G$40:$G$783,СВЦЭМ!$A$40:$A$783,$A271,СВЦЭМ!$B$40:$B$783,Q$261)+'СЕТ СН'!$F$15</f>
        <v>0</v>
      </c>
      <c r="R271" s="36">
        <f ca="1">SUMIFS(СВЦЭМ!$G$40:$G$783,СВЦЭМ!$A$40:$A$783,$A271,СВЦЭМ!$B$40:$B$783,R$261)+'СЕТ СН'!$F$15</f>
        <v>0</v>
      </c>
      <c r="S271" s="36">
        <f ca="1">SUMIFS(СВЦЭМ!$G$40:$G$783,СВЦЭМ!$A$40:$A$783,$A271,СВЦЭМ!$B$40:$B$783,S$261)+'СЕТ СН'!$F$15</f>
        <v>0</v>
      </c>
      <c r="T271" s="36">
        <f ca="1">SUMIFS(СВЦЭМ!$G$40:$G$783,СВЦЭМ!$A$40:$A$783,$A271,СВЦЭМ!$B$40:$B$783,T$261)+'СЕТ СН'!$F$15</f>
        <v>0</v>
      </c>
      <c r="U271" s="36">
        <f ca="1">SUMIFS(СВЦЭМ!$G$40:$G$783,СВЦЭМ!$A$40:$A$783,$A271,СВЦЭМ!$B$40:$B$783,U$261)+'СЕТ СН'!$F$15</f>
        <v>0</v>
      </c>
      <c r="V271" s="36">
        <f ca="1">SUMIFS(СВЦЭМ!$G$40:$G$783,СВЦЭМ!$A$40:$A$783,$A271,СВЦЭМ!$B$40:$B$783,V$261)+'СЕТ СН'!$F$15</f>
        <v>0</v>
      </c>
      <c r="W271" s="36">
        <f ca="1">SUMIFS(СВЦЭМ!$G$40:$G$783,СВЦЭМ!$A$40:$A$783,$A271,СВЦЭМ!$B$40:$B$783,W$261)+'СЕТ СН'!$F$15</f>
        <v>0</v>
      </c>
      <c r="X271" s="36">
        <f ca="1">SUMIFS(СВЦЭМ!$G$40:$G$783,СВЦЭМ!$A$40:$A$783,$A271,СВЦЭМ!$B$40:$B$783,X$261)+'СЕТ СН'!$F$15</f>
        <v>0</v>
      </c>
      <c r="Y271" s="36">
        <f ca="1">SUMIFS(СВЦЭМ!$G$40:$G$783,СВЦЭМ!$A$40:$A$783,$A271,СВЦЭМ!$B$40:$B$783,Y$261)+'СЕТ СН'!$F$15</f>
        <v>0</v>
      </c>
    </row>
    <row r="272" spans="1:27" ht="15.75" hidden="1" x14ac:dyDescent="0.2">
      <c r="A272" s="35">
        <f t="shared" si="7"/>
        <v>44631</v>
      </c>
      <c r="B272" s="36">
        <f ca="1">SUMIFS(СВЦЭМ!$G$40:$G$783,СВЦЭМ!$A$40:$A$783,$A272,СВЦЭМ!$B$40:$B$783,B$261)+'СЕТ СН'!$F$15</f>
        <v>0</v>
      </c>
      <c r="C272" s="36">
        <f ca="1">SUMIFS(СВЦЭМ!$G$40:$G$783,СВЦЭМ!$A$40:$A$783,$A272,СВЦЭМ!$B$40:$B$783,C$261)+'СЕТ СН'!$F$15</f>
        <v>0</v>
      </c>
      <c r="D272" s="36">
        <f ca="1">SUMIFS(СВЦЭМ!$G$40:$G$783,СВЦЭМ!$A$40:$A$783,$A272,СВЦЭМ!$B$40:$B$783,D$261)+'СЕТ СН'!$F$15</f>
        <v>0</v>
      </c>
      <c r="E272" s="36">
        <f ca="1">SUMIFS(СВЦЭМ!$G$40:$G$783,СВЦЭМ!$A$40:$A$783,$A272,СВЦЭМ!$B$40:$B$783,E$261)+'СЕТ СН'!$F$15</f>
        <v>0</v>
      </c>
      <c r="F272" s="36">
        <f ca="1">SUMIFS(СВЦЭМ!$G$40:$G$783,СВЦЭМ!$A$40:$A$783,$A272,СВЦЭМ!$B$40:$B$783,F$261)+'СЕТ СН'!$F$15</f>
        <v>0</v>
      </c>
      <c r="G272" s="36">
        <f ca="1">SUMIFS(СВЦЭМ!$G$40:$G$783,СВЦЭМ!$A$40:$A$783,$A272,СВЦЭМ!$B$40:$B$783,G$261)+'СЕТ СН'!$F$15</f>
        <v>0</v>
      </c>
      <c r="H272" s="36">
        <f ca="1">SUMIFS(СВЦЭМ!$G$40:$G$783,СВЦЭМ!$A$40:$A$783,$A272,СВЦЭМ!$B$40:$B$783,H$261)+'СЕТ СН'!$F$15</f>
        <v>0</v>
      </c>
      <c r="I272" s="36">
        <f ca="1">SUMIFS(СВЦЭМ!$G$40:$G$783,СВЦЭМ!$A$40:$A$783,$A272,СВЦЭМ!$B$40:$B$783,I$261)+'СЕТ СН'!$F$15</f>
        <v>0</v>
      </c>
      <c r="J272" s="36">
        <f ca="1">SUMIFS(СВЦЭМ!$G$40:$G$783,СВЦЭМ!$A$40:$A$783,$A272,СВЦЭМ!$B$40:$B$783,J$261)+'СЕТ СН'!$F$15</f>
        <v>0</v>
      </c>
      <c r="K272" s="36">
        <f ca="1">SUMIFS(СВЦЭМ!$G$40:$G$783,СВЦЭМ!$A$40:$A$783,$A272,СВЦЭМ!$B$40:$B$783,K$261)+'СЕТ СН'!$F$15</f>
        <v>0</v>
      </c>
      <c r="L272" s="36">
        <f ca="1">SUMIFS(СВЦЭМ!$G$40:$G$783,СВЦЭМ!$A$40:$A$783,$A272,СВЦЭМ!$B$40:$B$783,L$261)+'СЕТ СН'!$F$15</f>
        <v>0</v>
      </c>
      <c r="M272" s="36">
        <f ca="1">SUMIFS(СВЦЭМ!$G$40:$G$783,СВЦЭМ!$A$40:$A$783,$A272,СВЦЭМ!$B$40:$B$783,M$261)+'СЕТ СН'!$F$15</f>
        <v>0</v>
      </c>
      <c r="N272" s="36">
        <f ca="1">SUMIFS(СВЦЭМ!$G$40:$G$783,СВЦЭМ!$A$40:$A$783,$A272,СВЦЭМ!$B$40:$B$783,N$261)+'СЕТ СН'!$F$15</f>
        <v>0</v>
      </c>
      <c r="O272" s="36">
        <f ca="1">SUMIFS(СВЦЭМ!$G$40:$G$783,СВЦЭМ!$A$40:$A$783,$A272,СВЦЭМ!$B$40:$B$783,O$261)+'СЕТ СН'!$F$15</f>
        <v>0</v>
      </c>
      <c r="P272" s="36">
        <f ca="1">SUMIFS(СВЦЭМ!$G$40:$G$783,СВЦЭМ!$A$40:$A$783,$A272,СВЦЭМ!$B$40:$B$783,P$261)+'СЕТ СН'!$F$15</f>
        <v>0</v>
      </c>
      <c r="Q272" s="36">
        <f ca="1">SUMIFS(СВЦЭМ!$G$40:$G$783,СВЦЭМ!$A$40:$A$783,$A272,СВЦЭМ!$B$40:$B$783,Q$261)+'СЕТ СН'!$F$15</f>
        <v>0</v>
      </c>
      <c r="R272" s="36">
        <f ca="1">SUMIFS(СВЦЭМ!$G$40:$G$783,СВЦЭМ!$A$40:$A$783,$A272,СВЦЭМ!$B$40:$B$783,R$261)+'СЕТ СН'!$F$15</f>
        <v>0</v>
      </c>
      <c r="S272" s="36">
        <f ca="1">SUMIFS(СВЦЭМ!$G$40:$G$783,СВЦЭМ!$A$40:$A$783,$A272,СВЦЭМ!$B$40:$B$783,S$261)+'СЕТ СН'!$F$15</f>
        <v>0</v>
      </c>
      <c r="T272" s="36">
        <f ca="1">SUMIFS(СВЦЭМ!$G$40:$G$783,СВЦЭМ!$A$40:$A$783,$A272,СВЦЭМ!$B$40:$B$783,T$261)+'СЕТ СН'!$F$15</f>
        <v>0</v>
      </c>
      <c r="U272" s="36">
        <f ca="1">SUMIFS(СВЦЭМ!$G$40:$G$783,СВЦЭМ!$A$40:$A$783,$A272,СВЦЭМ!$B$40:$B$783,U$261)+'СЕТ СН'!$F$15</f>
        <v>0</v>
      </c>
      <c r="V272" s="36">
        <f ca="1">SUMIFS(СВЦЭМ!$G$40:$G$783,СВЦЭМ!$A$40:$A$783,$A272,СВЦЭМ!$B$40:$B$783,V$261)+'СЕТ СН'!$F$15</f>
        <v>0</v>
      </c>
      <c r="W272" s="36">
        <f ca="1">SUMIFS(СВЦЭМ!$G$40:$G$783,СВЦЭМ!$A$40:$A$783,$A272,СВЦЭМ!$B$40:$B$783,W$261)+'СЕТ СН'!$F$15</f>
        <v>0</v>
      </c>
      <c r="X272" s="36">
        <f ca="1">SUMIFS(СВЦЭМ!$G$40:$G$783,СВЦЭМ!$A$40:$A$783,$A272,СВЦЭМ!$B$40:$B$783,X$261)+'СЕТ СН'!$F$15</f>
        <v>0</v>
      </c>
      <c r="Y272" s="36">
        <f ca="1">SUMIFS(СВЦЭМ!$G$40:$G$783,СВЦЭМ!$A$40:$A$783,$A272,СВЦЭМ!$B$40:$B$783,Y$261)+'СЕТ СН'!$F$15</f>
        <v>0</v>
      </c>
    </row>
    <row r="273" spans="1:25" ht="15.75" hidden="1" x14ac:dyDescent="0.2">
      <c r="A273" s="35">
        <f t="shared" si="7"/>
        <v>44632</v>
      </c>
      <c r="B273" s="36">
        <f ca="1">SUMIFS(СВЦЭМ!$G$40:$G$783,СВЦЭМ!$A$40:$A$783,$A273,СВЦЭМ!$B$40:$B$783,B$261)+'СЕТ СН'!$F$15</f>
        <v>0</v>
      </c>
      <c r="C273" s="36">
        <f ca="1">SUMIFS(СВЦЭМ!$G$40:$G$783,СВЦЭМ!$A$40:$A$783,$A273,СВЦЭМ!$B$40:$B$783,C$261)+'СЕТ СН'!$F$15</f>
        <v>0</v>
      </c>
      <c r="D273" s="36">
        <f ca="1">SUMIFS(СВЦЭМ!$G$40:$G$783,СВЦЭМ!$A$40:$A$783,$A273,СВЦЭМ!$B$40:$B$783,D$261)+'СЕТ СН'!$F$15</f>
        <v>0</v>
      </c>
      <c r="E273" s="36">
        <f ca="1">SUMIFS(СВЦЭМ!$G$40:$G$783,СВЦЭМ!$A$40:$A$783,$A273,СВЦЭМ!$B$40:$B$783,E$261)+'СЕТ СН'!$F$15</f>
        <v>0</v>
      </c>
      <c r="F273" s="36">
        <f ca="1">SUMIFS(СВЦЭМ!$G$40:$G$783,СВЦЭМ!$A$40:$A$783,$A273,СВЦЭМ!$B$40:$B$783,F$261)+'СЕТ СН'!$F$15</f>
        <v>0</v>
      </c>
      <c r="G273" s="36">
        <f ca="1">SUMIFS(СВЦЭМ!$G$40:$G$783,СВЦЭМ!$A$40:$A$783,$A273,СВЦЭМ!$B$40:$B$783,G$261)+'СЕТ СН'!$F$15</f>
        <v>0</v>
      </c>
      <c r="H273" s="36">
        <f ca="1">SUMIFS(СВЦЭМ!$G$40:$G$783,СВЦЭМ!$A$40:$A$783,$A273,СВЦЭМ!$B$40:$B$783,H$261)+'СЕТ СН'!$F$15</f>
        <v>0</v>
      </c>
      <c r="I273" s="36">
        <f ca="1">SUMIFS(СВЦЭМ!$G$40:$G$783,СВЦЭМ!$A$40:$A$783,$A273,СВЦЭМ!$B$40:$B$783,I$261)+'СЕТ СН'!$F$15</f>
        <v>0</v>
      </c>
      <c r="J273" s="36">
        <f ca="1">SUMIFS(СВЦЭМ!$G$40:$G$783,СВЦЭМ!$A$40:$A$783,$A273,СВЦЭМ!$B$40:$B$783,J$261)+'СЕТ СН'!$F$15</f>
        <v>0</v>
      </c>
      <c r="K273" s="36">
        <f ca="1">SUMIFS(СВЦЭМ!$G$40:$G$783,СВЦЭМ!$A$40:$A$783,$A273,СВЦЭМ!$B$40:$B$783,K$261)+'СЕТ СН'!$F$15</f>
        <v>0</v>
      </c>
      <c r="L273" s="36">
        <f ca="1">SUMIFS(СВЦЭМ!$G$40:$G$783,СВЦЭМ!$A$40:$A$783,$A273,СВЦЭМ!$B$40:$B$783,L$261)+'СЕТ СН'!$F$15</f>
        <v>0</v>
      </c>
      <c r="M273" s="36">
        <f ca="1">SUMIFS(СВЦЭМ!$G$40:$G$783,СВЦЭМ!$A$40:$A$783,$A273,СВЦЭМ!$B$40:$B$783,M$261)+'СЕТ СН'!$F$15</f>
        <v>0</v>
      </c>
      <c r="N273" s="36">
        <f ca="1">SUMIFS(СВЦЭМ!$G$40:$G$783,СВЦЭМ!$A$40:$A$783,$A273,СВЦЭМ!$B$40:$B$783,N$261)+'СЕТ СН'!$F$15</f>
        <v>0</v>
      </c>
      <c r="O273" s="36">
        <f ca="1">SUMIFS(СВЦЭМ!$G$40:$G$783,СВЦЭМ!$A$40:$A$783,$A273,СВЦЭМ!$B$40:$B$783,O$261)+'СЕТ СН'!$F$15</f>
        <v>0</v>
      </c>
      <c r="P273" s="36">
        <f ca="1">SUMIFS(СВЦЭМ!$G$40:$G$783,СВЦЭМ!$A$40:$A$783,$A273,СВЦЭМ!$B$40:$B$783,P$261)+'СЕТ СН'!$F$15</f>
        <v>0</v>
      </c>
      <c r="Q273" s="36">
        <f ca="1">SUMIFS(СВЦЭМ!$G$40:$G$783,СВЦЭМ!$A$40:$A$783,$A273,СВЦЭМ!$B$40:$B$783,Q$261)+'СЕТ СН'!$F$15</f>
        <v>0</v>
      </c>
      <c r="R273" s="36">
        <f ca="1">SUMIFS(СВЦЭМ!$G$40:$G$783,СВЦЭМ!$A$40:$A$783,$A273,СВЦЭМ!$B$40:$B$783,R$261)+'СЕТ СН'!$F$15</f>
        <v>0</v>
      </c>
      <c r="S273" s="36">
        <f ca="1">SUMIFS(СВЦЭМ!$G$40:$G$783,СВЦЭМ!$A$40:$A$783,$A273,СВЦЭМ!$B$40:$B$783,S$261)+'СЕТ СН'!$F$15</f>
        <v>0</v>
      </c>
      <c r="T273" s="36">
        <f ca="1">SUMIFS(СВЦЭМ!$G$40:$G$783,СВЦЭМ!$A$40:$A$783,$A273,СВЦЭМ!$B$40:$B$783,T$261)+'СЕТ СН'!$F$15</f>
        <v>0</v>
      </c>
      <c r="U273" s="36">
        <f ca="1">SUMIFS(СВЦЭМ!$G$40:$G$783,СВЦЭМ!$A$40:$A$783,$A273,СВЦЭМ!$B$40:$B$783,U$261)+'СЕТ СН'!$F$15</f>
        <v>0</v>
      </c>
      <c r="V273" s="36">
        <f ca="1">SUMIFS(СВЦЭМ!$G$40:$G$783,СВЦЭМ!$A$40:$A$783,$A273,СВЦЭМ!$B$40:$B$783,V$261)+'СЕТ СН'!$F$15</f>
        <v>0</v>
      </c>
      <c r="W273" s="36">
        <f ca="1">SUMIFS(СВЦЭМ!$G$40:$G$783,СВЦЭМ!$A$40:$A$783,$A273,СВЦЭМ!$B$40:$B$783,W$261)+'СЕТ СН'!$F$15</f>
        <v>0</v>
      </c>
      <c r="X273" s="36">
        <f ca="1">SUMIFS(СВЦЭМ!$G$40:$G$783,СВЦЭМ!$A$40:$A$783,$A273,СВЦЭМ!$B$40:$B$783,X$261)+'СЕТ СН'!$F$15</f>
        <v>0</v>
      </c>
      <c r="Y273" s="36">
        <f ca="1">SUMIFS(СВЦЭМ!$G$40:$G$783,СВЦЭМ!$A$40:$A$783,$A273,СВЦЭМ!$B$40:$B$783,Y$261)+'СЕТ СН'!$F$15</f>
        <v>0</v>
      </c>
    </row>
    <row r="274" spans="1:25" ht="15.75" hidden="1" x14ac:dyDescent="0.2">
      <c r="A274" s="35">
        <f t="shared" si="7"/>
        <v>44633</v>
      </c>
      <c r="B274" s="36">
        <f ca="1">SUMIFS(СВЦЭМ!$G$40:$G$783,СВЦЭМ!$A$40:$A$783,$A274,СВЦЭМ!$B$40:$B$783,B$261)+'СЕТ СН'!$F$15</f>
        <v>0</v>
      </c>
      <c r="C274" s="36">
        <f ca="1">SUMIFS(СВЦЭМ!$G$40:$G$783,СВЦЭМ!$A$40:$A$783,$A274,СВЦЭМ!$B$40:$B$783,C$261)+'СЕТ СН'!$F$15</f>
        <v>0</v>
      </c>
      <c r="D274" s="36">
        <f ca="1">SUMIFS(СВЦЭМ!$G$40:$G$783,СВЦЭМ!$A$40:$A$783,$A274,СВЦЭМ!$B$40:$B$783,D$261)+'СЕТ СН'!$F$15</f>
        <v>0</v>
      </c>
      <c r="E274" s="36">
        <f ca="1">SUMIFS(СВЦЭМ!$G$40:$G$783,СВЦЭМ!$A$40:$A$783,$A274,СВЦЭМ!$B$40:$B$783,E$261)+'СЕТ СН'!$F$15</f>
        <v>0</v>
      </c>
      <c r="F274" s="36">
        <f ca="1">SUMIFS(СВЦЭМ!$G$40:$G$783,СВЦЭМ!$A$40:$A$783,$A274,СВЦЭМ!$B$40:$B$783,F$261)+'СЕТ СН'!$F$15</f>
        <v>0</v>
      </c>
      <c r="G274" s="36">
        <f ca="1">SUMIFS(СВЦЭМ!$G$40:$G$783,СВЦЭМ!$A$40:$A$783,$A274,СВЦЭМ!$B$40:$B$783,G$261)+'СЕТ СН'!$F$15</f>
        <v>0</v>
      </c>
      <c r="H274" s="36">
        <f ca="1">SUMIFS(СВЦЭМ!$G$40:$G$783,СВЦЭМ!$A$40:$A$783,$A274,СВЦЭМ!$B$40:$B$783,H$261)+'СЕТ СН'!$F$15</f>
        <v>0</v>
      </c>
      <c r="I274" s="36">
        <f ca="1">SUMIFS(СВЦЭМ!$G$40:$G$783,СВЦЭМ!$A$40:$A$783,$A274,СВЦЭМ!$B$40:$B$783,I$261)+'СЕТ СН'!$F$15</f>
        <v>0</v>
      </c>
      <c r="J274" s="36">
        <f ca="1">SUMIFS(СВЦЭМ!$G$40:$G$783,СВЦЭМ!$A$40:$A$783,$A274,СВЦЭМ!$B$40:$B$783,J$261)+'СЕТ СН'!$F$15</f>
        <v>0</v>
      </c>
      <c r="K274" s="36">
        <f ca="1">SUMIFS(СВЦЭМ!$G$40:$G$783,СВЦЭМ!$A$40:$A$783,$A274,СВЦЭМ!$B$40:$B$783,K$261)+'СЕТ СН'!$F$15</f>
        <v>0</v>
      </c>
      <c r="L274" s="36">
        <f ca="1">SUMIFS(СВЦЭМ!$G$40:$G$783,СВЦЭМ!$A$40:$A$783,$A274,СВЦЭМ!$B$40:$B$783,L$261)+'СЕТ СН'!$F$15</f>
        <v>0</v>
      </c>
      <c r="M274" s="36">
        <f ca="1">SUMIFS(СВЦЭМ!$G$40:$G$783,СВЦЭМ!$A$40:$A$783,$A274,СВЦЭМ!$B$40:$B$783,M$261)+'СЕТ СН'!$F$15</f>
        <v>0</v>
      </c>
      <c r="N274" s="36">
        <f ca="1">SUMIFS(СВЦЭМ!$G$40:$G$783,СВЦЭМ!$A$40:$A$783,$A274,СВЦЭМ!$B$40:$B$783,N$261)+'СЕТ СН'!$F$15</f>
        <v>0</v>
      </c>
      <c r="O274" s="36">
        <f ca="1">SUMIFS(СВЦЭМ!$G$40:$G$783,СВЦЭМ!$A$40:$A$783,$A274,СВЦЭМ!$B$40:$B$783,O$261)+'СЕТ СН'!$F$15</f>
        <v>0</v>
      </c>
      <c r="P274" s="36">
        <f ca="1">SUMIFS(СВЦЭМ!$G$40:$G$783,СВЦЭМ!$A$40:$A$783,$A274,СВЦЭМ!$B$40:$B$783,P$261)+'СЕТ СН'!$F$15</f>
        <v>0</v>
      </c>
      <c r="Q274" s="36">
        <f ca="1">SUMIFS(СВЦЭМ!$G$40:$G$783,СВЦЭМ!$A$40:$A$783,$A274,СВЦЭМ!$B$40:$B$783,Q$261)+'СЕТ СН'!$F$15</f>
        <v>0</v>
      </c>
      <c r="R274" s="36">
        <f ca="1">SUMIFS(СВЦЭМ!$G$40:$G$783,СВЦЭМ!$A$40:$A$783,$A274,СВЦЭМ!$B$40:$B$783,R$261)+'СЕТ СН'!$F$15</f>
        <v>0</v>
      </c>
      <c r="S274" s="36">
        <f ca="1">SUMIFS(СВЦЭМ!$G$40:$G$783,СВЦЭМ!$A$40:$A$783,$A274,СВЦЭМ!$B$40:$B$783,S$261)+'СЕТ СН'!$F$15</f>
        <v>0</v>
      </c>
      <c r="T274" s="36">
        <f ca="1">SUMIFS(СВЦЭМ!$G$40:$G$783,СВЦЭМ!$A$40:$A$783,$A274,СВЦЭМ!$B$40:$B$783,T$261)+'СЕТ СН'!$F$15</f>
        <v>0</v>
      </c>
      <c r="U274" s="36">
        <f ca="1">SUMIFS(СВЦЭМ!$G$40:$G$783,СВЦЭМ!$A$40:$A$783,$A274,СВЦЭМ!$B$40:$B$783,U$261)+'СЕТ СН'!$F$15</f>
        <v>0</v>
      </c>
      <c r="V274" s="36">
        <f ca="1">SUMIFS(СВЦЭМ!$G$40:$G$783,СВЦЭМ!$A$40:$A$783,$A274,СВЦЭМ!$B$40:$B$783,V$261)+'СЕТ СН'!$F$15</f>
        <v>0</v>
      </c>
      <c r="W274" s="36">
        <f ca="1">SUMIFS(СВЦЭМ!$G$40:$G$783,СВЦЭМ!$A$40:$A$783,$A274,СВЦЭМ!$B$40:$B$783,W$261)+'СЕТ СН'!$F$15</f>
        <v>0</v>
      </c>
      <c r="X274" s="36">
        <f ca="1">SUMIFS(СВЦЭМ!$G$40:$G$783,СВЦЭМ!$A$40:$A$783,$A274,СВЦЭМ!$B$40:$B$783,X$261)+'СЕТ СН'!$F$15</f>
        <v>0</v>
      </c>
      <c r="Y274" s="36">
        <f ca="1">SUMIFS(СВЦЭМ!$G$40:$G$783,СВЦЭМ!$A$40:$A$783,$A274,СВЦЭМ!$B$40:$B$783,Y$261)+'СЕТ СН'!$F$15</f>
        <v>0</v>
      </c>
    </row>
    <row r="275" spans="1:25" ht="15.75" hidden="1" x14ac:dyDescent="0.2">
      <c r="A275" s="35">
        <f t="shared" si="7"/>
        <v>44634</v>
      </c>
      <c r="B275" s="36">
        <f ca="1">SUMIFS(СВЦЭМ!$G$40:$G$783,СВЦЭМ!$A$40:$A$783,$A275,СВЦЭМ!$B$40:$B$783,B$261)+'СЕТ СН'!$F$15</f>
        <v>0</v>
      </c>
      <c r="C275" s="36">
        <f ca="1">SUMIFS(СВЦЭМ!$G$40:$G$783,СВЦЭМ!$A$40:$A$783,$A275,СВЦЭМ!$B$40:$B$783,C$261)+'СЕТ СН'!$F$15</f>
        <v>0</v>
      </c>
      <c r="D275" s="36">
        <f ca="1">SUMIFS(СВЦЭМ!$G$40:$G$783,СВЦЭМ!$A$40:$A$783,$A275,СВЦЭМ!$B$40:$B$783,D$261)+'СЕТ СН'!$F$15</f>
        <v>0</v>
      </c>
      <c r="E275" s="36">
        <f ca="1">SUMIFS(СВЦЭМ!$G$40:$G$783,СВЦЭМ!$A$40:$A$783,$A275,СВЦЭМ!$B$40:$B$783,E$261)+'СЕТ СН'!$F$15</f>
        <v>0</v>
      </c>
      <c r="F275" s="36">
        <f ca="1">SUMIFS(СВЦЭМ!$G$40:$G$783,СВЦЭМ!$A$40:$A$783,$A275,СВЦЭМ!$B$40:$B$783,F$261)+'СЕТ СН'!$F$15</f>
        <v>0</v>
      </c>
      <c r="G275" s="36">
        <f ca="1">SUMIFS(СВЦЭМ!$G$40:$G$783,СВЦЭМ!$A$40:$A$783,$A275,СВЦЭМ!$B$40:$B$783,G$261)+'СЕТ СН'!$F$15</f>
        <v>0</v>
      </c>
      <c r="H275" s="36">
        <f ca="1">SUMIFS(СВЦЭМ!$G$40:$G$783,СВЦЭМ!$A$40:$A$783,$A275,СВЦЭМ!$B$40:$B$783,H$261)+'СЕТ СН'!$F$15</f>
        <v>0</v>
      </c>
      <c r="I275" s="36">
        <f ca="1">SUMIFS(СВЦЭМ!$G$40:$G$783,СВЦЭМ!$A$40:$A$783,$A275,СВЦЭМ!$B$40:$B$783,I$261)+'СЕТ СН'!$F$15</f>
        <v>0</v>
      </c>
      <c r="J275" s="36">
        <f ca="1">SUMIFS(СВЦЭМ!$G$40:$G$783,СВЦЭМ!$A$40:$A$783,$A275,СВЦЭМ!$B$40:$B$783,J$261)+'СЕТ СН'!$F$15</f>
        <v>0</v>
      </c>
      <c r="K275" s="36">
        <f ca="1">SUMIFS(СВЦЭМ!$G$40:$G$783,СВЦЭМ!$A$40:$A$783,$A275,СВЦЭМ!$B$40:$B$783,K$261)+'СЕТ СН'!$F$15</f>
        <v>0</v>
      </c>
      <c r="L275" s="36">
        <f ca="1">SUMIFS(СВЦЭМ!$G$40:$G$783,СВЦЭМ!$A$40:$A$783,$A275,СВЦЭМ!$B$40:$B$783,L$261)+'СЕТ СН'!$F$15</f>
        <v>0</v>
      </c>
      <c r="M275" s="36">
        <f ca="1">SUMIFS(СВЦЭМ!$G$40:$G$783,СВЦЭМ!$A$40:$A$783,$A275,СВЦЭМ!$B$40:$B$783,M$261)+'СЕТ СН'!$F$15</f>
        <v>0</v>
      </c>
      <c r="N275" s="36">
        <f ca="1">SUMIFS(СВЦЭМ!$G$40:$G$783,СВЦЭМ!$A$40:$A$783,$A275,СВЦЭМ!$B$40:$B$783,N$261)+'СЕТ СН'!$F$15</f>
        <v>0</v>
      </c>
      <c r="O275" s="36">
        <f ca="1">SUMIFS(СВЦЭМ!$G$40:$G$783,СВЦЭМ!$A$40:$A$783,$A275,СВЦЭМ!$B$40:$B$783,O$261)+'СЕТ СН'!$F$15</f>
        <v>0</v>
      </c>
      <c r="P275" s="36">
        <f ca="1">SUMIFS(СВЦЭМ!$G$40:$G$783,СВЦЭМ!$A$40:$A$783,$A275,СВЦЭМ!$B$40:$B$783,P$261)+'СЕТ СН'!$F$15</f>
        <v>0</v>
      </c>
      <c r="Q275" s="36">
        <f ca="1">SUMIFS(СВЦЭМ!$G$40:$G$783,СВЦЭМ!$A$40:$A$783,$A275,СВЦЭМ!$B$40:$B$783,Q$261)+'СЕТ СН'!$F$15</f>
        <v>0</v>
      </c>
      <c r="R275" s="36">
        <f ca="1">SUMIFS(СВЦЭМ!$G$40:$G$783,СВЦЭМ!$A$40:$A$783,$A275,СВЦЭМ!$B$40:$B$783,R$261)+'СЕТ СН'!$F$15</f>
        <v>0</v>
      </c>
      <c r="S275" s="36">
        <f ca="1">SUMIFS(СВЦЭМ!$G$40:$G$783,СВЦЭМ!$A$40:$A$783,$A275,СВЦЭМ!$B$40:$B$783,S$261)+'СЕТ СН'!$F$15</f>
        <v>0</v>
      </c>
      <c r="T275" s="36">
        <f ca="1">SUMIFS(СВЦЭМ!$G$40:$G$783,СВЦЭМ!$A$40:$A$783,$A275,СВЦЭМ!$B$40:$B$783,T$261)+'СЕТ СН'!$F$15</f>
        <v>0</v>
      </c>
      <c r="U275" s="36">
        <f ca="1">SUMIFS(СВЦЭМ!$G$40:$G$783,СВЦЭМ!$A$40:$A$783,$A275,СВЦЭМ!$B$40:$B$783,U$261)+'СЕТ СН'!$F$15</f>
        <v>0</v>
      </c>
      <c r="V275" s="36">
        <f ca="1">SUMIFS(СВЦЭМ!$G$40:$G$783,СВЦЭМ!$A$40:$A$783,$A275,СВЦЭМ!$B$40:$B$783,V$261)+'СЕТ СН'!$F$15</f>
        <v>0</v>
      </c>
      <c r="W275" s="36">
        <f ca="1">SUMIFS(СВЦЭМ!$G$40:$G$783,СВЦЭМ!$A$40:$A$783,$A275,СВЦЭМ!$B$40:$B$783,W$261)+'СЕТ СН'!$F$15</f>
        <v>0</v>
      </c>
      <c r="X275" s="36">
        <f ca="1">SUMIFS(СВЦЭМ!$G$40:$G$783,СВЦЭМ!$A$40:$A$783,$A275,СВЦЭМ!$B$40:$B$783,X$261)+'СЕТ СН'!$F$15</f>
        <v>0</v>
      </c>
      <c r="Y275" s="36">
        <f ca="1">SUMIFS(СВЦЭМ!$G$40:$G$783,СВЦЭМ!$A$40:$A$783,$A275,СВЦЭМ!$B$40:$B$783,Y$261)+'СЕТ СН'!$F$15</f>
        <v>0</v>
      </c>
    </row>
    <row r="276" spans="1:25" ht="15.75" hidden="1" x14ac:dyDescent="0.2">
      <c r="A276" s="35">
        <f t="shared" si="7"/>
        <v>44635</v>
      </c>
      <c r="B276" s="36">
        <f ca="1">SUMIFS(СВЦЭМ!$G$40:$G$783,СВЦЭМ!$A$40:$A$783,$A276,СВЦЭМ!$B$40:$B$783,B$261)+'СЕТ СН'!$F$15</f>
        <v>0</v>
      </c>
      <c r="C276" s="36">
        <f ca="1">SUMIFS(СВЦЭМ!$G$40:$G$783,СВЦЭМ!$A$40:$A$783,$A276,СВЦЭМ!$B$40:$B$783,C$261)+'СЕТ СН'!$F$15</f>
        <v>0</v>
      </c>
      <c r="D276" s="36">
        <f ca="1">SUMIFS(СВЦЭМ!$G$40:$G$783,СВЦЭМ!$A$40:$A$783,$A276,СВЦЭМ!$B$40:$B$783,D$261)+'СЕТ СН'!$F$15</f>
        <v>0</v>
      </c>
      <c r="E276" s="36">
        <f ca="1">SUMIFS(СВЦЭМ!$G$40:$G$783,СВЦЭМ!$A$40:$A$783,$A276,СВЦЭМ!$B$40:$B$783,E$261)+'СЕТ СН'!$F$15</f>
        <v>0</v>
      </c>
      <c r="F276" s="36">
        <f ca="1">SUMIFS(СВЦЭМ!$G$40:$G$783,СВЦЭМ!$A$40:$A$783,$A276,СВЦЭМ!$B$40:$B$783,F$261)+'СЕТ СН'!$F$15</f>
        <v>0</v>
      </c>
      <c r="G276" s="36">
        <f ca="1">SUMIFS(СВЦЭМ!$G$40:$G$783,СВЦЭМ!$A$40:$A$783,$A276,СВЦЭМ!$B$40:$B$783,G$261)+'СЕТ СН'!$F$15</f>
        <v>0</v>
      </c>
      <c r="H276" s="36">
        <f ca="1">SUMIFS(СВЦЭМ!$G$40:$G$783,СВЦЭМ!$A$40:$A$783,$A276,СВЦЭМ!$B$40:$B$783,H$261)+'СЕТ СН'!$F$15</f>
        <v>0</v>
      </c>
      <c r="I276" s="36">
        <f ca="1">SUMIFS(СВЦЭМ!$G$40:$G$783,СВЦЭМ!$A$40:$A$783,$A276,СВЦЭМ!$B$40:$B$783,I$261)+'СЕТ СН'!$F$15</f>
        <v>0</v>
      </c>
      <c r="J276" s="36">
        <f ca="1">SUMIFS(СВЦЭМ!$G$40:$G$783,СВЦЭМ!$A$40:$A$783,$A276,СВЦЭМ!$B$40:$B$783,J$261)+'СЕТ СН'!$F$15</f>
        <v>0</v>
      </c>
      <c r="K276" s="36">
        <f ca="1">SUMIFS(СВЦЭМ!$G$40:$G$783,СВЦЭМ!$A$40:$A$783,$A276,СВЦЭМ!$B$40:$B$783,K$261)+'СЕТ СН'!$F$15</f>
        <v>0</v>
      </c>
      <c r="L276" s="36">
        <f ca="1">SUMIFS(СВЦЭМ!$G$40:$G$783,СВЦЭМ!$A$40:$A$783,$A276,СВЦЭМ!$B$40:$B$783,L$261)+'СЕТ СН'!$F$15</f>
        <v>0</v>
      </c>
      <c r="M276" s="36">
        <f ca="1">SUMIFS(СВЦЭМ!$G$40:$G$783,СВЦЭМ!$A$40:$A$783,$A276,СВЦЭМ!$B$40:$B$783,M$261)+'СЕТ СН'!$F$15</f>
        <v>0</v>
      </c>
      <c r="N276" s="36">
        <f ca="1">SUMIFS(СВЦЭМ!$G$40:$G$783,СВЦЭМ!$A$40:$A$783,$A276,СВЦЭМ!$B$40:$B$783,N$261)+'СЕТ СН'!$F$15</f>
        <v>0</v>
      </c>
      <c r="O276" s="36">
        <f ca="1">SUMIFS(СВЦЭМ!$G$40:$G$783,СВЦЭМ!$A$40:$A$783,$A276,СВЦЭМ!$B$40:$B$783,O$261)+'СЕТ СН'!$F$15</f>
        <v>0</v>
      </c>
      <c r="P276" s="36">
        <f ca="1">SUMIFS(СВЦЭМ!$G$40:$G$783,СВЦЭМ!$A$40:$A$783,$A276,СВЦЭМ!$B$40:$B$783,P$261)+'СЕТ СН'!$F$15</f>
        <v>0</v>
      </c>
      <c r="Q276" s="36">
        <f ca="1">SUMIFS(СВЦЭМ!$G$40:$G$783,СВЦЭМ!$A$40:$A$783,$A276,СВЦЭМ!$B$40:$B$783,Q$261)+'СЕТ СН'!$F$15</f>
        <v>0</v>
      </c>
      <c r="R276" s="36">
        <f ca="1">SUMIFS(СВЦЭМ!$G$40:$G$783,СВЦЭМ!$A$40:$A$783,$A276,СВЦЭМ!$B$40:$B$783,R$261)+'СЕТ СН'!$F$15</f>
        <v>0</v>
      </c>
      <c r="S276" s="36">
        <f ca="1">SUMIFS(СВЦЭМ!$G$40:$G$783,СВЦЭМ!$A$40:$A$783,$A276,СВЦЭМ!$B$40:$B$783,S$261)+'СЕТ СН'!$F$15</f>
        <v>0</v>
      </c>
      <c r="T276" s="36">
        <f ca="1">SUMIFS(СВЦЭМ!$G$40:$G$783,СВЦЭМ!$A$40:$A$783,$A276,СВЦЭМ!$B$40:$B$783,T$261)+'СЕТ СН'!$F$15</f>
        <v>0</v>
      </c>
      <c r="U276" s="36">
        <f ca="1">SUMIFS(СВЦЭМ!$G$40:$G$783,СВЦЭМ!$A$40:$A$783,$A276,СВЦЭМ!$B$40:$B$783,U$261)+'СЕТ СН'!$F$15</f>
        <v>0</v>
      </c>
      <c r="V276" s="36">
        <f ca="1">SUMIFS(СВЦЭМ!$G$40:$G$783,СВЦЭМ!$A$40:$A$783,$A276,СВЦЭМ!$B$40:$B$783,V$261)+'СЕТ СН'!$F$15</f>
        <v>0</v>
      </c>
      <c r="W276" s="36">
        <f ca="1">SUMIFS(СВЦЭМ!$G$40:$G$783,СВЦЭМ!$A$40:$A$783,$A276,СВЦЭМ!$B$40:$B$783,W$261)+'СЕТ СН'!$F$15</f>
        <v>0</v>
      </c>
      <c r="X276" s="36">
        <f ca="1">SUMIFS(СВЦЭМ!$G$40:$G$783,СВЦЭМ!$A$40:$A$783,$A276,СВЦЭМ!$B$40:$B$783,X$261)+'СЕТ СН'!$F$15</f>
        <v>0</v>
      </c>
      <c r="Y276" s="36">
        <f ca="1">SUMIFS(СВЦЭМ!$G$40:$G$783,СВЦЭМ!$A$40:$A$783,$A276,СВЦЭМ!$B$40:$B$783,Y$261)+'СЕТ СН'!$F$15</f>
        <v>0</v>
      </c>
    </row>
    <row r="277" spans="1:25" ht="15.75" hidden="1" x14ac:dyDescent="0.2">
      <c r="A277" s="35">
        <f t="shared" si="7"/>
        <v>44636</v>
      </c>
      <c r="B277" s="36">
        <f ca="1">SUMIFS(СВЦЭМ!$G$40:$G$783,СВЦЭМ!$A$40:$A$783,$A277,СВЦЭМ!$B$40:$B$783,B$261)+'СЕТ СН'!$F$15</f>
        <v>0</v>
      </c>
      <c r="C277" s="36">
        <f ca="1">SUMIFS(СВЦЭМ!$G$40:$G$783,СВЦЭМ!$A$40:$A$783,$A277,СВЦЭМ!$B$40:$B$783,C$261)+'СЕТ СН'!$F$15</f>
        <v>0</v>
      </c>
      <c r="D277" s="36">
        <f ca="1">SUMIFS(СВЦЭМ!$G$40:$G$783,СВЦЭМ!$A$40:$A$783,$A277,СВЦЭМ!$B$40:$B$783,D$261)+'СЕТ СН'!$F$15</f>
        <v>0</v>
      </c>
      <c r="E277" s="36">
        <f ca="1">SUMIFS(СВЦЭМ!$G$40:$G$783,СВЦЭМ!$A$40:$A$783,$A277,СВЦЭМ!$B$40:$B$783,E$261)+'СЕТ СН'!$F$15</f>
        <v>0</v>
      </c>
      <c r="F277" s="36">
        <f ca="1">SUMIFS(СВЦЭМ!$G$40:$G$783,СВЦЭМ!$A$40:$A$783,$A277,СВЦЭМ!$B$40:$B$783,F$261)+'СЕТ СН'!$F$15</f>
        <v>0</v>
      </c>
      <c r="G277" s="36">
        <f ca="1">SUMIFS(СВЦЭМ!$G$40:$G$783,СВЦЭМ!$A$40:$A$783,$A277,СВЦЭМ!$B$40:$B$783,G$261)+'СЕТ СН'!$F$15</f>
        <v>0</v>
      </c>
      <c r="H277" s="36">
        <f ca="1">SUMIFS(СВЦЭМ!$G$40:$G$783,СВЦЭМ!$A$40:$A$783,$A277,СВЦЭМ!$B$40:$B$783,H$261)+'СЕТ СН'!$F$15</f>
        <v>0</v>
      </c>
      <c r="I277" s="36">
        <f ca="1">SUMIFS(СВЦЭМ!$G$40:$G$783,СВЦЭМ!$A$40:$A$783,$A277,СВЦЭМ!$B$40:$B$783,I$261)+'СЕТ СН'!$F$15</f>
        <v>0</v>
      </c>
      <c r="J277" s="36">
        <f ca="1">SUMIFS(СВЦЭМ!$G$40:$G$783,СВЦЭМ!$A$40:$A$783,$A277,СВЦЭМ!$B$40:$B$783,J$261)+'СЕТ СН'!$F$15</f>
        <v>0</v>
      </c>
      <c r="K277" s="36">
        <f ca="1">SUMIFS(СВЦЭМ!$G$40:$G$783,СВЦЭМ!$A$40:$A$783,$A277,СВЦЭМ!$B$40:$B$783,K$261)+'СЕТ СН'!$F$15</f>
        <v>0</v>
      </c>
      <c r="L277" s="36">
        <f ca="1">SUMIFS(СВЦЭМ!$G$40:$G$783,СВЦЭМ!$A$40:$A$783,$A277,СВЦЭМ!$B$40:$B$783,L$261)+'СЕТ СН'!$F$15</f>
        <v>0</v>
      </c>
      <c r="M277" s="36">
        <f ca="1">SUMIFS(СВЦЭМ!$G$40:$G$783,СВЦЭМ!$A$40:$A$783,$A277,СВЦЭМ!$B$40:$B$783,M$261)+'СЕТ СН'!$F$15</f>
        <v>0</v>
      </c>
      <c r="N277" s="36">
        <f ca="1">SUMIFS(СВЦЭМ!$G$40:$G$783,СВЦЭМ!$A$40:$A$783,$A277,СВЦЭМ!$B$40:$B$783,N$261)+'СЕТ СН'!$F$15</f>
        <v>0</v>
      </c>
      <c r="O277" s="36">
        <f ca="1">SUMIFS(СВЦЭМ!$G$40:$G$783,СВЦЭМ!$A$40:$A$783,$A277,СВЦЭМ!$B$40:$B$783,O$261)+'СЕТ СН'!$F$15</f>
        <v>0</v>
      </c>
      <c r="P277" s="36">
        <f ca="1">SUMIFS(СВЦЭМ!$G$40:$G$783,СВЦЭМ!$A$40:$A$783,$A277,СВЦЭМ!$B$40:$B$783,P$261)+'СЕТ СН'!$F$15</f>
        <v>0</v>
      </c>
      <c r="Q277" s="36">
        <f ca="1">SUMIFS(СВЦЭМ!$G$40:$G$783,СВЦЭМ!$A$40:$A$783,$A277,СВЦЭМ!$B$40:$B$783,Q$261)+'СЕТ СН'!$F$15</f>
        <v>0</v>
      </c>
      <c r="R277" s="36">
        <f ca="1">SUMIFS(СВЦЭМ!$G$40:$G$783,СВЦЭМ!$A$40:$A$783,$A277,СВЦЭМ!$B$40:$B$783,R$261)+'СЕТ СН'!$F$15</f>
        <v>0</v>
      </c>
      <c r="S277" s="36">
        <f ca="1">SUMIFS(СВЦЭМ!$G$40:$G$783,СВЦЭМ!$A$40:$A$783,$A277,СВЦЭМ!$B$40:$B$783,S$261)+'СЕТ СН'!$F$15</f>
        <v>0</v>
      </c>
      <c r="T277" s="36">
        <f ca="1">SUMIFS(СВЦЭМ!$G$40:$G$783,СВЦЭМ!$A$40:$A$783,$A277,СВЦЭМ!$B$40:$B$783,T$261)+'СЕТ СН'!$F$15</f>
        <v>0</v>
      </c>
      <c r="U277" s="36">
        <f ca="1">SUMIFS(СВЦЭМ!$G$40:$G$783,СВЦЭМ!$A$40:$A$783,$A277,СВЦЭМ!$B$40:$B$783,U$261)+'СЕТ СН'!$F$15</f>
        <v>0</v>
      </c>
      <c r="V277" s="36">
        <f ca="1">SUMIFS(СВЦЭМ!$G$40:$G$783,СВЦЭМ!$A$40:$A$783,$A277,СВЦЭМ!$B$40:$B$783,V$261)+'СЕТ СН'!$F$15</f>
        <v>0</v>
      </c>
      <c r="W277" s="36">
        <f ca="1">SUMIFS(СВЦЭМ!$G$40:$G$783,СВЦЭМ!$A$40:$A$783,$A277,СВЦЭМ!$B$40:$B$783,W$261)+'СЕТ СН'!$F$15</f>
        <v>0</v>
      </c>
      <c r="X277" s="36">
        <f ca="1">SUMIFS(СВЦЭМ!$G$40:$G$783,СВЦЭМ!$A$40:$A$783,$A277,СВЦЭМ!$B$40:$B$783,X$261)+'СЕТ СН'!$F$15</f>
        <v>0</v>
      </c>
      <c r="Y277" s="36">
        <f ca="1">SUMIFS(СВЦЭМ!$G$40:$G$783,СВЦЭМ!$A$40:$A$783,$A277,СВЦЭМ!$B$40:$B$783,Y$261)+'СЕТ СН'!$F$15</f>
        <v>0</v>
      </c>
    </row>
    <row r="278" spans="1:25" ht="15.75" hidden="1" x14ac:dyDescent="0.2">
      <c r="A278" s="35">
        <f t="shared" si="7"/>
        <v>44637</v>
      </c>
      <c r="B278" s="36">
        <f ca="1">SUMIFS(СВЦЭМ!$G$40:$G$783,СВЦЭМ!$A$40:$A$783,$A278,СВЦЭМ!$B$40:$B$783,B$261)+'СЕТ СН'!$F$15</f>
        <v>0</v>
      </c>
      <c r="C278" s="36">
        <f ca="1">SUMIFS(СВЦЭМ!$G$40:$G$783,СВЦЭМ!$A$40:$A$783,$A278,СВЦЭМ!$B$40:$B$783,C$261)+'СЕТ СН'!$F$15</f>
        <v>0</v>
      </c>
      <c r="D278" s="36">
        <f ca="1">SUMIFS(СВЦЭМ!$G$40:$G$783,СВЦЭМ!$A$40:$A$783,$A278,СВЦЭМ!$B$40:$B$783,D$261)+'СЕТ СН'!$F$15</f>
        <v>0</v>
      </c>
      <c r="E278" s="36">
        <f ca="1">SUMIFS(СВЦЭМ!$G$40:$G$783,СВЦЭМ!$A$40:$A$783,$A278,СВЦЭМ!$B$40:$B$783,E$261)+'СЕТ СН'!$F$15</f>
        <v>0</v>
      </c>
      <c r="F278" s="36">
        <f ca="1">SUMIFS(СВЦЭМ!$G$40:$G$783,СВЦЭМ!$A$40:$A$783,$A278,СВЦЭМ!$B$40:$B$783,F$261)+'СЕТ СН'!$F$15</f>
        <v>0</v>
      </c>
      <c r="G278" s="36">
        <f ca="1">SUMIFS(СВЦЭМ!$G$40:$G$783,СВЦЭМ!$A$40:$A$783,$A278,СВЦЭМ!$B$40:$B$783,G$261)+'СЕТ СН'!$F$15</f>
        <v>0</v>
      </c>
      <c r="H278" s="36">
        <f ca="1">SUMIFS(СВЦЭМ!$G$40:$G$783,СВЦЭМ!$A$40:$A$783,$A278,СВЦЭМ!$B$40:$B$783,H$261)+'СЕТ СН'!$F$15</f>
        <v>0</v>
      </c>
      <c r="I278" s="36">
        <f ca="1">SUMIFS(СВЦЭМ!$G$40:$G$783,СВЦЭМ!$A$40:$A$783,$A278,СВЦЭМ!$B$40:$B$783,I$261)+'СЕТ СН'!$F$15</f>
        <v>0</v>
      </c>
      <c r="J278" s="36">
        <f ca="1">SUMIFS(СВЦЭМ!$G$40:$G$783,СВЦЭМ!$A$40:$A$783,$A278,СВЦЭМ!$B$40:$B$783,J$261)+'СЕТ СН'!$F$15</f>
        <v>0</v>
      </c>
      <c r="K278" s="36">
        <f ca="1">SUMIFS(СВЦЭМ!$G$40:$G$783,СВЦЭМ!$A$40:$A$783,$A278,СВЦЭМ!$B$40:$B$783,K$261)+'СЕТ СН'!$F$15</f>
        <v>0</v>
      </c>
      <c r="L278" s="36">
        <f ca="1">SUMIFS(СВЦЭМ!$G$40:$G$783,СВЦЭМ!$A$40:$A$783,$A278,СВЦЭМ!$B$40:$B$783,L$261)+'СЕТ СН'!$F$15</f>
        <v>0</v>
      </c>
      <c r="M278" s="36">
        <f ca="1">SUMIFS(СВЦЭМ!$G$40:$G$783,СВЦЭМ!$A$40:$A$783,$A278,СВЦЭМ!$B$40:$B$783,M$261)+'СЕТ СН'!$F$15</f>
        <v>0</v>
      </c>
      <c r="N278" s="36">
        <f ca="1">SUMIFS(СВЦЭМ!$G$40:$G$783,СВЦЭМ!$A$40:$A$783,$A278,СВЦЭМ!$B$40:$B$783,N$261)+'СЕТ СН'!$F$15</f>
        <v>0</v>
      </c>
      <c r="O278" s="36">
        <f ca="1">SUMIFS(СВЦЭМ!$G$40:$G$783,СВЦЭМ!$A$40:$A$783,$A278,СВЦЭМ!$B$40:$B$783,O$261)+'СЕТ СН'!$F$15</f>
        <v>0</v>
      </c>
      <c r="P278" s="36">
        <f ca="1">SUMIFS(СВЦЭМ!$G$40:$G$783,СВЦЭМ!$A$40:$A$783,$A278,СВЦЭМ!$B$40:$B$783,P$261)+'СЕТ СН'!$F$15</f>
        <v>0</v>
      </c>
      <c r="Q278" s="36">
        <f ca="1">SUMIFS(СВЦЭМ!$G$40:$G$783,СВЦЭМ!$A$40:$A$783,$A278,СВЦЭМ!$B$40:$B$783,Q$261)+'СЕТ СН'!$F$15</f>
        <v>0</v>
      </c>
      <c r="R278" s="36">
        <f ca="1">SUMIFS(СВЦЭМ!$G$40:$G$783,СВЦЭМ!$A$40:$A$783,$A278,СВЦЭМ!$B$40:$B$783,R$261)+'СЕТ СН'!$F$15</f>
        <v>0</v>
      </c>
      <c r="S278" s="36">
        <f ca="1">SUMIFS(СВЦЭМ!$G$40:$G$783,СВЦЭМ!$A$40:$A$783,$A278,СВЦЭМ!$B$40:$B$783,S$261)+'СЕТ СН'!$F$15</f>
        <v>0</v>
      </c>
      <c r="T278" s="36">
        <f ca="1">SUMIFS(СВЦЭМ!$G$40:$G$783,СВЦЭМ!$A$40:$A$783,$A278,СВЦЭМ!$B$40:$B$783,T$261)+'СЕТ СН'!$F$15</f>
        <v>0</v>
      </c>
      <c r="U278" s="36">
        <f ca="1">SUMIFS(СВЦЭМ!$G$40:$G$783,СВЦЭМ!$A$40:$A$783,$A278,СВЦЭМ!$B$40:$B$783,U$261)+'СЕТ СН'!$F$15</f>
        <v>0</v>
      </c>
      <c r="V278" s="36">
        <f ca="1">SUMIFS(СВЦЭМ!$G$40:$G$783,СВЦЭМ!$A$40:$A$783,$A278,СВЦЭМ!$B$40:$B$783,V$261)+'СЕТ СН'!$F$15</f>
        <v>0</v>
      </c>
      <c r="W278" s="36">
        <f ca="1">SUMIFS(СВЦЭМ!$G$40:$G$783,СВЦЭМ!$A$40:$A$783,$A278,СВЦЭМ!$B$40:$B$783,W$261)+'СЕТ СН'!$F$15</f>
        <v>0</v>
      </c>
      <c r="X278" s="36">
        <f ca="1">SUMIFS(СВЦЭМ!$G$40:$G$783,СВЦЭМ!$A$40:$A$783,$A278,СВЦЭМ!$B$40:$B$783,X$261)+'СЕТ СН'!$F$15</f>
        <v>0</v>
      </c>
      <c r="Y278" s="36">
        <f ca="1">SUMIFS(СВЦЭМ!$G$40:$G$783,СВЦЭМ!$A$40:$A$783,$A278,СВЦЭМ!$B$40:$B$783,Y$261)+'СЕТ СН'!$F$15</f>
        <v>0</v>
      </c>
    </row>
    <row r="279" spans="1:25" ht="15.75" hidden="1" x14ac:dyDescent="0.2">
      <c r="A279" s="35">
        <f t="shared" si="7"/>
        <v>44638</v>
      </c>
      <c r="B279" s="36">
        <f ca="1">SUMIFS(СВЦЭМ!$G$40:$G$783,СВЦЭМ!$A$40:$A$783,$A279,СВЦЭМ!$B$40:$B$783,B$261)+'СЕТ СН'!$F$15</f>
        <v>0</v>
      </c>
      <c r="C279" s="36">
        <f ca="1">SUMIFS(СВЦЭМ!$G$40:$G$783,СВЦЭМ!$A$40:$A$783,$A279,СВЦЭМ!$B$40:$B$783,C$261)+'СЕТ СН'!$F$15</f>
        <v>0</v>
      </c>
      <c r="D279" s="36">
        <f ca="1">SUMIFS(СВЦЭМ!$G$40:$G$783,СВЦЭМ!$A$40:$A$783,$A279,СВЦЭМ!$B$40:$B$783,D$261)+'СЕТ СН'!$F$15</f>
        <v>0</v>
      </c>
      <c r="E279" s="36">
        <f ca="1">SUMIFS(СВЦЭМ!$G$40:$G$783,СВЦЭМ!$A$40:$A$783,$A279,СВЦЭМ!$B$40:$B$783,E$261)+'СЕТ СН'!$F$15</f>
        <v>0</v>
      </c>
      <c r="F279" s="36">
        <f ca="1">SUMIFS(СВЦЭМ!$G$40:$G$783,СВЦЭМ!$A$40:$A$783,$A279,СВЦЭМ!$B$40:$B$783,F$261)+'СЕТ СН'!$F$15</f>
        <v>0</v>
      </c>
      <c r="G279" s="36">
        <f ca="1">SUMIFS(СВЦЭМ!$G$40:$G$783,СВЦЭМ!$A$40:$A$783,$A279,СВЦЭМ!$B$40:$B$783,G$261)+'СЕТ СН'!$F$15</f>
        <v>0</v>
      </c>
      <c r="H279" s="36">
        <f ca="1">SUMIFS(СВЦЭМ!$G$40:$G$783,СВЦЭМ!$A$40:$A$783,$A279,СВЦЭМ!$B$40:$B$783,H$261)+'СЕТ СН'!$F$15</f>
        <v>0</v>
      </c>
      <c r="I279" s="36">
        <f ca="1">SUMIFS(СВЦЭМ!$G$40:$G$783,СВЦЭМ!$A$40:$A$783,$A279,СВЦЭМ!$B$40:$B$783,I$261)+'СЕТ СН'!$F$15</f>
        <v>0</v>
      </c>
      <c r="J279" s="36">
        <f ca="1">SUMIFS(СВЦЭМ!$G$40:$G$783,СВЦЭМ!$A$40:$A$783,$A279,СВЦЭМ!$B$40:$B$783,J$261)+'СЕТ СН'!$F$15</f>
        <v>0</v>
      </c>
      <c r="K279" s="36">
        <f ca="1">SUMIFS(СВЦЭМ!$G$40:$G$783,СВЦЭМ!$A$40:$A$783,$A279,СВЦЭМ!$B$40:$B$783,K$261)+'СЕТ СН'!$F$15</f>
        <v>0</v>
      </c>
      <c r="L279" s="36">
        <f ca="1">SUMIFS(СВЦЭМ!$G$40:$G$783,СВЦЭМ!$A$40:$A$783,$A279,СВЦЭМ!$B$40:$B$783,L$261)+'СЕТ СН'!$F$15</f>
        <v>0</v>
      </c>
      <c r="M279" s="36">
        <f ca="1">SUMIFS(СВЦЭМ!$G$40:$G$783,СВЦЭМ!$A$40:$A$783,$A279,СВЦЭМ!$B$40:$B$783,M$261)+'СЕТ СН'!$F$15</f>
        <v>0</v>
      </c>
      <c r="N279" s="36">
        <f ca="1">SUMIFS(СВЦЭМ!$G$40:$G$783,СВЦЭМ!$A$40:$A$783,$A279,СВЦЭМ!$B$40:$B$783,N$261)+'СЕТ СН'!$F$15</f>
        <v>0</v>
      </c>
      <c r="O279" s="36">
        <f ca="1">SUMIFS(СВЦЭМ!$G$40:$G$783,СВЦЭМ!$A$40:$A$783,$A279,СВЦЭМ!$B$40:$B$783,O$261)+'СЕТ СН'!$F$15</f>
        <v>0</v>
      </c>
      <c r="P279" s="36">
        <f ca="1">SUMIFS(СВЦЭМ!$G$40:$G$783,СВЦЭМ!$A$40:$A$783,$A279,СВЦЭМ!$B$40:$B$783,P$261)+'СЕТ СН'!$F$15</f>
        <v>0</v>
      </c>
      <c r="Q279" s="36">
        <f ca="1">SUMIFS(СВЦЭМ!$G$40:$G$783,СВЦЭМ!$A$40:$A$783,$A279,СВЦЭМ!$B$40:$B$783,Q$261)+'СЕТ СН'!$F$15</f>
        <v>0</v>
      </c>
      <c r="R279" s="36">
        <f ca="1">SUMIFS(СВЦЭМ!$G$40:$G$783,СВЦЭМ!$A$40:$A$783,$A279,СВЦЭМ!$B$40:$B$783,R$261)+'СЕТ СН'!$F$15</f>
        <v>0</v>
      </c>
      <c r="S279" s="36">
        <f ca="1">SUMIFS(СВЦЭМ!$G$40:$G$783,СВЦЭМ!$A$40:$A$783,$A279,СВЦЭМ!$B$40:$B$783,S$261)+'СЕТ СН'!$F$15</f>
        <v>0</v>
      </c>
      <c r="T279" s="36">
        <f ca="1">SUMIFS(СВЦЭМ!$G$40:$G$783,СВЦЭМ!$A$40:$A$783,$A279,СВЦЭМ!$B$40:$B$783,T$261)+'СЕТ СН'!$F$15</f>
        <v>0</v>
      </c>
      <c r="U279" s="36">
        <f ca="1">SUMIFS(СВЦЭМ!$G$40:$G$783,СВЦЭМ!$A$40:$A$783,$A279,СВЦЭМ!$B$40:$B$783,U$261)+'СЕТ СН'!$F$15</f>
        <v>0</v>
      </c>
      <c r="V279" s="36">
        <f ca="1">SUMIFS(СВЦЭМ!$G$40:$G$783,СВЦЭМ!$A$40:$A$783,$A279,СВЦЭМ!$B$40:$B$783,V$261)+'СЕТ СН'!$F$15</f>
        <v>0</v>
      </c>
      <c r="W279" s="36">
        <f ca="1">SUMIFS(СВЦЭМ!$G$40:$G$783,СВЦЭМ!$A$40:$A$783,$A279,СВЦЭМ!$B$40:$B$783,W$261)+'СЕТ СН'!$F$15</f>
        <v>0</v>
      </c>
      <c r="X279" s="36">
        <f ca="1">SUMIFS(СВЦЭМ!$G$40:$G$783,СВЦЭМ!$A$40:$A$783,$A279,СВЦЭМ!$B$40:$B$783,X$261)+'СЕТ СН'!$F$15</f>
        <v>0</v>
      </c>
      <c r="Y279" s="36">
        <f ca="1">SUMIFS(СВЦЭМ!$G$40:$G$783,СВЦЭМ!$A$40:$A$783,$A279,СВЦЭМ!$B$40:$B$783,Y$261)+'СЕТ СН'!$F$15</f>
        <v>0</v>
      </c>
    </row>
    <row r="280" spans="1:25" ht="15.75" hidden="1" x14ac:dyDescent="0.2">
      <c r="A280" s="35">
        <f t="shared" si="7"/>
        <v>44639</v>
      </c>
      <c r="B280" s="36">
        <f ca="1">SUMIFS(СВЦЭМ!$G$40:$G$783,СВЦЭМ!$A$40:$A$783,$A280,СВЦЭМ!$B$40:$B$783,B$261)+'СЕТ СН'!$F$15</f>
        <v>0</v>
      </c>
      <c r="C280" s="36">
        <f ca="1">SUMIFS(СВЦЭМ!$G$40:$G$783,СВЦЭМ!$A$40:$A$783,$A280,СВЦЭМ!$B$40:$B$783,C$261)+'СЕТ СН'!$F$15</f>
        <v>0</v>
      </c>
      <c r="D280" s="36">
        <f ca="1">SUMIFS(СВЦЭМ!$G$40:$G$783,СВЦЭМ!$A$40:$A$783,$A280,СВЦЭМ!$B$40:$B$783,D$261)+'СЕТ СН'!$F$15</f>
        <v>0</v>
      </c>
      <c r="E280" s="36">
        <f ca="1">SUMIFS(СВЦЭМ!$G$40:$G$783,СВЦЭМ!$A$40:$A$783,$A280,СВЦЭМ!$B$40:$B$783,E$261)+'СЕТ СН'!$F$15</f>
        <v>0</v>
      </c>
      <c r="F280" s="36">
        <f ca="1">SUMIFS(СВЦЭМ!$G$40:$G$783,СВЦЭМ!$A$40:$A$783,$A280,СВЦЭМ!$B$40:$B$783,F$261)+'СЕТ СН'!$F$15</f>
        <v>0</v>
      </c>
      <c r="G280" s="36">
        <f ca="1">SUMIFS(СВЦЭМ!$G$40:$G$783,СВЦЭМ!$A$40:$A$783,$A280,СВЦЭМ!$B$40:$B$783,G$261)+'СЕТ СН'!$F$15</f>
        <v>0</v>
      </c>
      <c r="H280" s="36">
        <f ca="1">SUMIFS(СВЦЭМ!$G$40:$G$783,СВЦЭМ!$A$40:$A$783,$A280,СВЦЭМ!$B$40:$B$783,H$261)+'СЕТ СН'!$F$15</f>
        <v>0</v>
      </c>
      <c r="I280" s="36">
        <f ca="1">SUMIFS(СВЦЭМ!$G$40:$G$783,СВЦЭМ!$A$40:$A$783,$A280,СВЦЭМ!$B$40:$B$783,I$261)+'СЕТ СН'!$F$15</f>
        <v>0</v>
      </c>
      <c r="J280" s="36">
        <f ca="1">SUMIFS(СВЦЭМ!$G$40:$G$783,СВЦЭМ!$A$40:$A$783,$A280,СВЦЭМ!$B$40:$B$783,J$261)+'СЕТ СН'!$F$15</f>
        <v>0</v>
      </c>
      <c r="K280" s="36">
        <f ca="1">SUMIFS(СВЦЭМ!$G$40:$G$783,СВЦЭМ!$A$40:$A$783,$A280,СВЦЭМ!$B$40:$B$783,K$261)+'СЕТ СН'!$F$15</f>
        <v>0</v>
      </c>
      <c r="L280" s="36">
        <f ca="1">SUMIFS(СВЦЭМ!$G$40:$G$783,СВЦЭМ!$A$40:$A$783,$A280,СВЦЭМ!$B$40:$B$783,L$261)+'СЕТ СН'!$F$15</f>
        <v>0</v>
      </c>
      <c r="M280" s="36">
        <f ca="1">SUMIFS(СВЦЭМ!$G$40:$G$783,СВЦЭМ!$A$40:$A$783,$A280,СВЦЭМ!$B$40:$B$783,M$261)+'СЕТ СН'!$F$15</f>
        <v>0</v>
      </c>
      <c r="N280" s="36">
        <f ca="1">SUMIFS(СВЦЭМ!$G$40:$G$783,СВЦЭМ!$A$40:$A$783,$A280,СВЦЭМ!$B$40:$B$783,N$261)+'СЕТ СН'!$F$15</f>
        <v>0</v>
      </c>
      <c r="O280" s="36">
        <f ca="1">SUMIFS(СВЦЭМ!$G$40:$G$783,СВЦЭМ!$A$40:$A$783,$A280,СВЦЭМ!$B$40:$B$783,O$261)+'СЕТ СН'!$F$15</f>
        <v>0</v>
      </c>
      <c r="P280" s="36">
        <f ca="1">SUMIFS(СВЦЭМ!$G$40:$G$783,СВЦЭМ!$A$40:$A$783,$A280,СВЦЭМ!$B$40:$B$783,P$261)+'СЕТ СН'!$F$15</f>
        <v>0</v>
      </c>
      <c r="Q280" s="36">
        <f ca="1">SUMIFS(СВЦЭМ!$G$40:$G$783,СВЦЭМ!$A$40:$A$783,$A280,СВЦЭМ!$B$40:$B$783,Q$261)+'СЕТ СН'!$F$15</f>
        <v>0</v>
      </c>
      <c r="R280" s="36">
        <f ca="1">SUMIFS(СВЦЭМ!$G$40:$G$783,СВЦЭМ!$A$40:$A$783,$A280,СВЦЭМ!$B$40:$B$783,R$261)+'СЕТ СН'!$F$15</f>
        <v>0</v>
      </c>
      <c r="S280" s="36">
        <f ca="1">SUMIFS(СВЦЭМ!$G$40:$G$783,СВЦЭМ!$A$40:$A$783,$A280,СВЦЭМ!$B$40:$B$783,S$261)+'СЕТ СН'!$F$15</f>
        <v>0</v>
      </c>
      <c r="T280" s="36">
        <f ca="1">SUMIFS(СВЦЭМ!$G$40:$G$783,СВЦЭМ!$A$40:$A$783,$A280,СВЦЭМ!$B$40:$B$783,T$261)+'СЕТ СН'!$F$15</f>
        <v>0</v>
      </c>
      <c r="U280" s="36">
        <f ca="1">SUMIFS(СВЦЭМ!$G$40:$G$783,СВЦЭМ!$A$40:$A$783,$A280,СВЦЭМ!$B$40:$B$783,U$261)+'СЕТ СН'!$F$15</f>
        <v>0</v>
      </c>
      <c r="V280" s="36">
        <f ca="1">SUMIFS(СВЦЭМ!$G$40:$G$783,СВЦЭМ!$A$40:$A$783,$A280,СВЦЭМ!$B$40:$B$783,V$261)+'СЕТ СН'!$F$15</f>
        <v>0</v>
      </c>
      <c r="W280" s="36">
        <f ca="1">SUMIFS(СВЦЭМ!$G$40:$G$783,СВЦЭМ!$A$40:$A$783,$A280,СВЦЭМ!$B$40:$B$783,W$261)+'СЕТ СН'!$F$15</f>
        <v>0</v>
      </c>
      <c r="X280" s="36">
        <f ca="1">SUMIFS(СВЦЭМ!$G$40:$G$783,СВЦЭМ!$A$40:$A$783,$A280,СВЦЭМ!$B$40:$B$783,X$261)+'СЕТ СН'!$F$15</f>
        <v>0</v>
      </c>
      <c r="Y280" s="36">
        <f ca="1">SUMIFS(СВЦЭМ!$G$40:$G$783,СВЦЭМ!$A$40:$A$783,$A280,СВЦЭМ!$B$40:$B$783,Y$261)+'СЕТ СН'!$F$15</f>
        <v>0</v>
      </c>
    </row>
    <row r="281" spans="1:25" ht="15.75" hidden="1" x14ac:dyDescent="0.2">
      <c r="A281" s="35">
        <f t="shared" si="7"/>
        <v>44640</v>
      </c>
      <c r="B281" s="36">
        <f ca="1">SUMIFS(СВЦЭМ!$G$40:$G$783,СВЦЭМ!$A$40:$A$783,$A281,СВЦЭМ!$B$40:$B$783,B$261)+'СЕТ СН'!$F$15</f>
        <v>0</v>
      </c>
      <c r="C281" s="36">
        <f ca="1">SUMIFS(СВЦЭМ!$G$40:$G$783,СВЦЭМ!$A$40:$A$783,$A281,СВЦЭМ!$B$40:$B$783,C$261)+'СЕТ СН'!$F$15</f>
        <v>0</v>
      </c>
      <c r="D281" s="36">
        <f ca="1">SUMIFS(СВЦЭМ!$G$40:$G$783,СВЦЭМ!$A$40:$A$783,$A281,СВЦЭМ!$B$40:$B$783,D$261)+'СЕТ СН'!$F$15</f>
        <v>0</v>
      </c>
      <c r="E281" s="36">
        <f ca="1">SUMIFS(СВЦЭМ!$G$40:$G$783,СВЦЭМ!$A$40:$A$783,$A281,СВЦЭМ!$B$40:$B$783,E$261)+'СЕТ СН'!$F$15</f>
        <v>0</v>
      </c>
      <c r="F281" s="36">
        <f ca="1">SUMIFS(СВЦЭМ!$G$40:$G$783,СВЦЭМ!$A$40:$A$783,$A281,СВЦЭМ!$B$40:$B$783,F$261)+'СЕТ СН'!$F$15</f>
        <v>0</v>
      </c>
      <c r="G281" s="36">
        <f ca="1">SUMIFS(СВЦЭМ!$G$40:$G$783,СВЦЭМ!$A$40:$A$783,$A281,СВЦЭМ!$B$40:$B$783,G$261)+'СЕТ СН'!$F$15</f>
        <v>0</v>
      </c>
      <c r="H281" s="36">
        <f ca="1">SUMIFS(СВЦЭМ!$G$40:$G$783,СВЦЭМ!$A$40:$A$783,$A281,СВЦЭМ!$B$40:$B$783,H$261)+'СЕТ СН'!$F$15</f>
        <v>0</v>
      </c>
      <c r="I281" s="36">
        <f ca="1">SUMIFS(СВЦЭМ!$G$40:$G$783,СВЦЭМ!$A$40:$A$783,$A281,СВЦЭМ!$B$40:$B$783,I$261)+'СЕТ СН'!$F$15</f>
        <v>0</v>
      </c>
      <c r="J281" s="36">
        <f ca="1">SUMIFS(СВЦЭМ!$G$40:$G$783,СВЦЭМ!$A$40:$A$783,$A281,СВЦЭМ!$B$40:$B$783,J$261)+'СЕТ СН'!$F$15</f>
        <v>0</v>
      </c>
      <c r="K281" s="36">
        <f ca="1">SUMIFS(СВЦЭМ!$G$40:$G$783,СВЦЭМ!$A$40:$A$783,$A281,СВЦЭМ!$B$40:$B$783,K$261)+'СЕТ СН'!$F$15</f>
        <v>0</v>
      </c>
      <c r="L281" s="36">
        <f ca="1">SUMIFS(СВЦЭМ!$G$40:$G$783,СВЦЭМ!$A$40:$A$783,$A281,СВЦЭМ!$B$40:$B$783,L$261)+'СЕТ СН'!$F$15</f>
        <v>0</v>
      </c>
      <c r="M281" s="36">
        <f ca="1">SUMIFS(СВЦЭМ!$G$40:$G$783,СВЦЭМ!$A$40:$A$783,$A281,СВЦЭМ!$B$40:$B$783,M$261)+'СЕТ СН'!$F$15</f>
        <v>0</v>
      </c>
      <c r="N281" s="36">
        <f ca="1">SUMIFS(СВЦЭМ!$G$40:$G$783,СВЦЭМ!$A$40:$A$783,$A281,СВЦЭМ!$B$40:$B$783,N$261)+'СЕТ СН'!$F$15</f>
        <v>0</v>
      </c>
      <c r="O281" s="36">
        <f ca="1">SUMIFS(СВЦЭМ!$G$40:$G$783,СВЦЭМ!$A$40:$A$783,$A281,СВЦЭМ!$B$40:$B$783,O$261)+'СЕТ СН'!$F$15</f>
        <v>0</v>
      </c>
      <c r="P281" s="36">
        <f ca="1">SUMIFS(СВЦЭМ!$G$40:$G$783,СВЦЭМ!$A$40:$A$783,$A281,СВЦЭМ!$B$40:$B$783,P$261)+'СЕТ СН'!$F$15</f>
        <v>0</v>
      </c>
      <c r="Q281" s="36">
        <f ca="1">SUMIFS(СВЦЭМ!$G$40:$G$783,СВЦЭМ!$A$40:$A$783,$A281,СВЦЭМ!$B$40:$B$783,Q$261)+'СЕТ СН'!$F$15</f>
        <v>0</v>
      </c>
      <c r="R281" s="36">
        <f ca="1">SUMIFS(СВЦЭМ!$G$40:$G$783,СВЦЭМ!$A$40:$A$783,$A281,СВЦЭМ!$B$40:$B$783,R$261)+'СЕТ СН'!$F$15</f>
        <v>0</v>
      </c>
      <c r="S281" s="36">
        <f ca="1">SUMIFS(СВЦЭМ!$G$40:$G$783,СВЦЭМ!$A$40:$A$783,$A281,СВЦЭМ!$B$40:$B$783,S$261)+'СЕТ СН'!$F$15</f>
        <v>0</v>
      </c>
      <c r="T281" s="36">
        <f ca="1">SUMIFS(СВЦЭМ!$G$40:$G$783,СВЦЭМ!$A$40:$A$783,$A281,СВЦЭМ!$B$40:$B$783,T$261)+'СЕТ СН'!$F$15</f>
        <v>0</v>
      </c>
      <c r="U281" s="36">
        <f ca="1">SUMIFS(СВЦЭМ!$G$40:$G$783,СВЦЭМ!$A$40:$A$783,$A281,СВЦЭМ!$B$40:$B$783,U$261)+'СЕТ СН'!$F$15</f>
        <v>0</v>
      </c>
      <c r="V281" s="36">
        <f ca="1">SUMIFS(СВЦЭМ!$G$40:$G$783,СВЦЭМ!$A$40:$A$783,$A281,СВЦЭМ!$B$40:$B$783,V$261)+'СЕТ СН'!$F$15</f>
        <v>0</v>
      </c>
      <c r="W281" s="36">
        <f ca="1">SUMIFS(СВЦЭМ!$G$40:$G$783,СВЦЭМ!$A$40:$A$783,$A281,СВЦЭМ!$B$40:$B$783,W$261)+'СЕТ СН'!$F$15</f>
        <v>0</v>
      </c>
      <c r="X281" s="36">
        <f ca="1">SUMIFS(СВЦЭМ!$G$40:$G$783,СВЦЭМ!$A$40:$A$783,$A281,СВЦЭМ!$B$40:$B$783,X$261)+'СЕТ СН'!$F$15</f>
        <v>0</v>
      </c>
      <c r="Y281" s="36">
        <f ca="1">SUMIFS(СВЦЭМ!$G$40:$G$783,СВЦЭМ!$A$40:$A$783,$A281,СВЦЭМ!$B$40:$B$783,Y$261)+'СЕТ СН'!$F$15</f>
        <v>0</v>
      </c>
    </row>
    <row r="282" spans="1:25" ht="15.75" hidden="1" x14ac:dyDescent="0.2">
      <c r="A282" s="35">
        <f t="shared" si="7"/>
        <v>44641</v>
      </c>
      <c r="B282" s="36">
        <f ca="1">SUMIFS(СВЦЭМ!$G$40:$G$783,СВЦЭМ!$A$40:$A$783,$A282,СВЦЭМ!$B$40:$B$783,B$261)+'СЕТ СН'!$F$15</f>
        <v>0</v>
      </c>
      <c r="C282" s="36">
        <f ca="1">SUMIFS(СВЦЭМ!$G$40:$G$783,СВЦЭМ!$A$40:$A$783,$A282,СВЦЭМ!$B$40:$B$783,C$261)+'СЕТ СН'!$F$15</f>
        <v>0</v>
      </c>
      <c r="D282" s="36">
        <f ca="1">SUMIFS(СВЦЭМ!$G$40:$G$783,СВЦЭМ!$A$40:$A$783,$A282,СВЦЭМ!$B$40:$B$783,D$261)+'СЕТ СН'!$F$15</f>
        <v>0</v>
      </c>
      <c r="E282" s="36">
        <f ca="1">SUMIFS(СВЦЭМ!$G$40:$G$783,СВЦЭМ!$A$40:$A$783,$A282,СВЦЭМ!$B$40:$B$783,E$261)+'СЕТ СН'!$F$15</f>
        <v>0</v>
      </c>
      <c r="F282" s="36">
        <f ca="1">SUMIFS(СВЦЭМ!$G$40:$G$783,СВЦЭМ!$A$40:$A$783,$A282,СВЦЭМ!$B$40:$B$783,F$261)+'СЕТ СН'!$F$15</f>
        <v>0</v>
      </c>
      <c r="G282" s="36">
        <f ca="1">SUMIFS(СВЦЭМ!$G$40:$G$783,СВЦЭМ!$A$40:$A$783,$A282,СВЦЭМ!$B$40:$B$783,G$261)+'СЕТ СН'!$F$15</f>
        <v>0</v>
      </c>
      <c r="H282" s="36">
        <f ca="1">SUMIFS(СВЦЭМ!$G$40:$G$783,СВЦЭМ!$A$40:$A$783,$A282,СВЦЭМ!$B$40:$B$783,H$261)+'СЕТ СН'!$F$15</f>
        <v>0</v>
      </c>
      <c r="I282" s="36">
        <f ca="1">SUMIFS(СВЦЭМ!$G$40:$G$783,СВЦЭМ!$A$40:$A$783,$A282,СВЦЭМ!$B$40:$B$783,I$261)+'СЕТ СН'!$F$15</f>
        <v>0</v>
      </c>
      <c r="J282" s="36">
        <f ca="1">SUMIFS(СВЦЭМ!$G$40:$G$783,СВЦЭМ!$A$40:$A$783,$A282,СВЦЭМ!$B$40:$B$783,J$261)+'СЕТ СН'!$F$15</f>
        <v>0</v>
      </c>
      <c r="K282" s="36">
        <f ca="1">SUMIFS(СВЦЭМ!$G$40:$G$783,СВЦЭМ!$A$40:$A$783,$A282,СВЦЭМ!$B$40:$B$783,K$261)+'СЕТ СН'!$F$15</f>
        <v>0</v>
      </c>
      <c r="L282" s="36">
        <f ca="1">SUMIFS(СВЦЭМ!$G$40:$G$783,СВЦЭМ!$A$40:$A$783,$A282,СВЦЭМ!$B$40:$B$783,L$261)+'СЕТ СН'!$F$15</f>
        <v>0</v>
      </c>
      <c r="M282" s="36">
        <f ca="1">SUMIFS(СВЦЭМ!$G$40:$G$783,СВЦЭМ!$A$40:$A$783,$A282,СВЦЭМ!$B$40:$B$783,M$261)+'СЕТ СН'!$F$15</f>
        <v>0</v>
      </c>
      <c r="N282" s="36">
        <f ca="1">SUMIFS(СВЦЭМ!$G$40:$G$783,СВЦЭМ!$A$40:$A$783,$A282,СВЦЭМ!$B$40:$B$783,N$261)+'СЕТ СН'!$F$15</f>
        <v>0</v>
      </c>
      <c r="O282" s="36">
        <f ca="1">SUMIFS(СВЦЭМ!$G$40:$G$783,СВЦЭМ!$A$40:$A$783,$A282,СВЦЭМ!$B$40:$B$783,O$261)+'СЕТ СН'!$F$15</f>
        <v>0</v>
      </c>
      <c r="P282" s="36">
        <f ca="1">SUMIFS(СВЦЭМ!$G$40:$G$783,СВЦЭМ!$A$40:$A$783,$A282,СВЦЭМ!$B$40:$B$783,P$261)+'СЕТ СН'!$F$15</f>
        <v>0</v>
      </c>
      <c r="Q282" s="36">
        <f ca="1">SUMIFS(СВЦЭМ!$G$40:$G$783,СВЦЭМ!$A$40:$A$783,$A282,СВЦЭМ!$B$40:$B$783,Q$261)+'СЕТ СН'!$F$15</f>
        <v>0</v>
      </c>
      <c r="R282" s="36">
        <f ca="1">SUMIFS(СВЦЭМ!$G$40:$G$783,СВЦЭМ!$A$40:$A$783,$A282,СВЦЭМ!$B$40:$B$783,R$261)+'СЕТ СН'!$F$15</f>
        <v>0</v>
      </c>
      <c r="S282" s="36">
        <f ca="1">SUMIFS(СВЦЭМ!$G$40:$G$783,СВЦЭМ!$A$40:$A$783,$A282,СВЦЭМ!$B$40:$B$783,S$261)+'СЕТ СН'!$F$15</f>
        <v>0</v>
      </c>
      <c r="T282" s="36">
        <f ca="1">SUMIFS(СВЦЭМ!$G$40:$G$783,СВЦЭМ!$A$40:$A$783,$A282,СВЦЭМ!$B$40:$B$783,T$261)+'СЕТ СН'!$F$15</f>
        <v>0</v>
      </c>
      <c r="U282" s="36">
        <f ca="1">SUMIFS(СВЦЭМ!$G$40:$G$783,СВЦЭМ!$A$40:$A$783,$A282,СВЦЭМ!$B$40:$B$783,U$261)+'СЕТ СН'!$F$15</f>
        <v>0</v>
      </c>
      <c r="V282" s="36">
        <f ca="1">SUMIFS(СВЦЭМ!$G$40:$G$783,СВЦЭМ!$A$40:$A$783,$A282,СВЦЭМ!$B$40:$B$783,V$261)+'СЕТ СН'!$F$15</f>
        <v>0</v>
      </c>
      <c r="W282" s="36">
        <f ca="1">SUMIFS(СВЦЭМ!$G$40:$G$783,СВЦЭМ!$A$40:$A$783,$A282,СВЦЭМ!$B$40:$B$783,W$261)+'СЕТ СН'!$F$15</f>
        <v>0</v>
      </c>
      <c r="X282" s="36">
        <f ca="1">SUMIFS(СВЦЭМ!$G$40:$G$783,СВЦЭМ!$A$40:$A$783,$A282,СВЦЭМ!$B$40:$B$783,X$261)+'СЕТ СН'!$F$15</f>
        <v>0</v>
      </c>
      <c r="Y282" s="36">
        <f ca="1">SUMIFS(СВЦЭМ!$G$40:$G$783,СВЦЭМ!$A$40:$A$783,$A282,СВЦЭМ!$B$40:$B$783,Y$261)+'СЕТ СН'!$F$15</f>
        <v>0</v>
      </c>
    </row>
    <row r="283" spans="1:25" ht="15.75" hidden="1" x14ac:dyDescent="0.2">
      <c r="A283" s="35">
        <f t="shared" si="7"/>
        <v>44642</v>
      </c>
      <c r="B283" s="36">
        <f ca="1">SUMIFS(СВЦЭМ!$G$40:$G$783,СВЦЭМ!$A$40:$A$783,$A283,СВЦЭМ!$B$40:$B$783,B$261)+'СЕТ СН'!$F$15</f>
        <v>0</v>
      </c>
      <c r="C283" s="36">
        <f ca="1">SUMIFS(СВЦЭМ!$G$40:$G$783,СВЦЭМ!$A$40:$A$783,$A283,СВЦЭМ!$B$40:$B$783,C$261)+'СЕТ СН'!$F$15</f>
        <v>0</v>
      </c>
      <c r="D283" s="36">
        <f ca="1">SUMIFS(СВЦЭМ!$G$40:$G$783,СВЦЭМ!$A$40:$A$783,$A283,СВЦЭМ!$B$40:$B$783,D$261)+'СЕТ СН'!$F$15</f>
        <v>0</v>
      </c>
      <c r="E283" s="36">
        <f ca="1">SUMIFS(СВЦЭМ!$G$40:$G$783,СВЦЭМ!$A$40:$A$783,$A283,СВЦЭМ!$B$40:$B$783,E$261)+'СЕТ СН'!$F$15</f>
        <v>0</v>
      </c>
      <c r="F283" s="36">
        <f ca="1">SUMIFS(СВЦЭМ!$G$40:$G$783,СВЦЭМ!$A$40:$A$783,$A283,СВЦЭМ!$B$40:$B$783,F$261)+'СЕТ СН'!$F$15</f>
        <v>0</v>
      </c>
      <c r="G283" s="36">
        <f ca="1">SUMIFS(СВЦЭМ!$G$40:$G$783,СВЦЭМ!$A$40:$A$783,$A283,СВЦЭМ!$B$40:$B$783,G$261)+'СЕТ СН'!$F$15</f>
        <v>0</v>
      </c>
      <c r="H283" s="36">
        <f ca="1">SUMIFS(СВЦЭМ!$G$40:$G$783,СВЦЭМ!$A$40:$A$783,$A283,СВЦЭМ!$B$40:$B$783,H$261)+'СЕТ СН'!$F$15</f>
        <v>0</v>
      </c>
      <c r="I283" s="36">
        <f ca="1">SUMIFS(СВЦЭМ!$G$40:$G$783,СВЦЭМ!$A$40:$A$783,$A283,СВЦЭМ!$B$40:$B$783,I$261)+'СЕТ СН'!$F$15</f>
        <v>0</v>
      </c>
      <c r="J283" s="36">
        <f ca="1">SUMIFS(СВЦЭМ!$G$40:$G$783,СВЦЭМ!$A$40:$A$783,$A283,СВЦЭМ!$B$40:$B$783,J$261)+'СЕТ СН'!$F$15</f>
        <v>0</v>
      </c>
      <c r="K283" s="36">
        <f ca="1">SUMIFS(СВЦЭМ!$G$40:$G$783,СВЦЭМ!$A$40:$A$783,$A283,СВЦЭМ!$B$40:$B$783,K$261)+'СЕТ СН'!$F$15</f>
        <v>0</v>
      </c>
      <c r="L283" s="36">
        <f ca="1">SUMIFS(СВЦЭМ!$G$40:$G$783,СВЦЭМ!$A$40:$A$783,$A283,СВЦЭМ!$B$40:$B$783,L$261)+'СЕТ СН'!$F$15</f>
        <v>0</v>
      </c>
      <c r="M283" s="36">
        <f ca="1">SUMIFS(СВЦЭМ!$G$40:$G$783,СВЦЭМ!$A$40:$A$783,$A283,СВЦЭМ!$B$40:$B$783,M$261)+'СЕТ СН'!$F$15</f>
        <v>0</v>
      </c>
      <c r="N283" s="36">
        <f ca="1">SUMIFS(СВЦЭМ!$G$40:$G$783,СВЦЭМ!$A$40:$A$783,$A283,СВЦЭМ!$B$40:$B$783,N$261)+'СЕТ СН'!$F$15</f>
        <v>0</v>
      </c>
      <c r="O283" s="36">
        <f ca="1">SUMIFS(СВЦЭМ!$G$40:$G$783,СВЦЭМ!$A$40:$A$783,$A283,СВЦЭМ!$B$40:$B$783,O$261)+'СЕТ СН'!$F$15</f>
        <v>0</v>
      </c>
      <c r="P283" s="36">
        <f ca="1">SUMIFS(СВЦЭМ!$G$40:$G$783,СВЦЭМ!$A$40:$A$783,$A283,СВЦЭМ!$B$40:$B$783,P$261)+'СЕТ СН'!$F$15</f>
        <v>0</v>
      </c>
      <c r="Q283" s="36">
        <f ca="1">SUMIFS(СВЦЭМ!$G$40:$G$783,СВЦЭМ!$A$40:$A$783,$A283,СВЦЭМ!$B$40:$B$783,Q$261)+'СЕТ СН'!$F$15</f>
        <v>0</v>
      </c>
      <c r="R283" s="36">
        <f ca="1">SUMIFS(СВЦЭМ!$G$40:$G$783,СВЦЭМ!$A$40:$A$783,$A283,СВЦЭМ!$B$40:$B$783,R$261)+'СЕТ СН'!$F$15</f>
        <v>0</v>
      </c>
      <c r="S283" s="36">
        <f ca="1">SUMIFS(СВЦЭМ!$G$40:$G$783,СВЦЭМ!$A$40:$A$783,$A283,СВЦЭМ!$B$40:$B$783,S$261)+'СЕТ СН'!$F$15</f>
        <v>0</v>
      </c>
      <c r="T283" s="36">
        <f ca="1">SUMIFS(СВЦЭМ!$G$40:$G$783,СВЦЭМ!$A$40:$A$783,$A283,СВЦЭМ!$B$40:$B$783,T$261)+'СЕТ СН'!$F$15</f>
        <v>0</v>
      </c>
      <c r="U283" s="36">
        <f ca="1">SUMIFS(СВЦЭМ!$G$40:$G$783,СВЦЭМ!$A$40:$A$783,$A283,СВЦЭМ!$B$40:$B$783,U$261)+'СЕТ СН'!$F$15</f>
        <v>0</v>
      </c>
      <c r="V283" s="36">
        <f ca="1">SUMIFS(СВЦЭМ!$G$40:$G$783,СВЦЭМ!$A$40:$A$783,$A283,СВЦЭМ!$B$40:$B$783,V$261)+'СЕТ СН'!$F$15</f>
        <v>0</v>
      </c>
      <c r="W283" s="36">
        <f ca="1">SUMIFS(СВЦЭМ!$G$40:$G$783,СВЦЭМ!$A$40:$A$783,$A283,СВЦЭМ!$B$40:$B$783,W$261)+'СЕТ СН'!$F$15</f>
        <v>0</v>
      </c>
      <c r="X283" s="36">
        <f ca="1">SUMIFS(СВЦЭМ!$G$40:$G$783,СВЦЭМ!$A$40:$A$783,$A283,СВЦЭМ!$B$40:$B$783,X$261)+'СЕТ СН'!$F$15</f>
        <v>0</v>
      </c>
      <c r="Y283" s="36">
        <f ca="1">SUMIFS(СВЦЭМ!$G$40:$G$783,СВЦЭМ!$A$40:$A$783,$A283,СВЦЭМ!$B$40:$B$783,Y$261)+'СЕТ СН'!$F$15</f>
        <v>0</v>
      </c>
    </row>
    <row r="284" spans="1:25" ht="15.75" hidden="1" x14ac:dyDescent="0.2">
      <c r="A284" s="35">
        <f t="shared" si="7"/>
        <v>44643</v>
      </c>
      <c r="B284" s="36">
        <f ca="1">SUMIFS(СВЦЭМ!$G$40:$G$783,СВЦЭМ!$A$40:$A$783,$A284,СВЦЭМ!$B$40:$B$783,B$261)+'СЕТ СН'!$F$15</f>
        <v>0</v>
      </c>
      <c r="C284" s="36">
        <f ca="1">SUMIFS(СВЦЭМ!$G$40:$G$783,СВЦЭМ!$A$40:$A$783,$A284,СВЦЭМ!$B$40:$B$783,C$261)+'СЕТ СН'!$F$15</f>
        <v>0</v>
      </c>
      <c r="D284" s="36">
        <f ca="1">SUMIFS(СВЦЭМ!$G$40:$G$783,СВЦЭМ!$A$40:$A$783,$A284,СВЦЭМ!$B$40:$B$783,D$261)+'СЕТ СН'!$F$15</f>
        <v>0</v>
      </c>
      <c r="E284" s="36">
        <f ca="1">SUMIFS(СВЦЭМ!$G$40:$G$783,СВЦЭМ!$A$40:$A$783,$A284,СВЦЭМ!$B$40:$B$783,E$261)+'СЕТ СН'!$F$15</f>
        <v>0</v>
      </c>
      <c r="F284" s="36">
        <f ca="1">SUMIFS(СВЦЭМ!$G$40:$G$783,СВЦЭМ!$A$40:$A$783,$A284,СВЦЭМ!$B$40:$B$783,F$261)+'СЕТ СН'!$F$15</f>
        <v>0</v>
      </c>
      <c r="G284" s="36">
        <f ca="1">SUMIFS(СВЦЭМ!$G$40:$G$783,СВЦЭМ!$A$40:$A$783,$A284,СВЦЭМ!$B$40:$B$783,G$261)+'СЕТ СН'!$F$15</f>
        <v>0</v>
      </c>
      <c r="H284" s="36">
        <f ca="1">SUMIFS(СВЦЭМ!$G$40:$G$783,СВЦЭМ!$A$40:$A$783,$A284,СВЦЭМ!$B$40:$B$783,H$261)+'СЕТ СН'!$F$15</f>
        <v>0</v>
      </c>
      <c r="I284" s="36">
        <f ca="1">SUMIFS(СВЦЭМ!$G$40:$G$783,СВЦЭМ!$A$40:$A$783,$A284,СВЦЭМ!$B$40:$B$783,I$261)+'СЕТ СН'!$F$15</f>
        <v>0</v>
      </c>
      <c r="J284" s="36">
        <f ca="1">SUMIFS(СВЦЭМ!$G$40:$G$783,СВЦЭМ!$A$40:$A$783,$A284,СВЦЭМ!$B$40:$B$783,J$261)+'СЕТ СН'!$F$15</f>
        <v>0</v>
      </c>
      <c r="K284" s="36">
        <f ca="1">SUMIFS(СВЦЭМ!$G$40:$G$783,СВЦЭМ!$A$40:$A$783,$A284,СВЦЭМ!$B$40:$B$783,K$261)+'СЕТ СН'!$F$15</f>
        <v>0</v>
      </c>
      <c r="L284" s="36">
        <f ca="1">SUMIFS(СВЦЭМ!$G$40:$G$783,СВЦЭМ!$A$40:$A$783,$A284,СВЦЭМ!$B$40:$B$783,L$261)+'СЕТ СН'!$F$15</f>
        <v>0</v>
      </c>
      <c r="M284" s="36">
        <f ca="1">SUMIFS(СВЦЭМ!$G$40:$G$783,СВЦЭМ!$A$40:$A$783,$A284,СВЦЭМ!$B$40:$B$783,M$261)+'СЕТ СН'!$F$15</f>
        <v>0</v>
      </c>
      <c r="N284" s="36">
        <f ca="1">SUMIFS(СВЦЭМ!$G$40:$G$783,СВЦЭМ!$A$40:$A$783,$A284,СВЦЭМ!$B$40:$B$783,N$261)+'СЕТ СН'!$F$15</f>
        <v>0</v>
      </c>
      <c r="O284" s="36">
        <f ca="1">SUMIFS(СВЦЭМ!$G$40:$G$783,СВЦЭМ!$A$40:$A$783,$A284,СВЦЭМ!$B$40:$B$783,O$261)+'СЕТ СН'!$F$15</f>
        <v>0</v>
      </c>
      <c r="P284" s="36">
        <f ca="1">SUMIFS(СВЦЭМ!$G$40:$G$783,СВЦЭМ!$A$40:$A$783,$A284,СВЦЭМ!$B$40:$B$783,P$261)+'СЕТ СН'!$F$15</f>
        <v>0</v>
      </c>
      <c r="Q284" s="36">
        <f ca="1">SUMIFS(СВЦЭМ!$G$40:$G$783,СВЦЭМ!$A$40:$A$783,$A284,СВЦЭМ!$B$40:$B$783,Q$261)+'СЕТ СН'!$F$15</f>
        <v>0</v>
      </c>
      <c r="R284" s="36">
        <f ca="1">SUMIFS(СВЦЭМ!$G$40:$G$783,СВЦЭМ!$A$40:$A$783,$A284,СВЦЭМ!$B$40:$B$783,R$261)+'СЕТ СН'!$F$15</f>
        <v>0</v>
      </c>
      <c r="S284" s="36">
        <f ca="1">SUMIFS(СВЦЭМ!$G$40:$G$783,СВЦЭМ!$A$40:$A$783,$A284,СВЦЭМ!$B$40:$B$783,S$261)+'СЕТ СН'!$F$15</f>
        <v>0</v>
      </c>
      <c r="T284" s="36">
        <f ca="1">SUMIFS(СВЦЭМ!$G$40:$G$783,СВЦЭМ!$A$40:$A$783,$A284,СВЦЭМ!$B$40:$B$783,T$261)+'СЕТ СН'!$F$15</f>
        <v>0</v>
      </c>
      <c r="U284" s="36">
        <f ca="1">SUMIFS(СВЦЭМ!$G$40:$G$783,СВЦЭМ!$A$40:$A$783,$A284,СВЦЭМ!$B$40:$B$783,U$261)+'СЕТ СН'!$F$15</f>
        <v>0</v>
      </c>
      <c r="V284" s="36">
        <f ca="1">SUMIFS(СВЦЭМ!$G$40:$G$783,СВЦЭМ!$A$40:$A$783,$A284,СВЦЭМ!$B$40:$B$783,V$261)+'СЕТ СН'!$F$15</f>
        <v>0</v>
      </c>
      <c r="W284" s="36">
        <f ca="1">SUMIFS(СВЦЭМ!$G$40:$G$783,СВЦЭМ!$A$40:$A$783,$A284,СВЦЭМ!$B$40:$B$783,W$261)+'СЕТ СН'!$F$15</f>
        <v>0</v>
      </c>
      <c r="X284" s="36">
        <f ca="1">SUMIFS(СВЦЭМ!$G$40:$G$783,СВЦЭМ!$A$40:$A$783,$A284,СВЦЭМ!$B$40:$B$783,X$261)+'СЕТ СН'!$F$15</f>
        <v>0</v>
      </c>
      <c r="Y284" s="36">
        <f ca="1">SUMIFS(СВЦЭМ!$G$40:$G$783,СВЦЭМ!$A$40:$A$783,$A284,СВЦЭМ!$B$40:$B$783,Y$261)+'СЕТ СН'!$F$15</f>
        <v>0</v>
      </c>
    </row>
    <row r="285" spans="1:25" ht="15.75" hidden="1" x14ac:dyDescent="0.2">
      <c r="A285" s="35">
        <f t="shared" si="7"/>
        <v>44644</v>
      </c>
      <c r="B285" s="36">
        <f ca="1">SUMIFS(СВЦЭМ!$G$40:$G$783,СВЦЭМ!$A$40:$A$783,$A285,СВЦЭМ!$B$40:$B$783,B$261)+'СЕТ СН'!$F$15</f>
        <v>0</v>
      </c>
      <c r="C285" s="36">
        <f ca="1">SUMIFS(СВЦЭМ!$G$40:$G$783,СВЦЭМ!$A$40:$A$783,$A285,СВЦЭМ!$B$40:$B$783,C$261)+'СЕТ СН'!$F$15</f>
        <v>0</v>
      </c>
      <c r="D285" s="36">
        <f ca="1">SUMIFS(СВЦЭМ!$G$40:$G$783,СВЦЭМ!$A$40:$A$783,$A285,СВЦЭМ!$B$40:$B$783,D$261)+'СЕТ СН'!$F$15</f>
        <v>0</v>
      </c>
      <c r="E285" s="36">
        <f ca="1">SUMIFS(СВЦЭМ!$G$40:$G$783,СВЦЭМ!$A$40:$A$783,$A285,СВЦЭМ!$B$40:$B$783,E$261)+'СЕТ СН'!$F$15</f>
        <v>0</v>
      </c>
      <c r="F285" s="36">
        <f ca="1">SUMIFS(СВЦЭМ!$G$40:$G$783,СВЦЭМ!$A$40:$A$783,$A285,СВЦЭМ!$B$40:$B$783,F$261)+'СЕТ СН'!$F$15</f>
        <v>0</v>
      </c>
      <c r="G285" s="36">
        <f ca="1">SUMIFS(СВЦЭМ!$G$40:$G$783,СВЦЭМ!$A$40:$A$783,$A285,СВЦЭМ!$B$40:$B$783,G$261)+'СЕТ СН'!$F$15</f>
        <v>0</v>
      </c>
      <c r="H285" s="36">
        <f ca="1">SUMIFS(СВЦЭМ!$G$40:$G$783,СВЦЭМ!$A$40:$A$783,$A285,СВЦЭМ!$B$40:$B$783,H$261)+'СЕТ СН'!$F$15</f>
        <v>0</v>
      </c>
      <c r="I285" s="36">
        <f ca="1">SUMIFS(СВЦЭМ!$G$40:$G$783,СВЦЭМ!$A$40:$A$783,$A285,СВЦЭМ!$B$40:$B$783,I$261)+'СЕТ СН'!$F$15</f>
        <v>0</v>
      </c>
      <c r="J285" s="36">
        <f ca="1">SUMIFS(СВЦЭМ!$G$40:$G$783,СВЦЭМ!$A$40:$A$783,$A285,СВЦЭМ!$B$40:$B$783,J$261)+'СЕТ СН'!$F$15</f>
        <v>0</v>
      </c>
      <c r="K285" s="36">
        <f ca="1">SUMIFS(СВЦЭМ!$G$40:$G$783,СВЦЭМ!$A$40:$A$783,$A285,СВЦЭМ!$B$40:$B$783,K$261)+'СЕТ СН'!$F$15</f>
        <v>0</v>
      </c>
      <c r="L285" s="36">
        <f ca="1">SUMIFS(СВЦЭМ!$G$40:$G$783,СВЦЭМ!$A$40:$A$783,$A285,СВЦЭМ!$B$40:$B$783,L$261)+'СЕТ СН'!$F$15</f>
        <v>0</v>
      </c>
      <c r="M285" s="36">
        <f ca="1">SUMIFS(СВЦЭМ!$G$40:$G$783,СВЦЭМ!$A$40:$A$783,$A285,СВЦЭМ!$B$40:$B$783,M$261)+'СЕТ СН'!$F$15</f>
        <v>0</v>
      </c>
      <c r="N285" s="36">
        <f ca="1">SUMIFS(СВЦЭМ!$G$40:$G$783,СВЦЭМ!$A$40:$A$783,$A285,СВЦЭМ!$B$40:$B$783,N$261)+'СЕТ СН'!$F$15</f>
        <v>0</v>
      </c>
      <c r="O285" s="36">
        <f ca="1">SUMIFS(СВЦЭМ!$G$40:$G$783,СВЦЭМ!$A$40:$A$783,$A285,СВЦЭМ!$B$40:$B$783,O$261)+'СЕТ СН'!$F$15</f>
        <v>0</v>
      </c>
      <c r="P285" s="36">
        <f ca="1">SUMIFS(СВЦЭМ!$G$40:$G$783,СВЦЭМ!$A$40:$A$783,$A285,СВЦЭМ!$B$40:$B$783,P$261)+'СЕТ СН'!$F$15</f>
        <v>0</v>
      </c>
      <c r="Q285" s="36">
        <f ca="1">SUMIFS(СВЦЭМ!$G$40:$G$783,СВЦЭМ!$A$40:$A$783,$A285,СВЦЭМ!$B$40:$B$783,Q$261)+'СЕТ СН'!$F$15</f>
        <v>0</v>
      </c>
      <c r="R285" s="36">
        <f ca="1">SUMIFS(СВЦЭМ!$G$40:$G$783,СВЦЭМ!$A$40:$A$783,$A285,СВЦЭМ!$B$40:$B$783,R$261)+'СЕТ СН'!$F$15</f>
        <v>0</v>
      </c>
      <c r="S285" s="36">
        <f ca="1">SUMIFS(СВЦЭМ!$G$40:$G$783,СВЦЭМ!$A$40:$A$783,$A285,СВЦЭМ!$B$40:$B$783,S$261)+'СЕТ СН'!$F$15</f>
        <v>0</v>
      </c>
      <c r="T285" s="36">
        <f ca="1">SUMIFS(СВЦЭМ!$G$40:$G$783,СВЦЭМ!$A$40:$A$783,$A285,СВЦЭМ!$B$40:$B$783,T$261)+'СЕТ СН'!$F$15</f>
        <v>0</v>
      </c>
      <c r="U285" s="36">
        <f ca="1">SUMIFS(СВЦЭМ!$G$40:$G$783,СВЦЭМ!$A$40:$A$783,$A285,СВЦЭМ!$B$40:$B$783,U$261)+'СЕТ СН'!$F$15</f>
        <v>0</v>
      </c>
      <c r="V285" s="36">
        <f ca="1">SUMIFS(СВЦЭМ!$G$40:$G$783,СВЦЭМ!$A$40:$A$783,$A285,СВЦЭМ!$B$40:$B$783,V$261)+'СЕТ СН'!$F$15</f>
        <v>0</v>
      </c>
      <c r="W285" s="36">
        <f ca="1">SUMIFS(СВЦЭМ!$G$40:$G$783,СВЦЭМ!$A$40:$A$783,$A285,СВЦЭМ!$B$40:$B$783,W$261)+'СЕТ СН'!$F$15</f>
        <v>0</v>
      </c>
      <c r="X285" s="36">
        <f ca="1">SUMIFS(СВЦЭМ!$G$40:$G$783,СВЦЭМ!$A$40:$A$783,$A285,СВЦЭМ!$B$40:$B$783,X$261)+'СЕТ СН'!$F$15</f>
        <v>0</v>
      </c>
      <c r="Y285" s="36">
        <f ca="1">SUMIFS(СВЦЭМ!$G$40:$G$783,СВЦЭМ!$A$40:$A$783,$A285,СВЦЭМ!$B$40:$B$783,Y$261)+'СЕТ СН'!$F$15</f>
        <v>0</v>
      </c>
    </row>
    <row r="286" spans="1:25" ht="15.75" hidden="1" x14ac:dyDescent="0.2">
      <c r="A286" s="35">
        <f t="shared" si="7"/>
        <v>44645</v>
      </c>
      <c r="B286" s="36">
        <f ca="1">SUMIFS(СВЦЭМ!$G$40:$G$783,СВЦЭМ!$A$40:$A$783,$A286,СВЦЭМ!$B$40:$B$783,B$261)+'СЕТ СН'!$F$15</f>
        <v>0</v>
      </c>
      <c r="C286" s="36">
        <f ca="1">SUMIFS(СВЦЭМ!$G$40:$G$783,СВЦЭМ!$A$40:$A$783,$A286,СВЦЭМ!$B$40:$B$783,C$261)+'СЕТ СН'!$F$15</f>
        <v>0</v>
      </c>
      <c r="D286" s="36">
        <f ca="1">SUMIFS(СВЦЭМ!$G$40:$G$783,СВЦЭМ!$A$40:$A$783,$A286,СВЦЭМ!$B$40:$B$783,D$261)+'СЕТ СН'!$F$15</f>
        <v>0</v>
      </c>
      <c r="E286" s="36">
        <f ca="1">SUMIFS(СВЦЭМ!$G$40:$G$783,СВЦЭМ!$A$40:$A$783,$A286,СВЦЭМ!$B$40:$B$783,E$261)+'СЕТ СН'!$F$15</f>
        <v>0</v>
      </c>
      <c r="F286" s="36">
        <f ca="1">SUMIFS(СВЦЭМ!$G$40:$G$783,СВЦЭМ!$A$40:$A$783,$A286,СВЦЭМ!$B$40:$B$783,F$261)+'СЕТ СН'!$F$15</f>
        <v>0</v>
      </c>
      <c r="G286" s="36">
        <f ca="1">SUMIFS(СВЦЭМ!$G$40:$G$783,СВЦЭМ!$A$40:$A$783,$A286,СВЦЭМ!$B$40:$B$783,G$261)+'СЕТ СН'!$F$15</f>
        <v>0</v>
      </c>
      <c r="H286" s="36">
        <f ca="1">SUMIFS(СВЦЭМ!$G$40:$G$783,СВЦЭМ!$A$40:$A$783,$A286,СВЦЭМ!$B$40:$B$783,H$261)+'СЕТ СН'!$F$15</f>
        <v>0</v>
      </c>
      <c r="I286" s="36">
        <f ca="1">SUMIFS(СВЦЭМ!$G$40:$G$783,СВЦЭМ!$A$40:$A$783,$A286,СВЦЭМ!$B$40:$B$783,I$261)+'СЕТ СН'!$F$15</f>
        <v>0</v>
      </c>
      <c r="J286" s="36">
        <f ca="1">SUMIFS(СВЦЭМ!$G$40:$G$783,СВЦЭМ!$A$40:$A$783,$A286,СВЦЭМ!$B$40:$B$783,J$261)+'СЕТ СН'!$F$15</f>
        <v>0</v>
      </c>
      <c r="K286" s="36">
        <f ca="1">SUMIFS(СВЦЭМ!$G$40:$G$783,СВЦЭМ!$A$40:$A$783,$A286,СВЦЭМ!$B$40:$B$783,K$261)+'СЕТ СН'!$F$15</f>
        <v>0</v>
      </c>
      <c r="L286" s="36">
        <f ca="1">SUMIFS(СВЦЭМ!$G$40:$G$783,СВЦЭМ!$A$40:$A$783,$A286,СВЦЭМ!$B$40:$B$783,L$261)+'СЕТ СН'!$F$15</f>
        <v>0</v>
      </c>
      <c r="M286" s="36">
        <f ca="1">SUMIFS(СВЦЭМ!$G$40:$G$783,СВЦЭМ!$A$40:$A$783,$A286,СВЦЭМ!$B$40:$B$783,M$261)+'СЕТ СН'!$F$15</f>
        <v>0</v>
      </c>
      <c r="N286" s="36">
        <f ca="1">SUMIFS(СВЦЭМ!$G$40:$G$783,СВЦЭМ!$A$40:$A$783,$A286,СВЦЭМ!$B$40:$B$783,N$261)+'СЕТ СН'!$F$15</f>
        <v>0</v>
      </c>
      <c r="O286" s="36">
        <f ca="1">SUMIFS(СВЦЭМ!$G$40:$G$783,СВЦЭМ!$A$40:$A$783,$A286,СВЦЭМ!$B$40:$B$783,O$261)+'СЕТ СН'!$F$15</f>
        <v>0</v>
      </c>
      <c r="P286" s="36">
        <f ca="1">SUMIFS(СВЦЭМ!$G$40:$G$783,СВЦЭМ!$A$40:$A$783,$A286,СВЦЭМ!$B$40:$B$783,P$261)+'СЕТ СН'!$F$15</f>
        <v>0</v>
      </c>
      <c r="Q286" s="36">
        <f ca="1">SUMIFS(СВЦЭМ!$G$40:$G$783,СВЦЭМ!$A$40:$A$783,$A286,СВЦЭМ!$B$40:$B$783,Q$261)+'СЕТ СН'!$F$15</f>
        <v>0</v>
      </c>
      <c r="R286" s="36">
        <f ca="1">SUMIFS(СВЦЭМ!$G$40:$G$783,СВЦЭМ!$A$40:$A$783,$A286,СВЦЭМ!$B$40:$B$783,R$261)+'СЕТ СН'!$F$15</f>
        <v>0</v>
      </c>
      <c r="S286" s="36">
        <f ca="1">SUMIFS(СВЦЭМ!$G$40:$G$783,СВЦЭМ!$A$40:$A$783,$A286,СВЦЭМ!$B$40:$B$783,S$261)+'СЕТ СН'!$F$15</f>
        <v>0</v>
      </c>
      <c r="T286" s="36">
        <f ca="1">SUMIFS(СВЦЭМ!$G$40:$G$783,СВЦЭМ!$A$40:$A$783,$A286,СВЦЭМ!$B$40:$B$783,T$261)+'СЕТ СН'!$F$15</f>
        <v>0</v>
      </c>
      <c r="U286" s="36">
        <f ca="1">SUMIFS(СВЦЭМ!$G$40:$G$783,СВЦЭМ!$A$40:$A$783,$A286,СВЦЭМ!$B$40:$B$783,U$261)+'СЕТ СН'!$F$15</f>
        <v>0</v>
      </c>
      <c r="V286" s="36">
        <f ca="1">SUMIFS(СВЦЭМ!$G$40:$G$783,СВЦЭМ!$A$40:$A$783,$A286,СВЦЭМ!$B$40:$B$783,V$261)+'СЕТ СН'!$F$15</f>
        <v>0</v>
      </c>
      <c r="W286" s="36">
        <f ca="1">SUMIFS(СВЦЭМ!$G$40:$G$783,СВЦЭМ!$A$40:$A$783,$A286,СВЦЭМ!$B$40:$B$783,W$261)+'СЕТ СН'!$F$15</f>
        <v>0</v>
      </c>
      <c r="X286" s="36">
        <f ca="1">SUMIFS(СВЦЭМ!$G$40:$G$783,СВЦЭМ!$A$40:$A$783,$A286,СВЦЭМ!$B$40:$B$783,X$261)+'СЕТ СН'!$F$15</f>
        <v>0</v>
      </c>
      <c r="Y286" s="36">
        <f ca="1">SUMIFS(СВЦЭМ!$G$40:$G$783,СВЦЭМ!$A$40:$A$783,$A286,СВЦЭМ!$B$40:$B$783,Y$261)+'СЕТ СН'!$F$15</f>
        <v>0</v>
      </c>
    </row>
    <row r="287" spans="1:25" ht="15.75" hidden="1" x14ac:dyDescent="0.2">
      <c r="A287" s="35">
        <f t="shared" si="7"/>
        <v>44646</v>
      </c>
      <c r="B287" s="36">
        <f ca="1">SUMIFS(СВЦЭМ!$G$40:$G$783,СВЦЭМ!$A$40:$A$783,$A287,СВЦЭМ!$B$40:$B$783,B$261)+'СЕТ СН'!$F$15</f>
        <v>0</v>
      </c>
      <c r="C287" s="36">
        <f ca="1">SUMIFS(СВЦЭМ!$G$40:$G$783,СВЦЭМ!$A$40:$A$783,$A287,СВЦЭМ!$B$40:$B$783,C$261)+'СЕТ СН'!$F$15</f>
        <v>0</v>
      </c>
      <c r="D287" s="36">
        <f ca="1">SUMIFS(СВЦЭМ!$G$40:$G$783,СВЦЭМ!$A$40:$A$783,$A287,СВЦЭМ!$B$40:$B$783,D$261)+'СЕТ СН'!$F$15</f>
        <v>0</v>
      </c>
      <c r="E287" s="36">
        <f ca="1">SUMIFS(СВЦЭМ!$G$40:$G$783,СВЦЭМ!$A$40:$A$783,$A287,СВЦЭМ!$B$40:$B$783,E$261)+'СЕТ СН'!$F$15</f>
        <v>0</v>
      </c>
      <c r="F287" s="36">
        <f ca="1">SUMIFS(СВЦЭМ!$G$40:$G$783,СВЦЭМ!$A$40:$A$783,$A287,СВЦЭМ!$B$40:$B$783,F$261)+'СЕТ СН'!$F$15</f>
        <v>0</v>
      </c>
      <c r="G287" s="36">
        <f ca="1">SUMIFS(СВЦЭМ!$G$40:$G$783,СВЦЭМ!$A$40:$A$783,$A287,СВЦЭМ!$B$40:$B$783,G$261)+'СЕТ СН'!$F$15</f>
        <v>0</v>
      </c>
      <c r="H287" s="36">
        <f ca="1">SUMIFS(СВЦЭМ!$G$40:$G$783,СВЦЭМ!$A$40:$A$783,$A287,СВЦЭМ!$B$40:$B$783,H$261)+'СЕТ СН'!$F$15</f>
        <v>0</v>
      </c>
      <c r="I287" s="36">
        <f ca="1">SUMIFS(СВЦЭМ!$G$40:$G$783,СВЦЭМ!$A$40:$A$783,$A287,СВЦЭМ!$B$40:$B$783,I$261)+'СЕТ СН'!$F$15</f>
        <v>0</v>
      </c>
      <c r="J287" s="36">
        <f ca="1">SUMIFS(СВЦЭМ!$G$40:$G$783,СВЦЭМ!$A$40:$A$783,$A287,СВЦЭМ!$B$40:$B$783,J$261)+'СЕТ СН'!$F$15</f>
        <v>0</v>
      </c>
      <c r="K287" s="36">
        <f ca="1">SUMIFS(СВЦЭМ!$G$40:$G$783,СВЦЭМ!$A$40:$A$783,$A287,СВЦЭМ!$B$40:$B$783,K$261)+'СЕТ СН'!$F$15</f>
        <v>0</v>
      </c>
      <c r="L287" s="36">
        <f ca="1">SUMIFS(СВЦЭМ!$G$40:$G$783,СВЦЭМ!$A$40:$A$783,$A287,СВЦЭМ!$B$40:$B$783,L$261)+'СЕТ СН'!$F$15</f>
        <v>0</v>
      </c>
      <c r="M287" s="36">
        <f ca="1">SUMIFS(СВЦЭМ!$G$40:$G$783,СВЦЭМ!$A$40:$A$783,$A287,СВЦЭМ!$B$40:$B$783,M$261)+'СЕТ СН'!$F$15</f>
        <v>0</v>
      </c>
      <c r="N287" s="36">
        <f ca="1">SUMIFS(СВЦЭМ!$G$40:$G$783,СВЦЭМ!$A$40:$A$783,$A287,СВЦЭМ!$B$40:$B$783,N$261)+'СЕТ СН'!$F$15</f>
        <v>0</v>
      </c>
      <c r="O287" s="36">
        <f ca="1">SUMIFS(СВЦЭМ!$G$40:$G$783,СВЦЭМ!$A$40:$A$783,$A287,СВЦЭМ!$B$40:$B$783,O$261)+'СЕТ СН'!$F$15</f>
        <v>0</v>
      </c>
      <c r="P287" s="36">
        <f ca="1">SUMIFS(СВЦЭМ!$G$40:$G$783,СВЦЭМ!$A$40:$A$783,$A287,СВЦЭМ!$B$40:$B$783,P$261)+'СЕТ СН'!$F$15</f>
        <v>0</v>
      </c>
      <c r="Q287" s="36">
        <f ca="1">SUMIFS(СВЦЭМ!$G$40:$G$783,СВЦЭМ!$A$40:$A$783,$A287,СВЦЭМ!$B$40:$B$783,Q$261)+'СЕТ СН'!$F$15</f>
        <v>0</v>
      </c>
      <c r="R287" s="36">
        <f ca="1">SUMIFS(СВЦЭМ!$G$40:$G$783,СВЦЭМ!$A$40:$A$783,$A287,СВЦЭМ!$B$40:$B$783,R$261)+'СЕТ СН'!$F$15</f>
        <v>0</v>
      </c>
      <c r="S287" s="36">
        <f ca="1">SUMIFS(СВЦЭМ!$G$40:$G$783,СВЦЭМ!$A$40:$A$783,$A287,СВЦЭМ!$B$40:$B$783,S$261)+'СЕТ СН'!$F$15</f>
        <v>0</v>
      </c>
      <c r="T287" s="36">
        <f ca="1">SUMIFS(СВЦЭМ!$G$40:$G$783,СВЦЭМ!$A$40:$A$783,$A287,СВЦЭМ!$B$40:$B$783,T$261)+'СЕТ СН'!$F$15</f>
        <v>0</v>
      </c>
      <c r="U287" s="36">
        <f ca="1">SUMIFS(СВЦЭМ!$G$40:$G$783,СВЦЭМ!$A$40:$A$783,$A287,СВЦЭМ!$B$40:$B$783,U$261)+'СЕТ СН'!$F$15</f>
        <v>0</v>
      </c>
      <c r="V287" s="36">
        <f ca="1">SUMIFS(СВЦЭМ!$G$40:$G$783,СВЦЭМ!$A$40:$A$783,$A287,СВЦЭМ!$B$40:$B$783,V$261)+'СЕТ СН'!$F$15</f>
        <v>0</v>
      </c>
      <c r="W287" s="36">
        <f ca="1">SUMIFS(СВЦЭМ!$G$40:$G$783,СВЦЭМ!$A$40:$A$783,$A287,СВЦЭМ!$B$40:$B$783,W$261)+'СЕТ СН'!$F$15</f>
        <v>0</v>
      </c>
      <c r="X287" s="36">
        <f ca="1">SUMIFS(СВЦЭМ!$G$40:$G$783,СВЦЭМ!$A$40:$A$783,$A287,СВЦЭМ!$B$40:$B$783,X$261)+'СЕТ СН'!$F$15</f>
        <v>0</v>
      </c>
      <c r="Y287" s="36">
        <f ca="1">SUMIFS(СВЦЭМ!$G$40:$G$783,СВЦЭМ!$A$40:$A$783,$A287,СВЦЭМ!$B$40:$B$783,Y$261)+'СЕТ СН'!$F$15</f>
        <v>0</v>
      </c>
    </row>
    <row r="288" spans="1:25" ht="15.75" hidden="1" x14ac:dyDescent="0.2">
      <c r="A288" s="35">
        <f t="shared" si="7"/>
        <v>44647</v>
      </c>
      <c r="B288" s="36">
        <f ca="1">SUMIFS(СВЦЭМ!$G$40:$G$783,СВЦЭМ!$A$40:$A$783,$A288,СВЦЭМ!$B$40:$B$783,B$261)+'СЕТ СН'!$F$15</f>
        <v>0</v>
      </c>
      <c r="C288" s="36">
        <f ca="1">SUMIFS(СВЦЭМ!$G$40:$G$783,СВЦЭМ!$A$40:$A$783,$A288,СВЦЭМ!$B$40:$B$783,C$261)+'СЕТ СН'!$F$15</f>
        <v>0</v>
      </c>
      <c r="D288" s="36">
        <f ca="1">SUMIFS(СВЦЭМ!$G$40:$G$783,СВЦЭМ!$A$40:$A$783,$A288,СВЦЭМ!$B$40:$B$783,D$261)+'СЕТ СН'!$F$15</f>
        <v>0</v>
      </c>
      <c r="E288" s="36">
        <f ca="1">SUMIFS(СВЦЭМ!$G$40:$G$783,СВЦЭМ!$A$40:$A$783,$A288,СВЦЭМ!$B$40:$B$783,E$261)+'СЕТ СН'!$F$15</f>
        <v>0</v>
      </c>
      <c r="F288" s="36">
        <f ca="1">SUMIFS(СВЦЭМ!$G$40:$G$783,СВЦЭМ!$A$40:$A$783,$A288,СВЦЭМ!$B$40:$B$783,F$261)+'СЕТ СН'!$F$15</f>
        <v>0</v>
      </c>
      <c r="G288" s="36">
        <f ca="1">SUMIFS(СВЦЭМ!$G$40:$G$783,СВЦЭМ!$A$40:$A$783,$A288,СВЦЭМ!$B$40:$B$783,G$261)+'СЕТ СН'!$F$15</f>
        <v>0</v>
      </c>
      <c r="H288" s="36">
        <f ca="1">SUMIFS(СВЦЭМ!$G$40:$G$783,СВЦЭМ!$A$40:$A$783,$A288,СВЦЭМ!$B$40:$B$783,H$261)+'СЕТ СН'!$F$15</f>
        <v>0</v>
      </c>
      <c r="I288" s="36">
        <f ca="1">SUMIFS(СВЦЭМ!$G$40:$G$783,СВЦЭМ!$A$40:$A$783,$A288,СВЦЭМ!$B$40:$B$783,I$261)+'СЕТ СН'!$F$15</f>
        <v>0</v>
      </c>
      <c r="J288" s="36">
        <f ca="1">SUMIFS(СВЦЭМ!$G$40:$G$783,СВЦЭМ!$A$40:$A$783,$A288,СВЦЭМ!$B$40:$B$783,J$261)+'СЕТ СН'!$F$15</f>
        <v>0</v>
      </c>
      <c r="K288" s="36">
        <f ca="1">SUMIFS(СВЦЭМ!$G$40:$G$783,СВЦЭМ!$A$40:$A$783,$A288,СВЦЭМ!$B$40:$B$783,K$261)+'СЕТ СН'!$F$15</f>
        <v>0</v>
      </c>
      <c r="L288" s="36">
        <f ca="1">SUMIFS(СВЦЭМ!$G$40:$G$783,СВЦЭМ!$A$40:$A$783,$A288,СВЦЭМ!$B$40:$B$783,L$261)+'СЕТ СН'!$F$15</f>
        <v>0</v>
      </c>
      <c r="M288" s="36">
        <f ca="1">SUMIFS(СВЦЭМ!$G$40:$G$783,СВЦЭМ!$A$40:$A$783,$A288,СВЦЭМ!$B$40:$B$783,M$261)+'СЕТ СН'!$F$15</f>
        <v>0</v>
      </c>
      <c r="N288" s="36">
        <f ca="1">SUMIFS(СВЦЭМ!$G$40:$G$783,СВЦЭМ!$A$40:$A$783,$A288,СВЦЭМ!$B$40:$B$783,N$261)+'СЕТ СН'!$F$15</f>
        <v>0</v>
      </c>
      <c r="O288" s="36">
        <f ca="1">SUMIFS(СВЦЭМ!$G$40:$G$783,СВЦЭМ!$A$40:$A$783,$A288,СВЦЭМ!$B$40:$B$783,O$261)+'СЕТ СН'!$F$15</f>
        <v>0</v>
      </c>
      <c r="P288" s="36">
        <f ca="1">SUMIFS(СВЦЭМ!$G$40:$G$783,СВЦЭМ!$A$40:$A$783,$A288,СВЦЭМ!$B$40:$B$783,P$261)+'СЕТ СН'!$F$15</f>
        <v>0</v>
      </c>
      <c r="Q288" s="36">
        <f ca="1">SUMIFS(СВЦЭМ!$G$40:$G$783,СВЦЭМ!$A$40:$A$783,$A288,СВЦЭМ!$B$40:$B$783,Q$261)+'СЕТ СН'!$F$15</f>
        <v>0</v>
      </c>
      <c r="R288" s="36">
        <f ca="1">SUMIFS(СВЦЭМ!$G$40:$G$783,СВЦЭМ!$A$40:$A$783,$A288,СВЦЭМ!$B$40:$B$783,R$261)+'СЕТ СН'!$F$15</f>
        <v>0</v>
      </c>
      <c r="S288" s="36">
        <f ca="1">SUMIFS(СВЦЭМ!$G$40:$G$783,СВЦЭМ!$A$40:$A$783,$A288,СВЦЭМ!$B$40:$B$783,S$261)+'СЕТ СН'!$F$15</f>
        <v>0</v>
      </c>
      <c r="T288" s="36">
        <f ca="1">SUMIFS(СВЦЭМ!$G$40:$G$783,СВЦЭМ!$A$40:$A$783,$A288,СВЦЭМ!$B$40:$B$783,T$261)+'СЕТ СН'!$F$15</f>
        <v>0</v>
      </c>
      <c r="U288" s="36">
        <f ca="1">SUMIFS(СВЦЭМ!$G$40:$G$783,СВЦЭМ!$A$40:$A$783,$A288,СВЦЭМ!$B$40:$B$783,U$261)+'СЕТ СН'!$F$15</f>
        <v>0</v>
      </c>
      <c r="V288" s="36">
        <f ca="1">SUMIFS(СВЦЭМ!$G$40:$G$783,СВЦЭМ!$A$40:$A$783,$A288,СВЦЭМ!$B$40:$B$783,V$261)+'СЕТ СН'!$F$15</f>
        <v>0</v>
      </c>
      <c r="W288" s="36">
        <f ca="1">SUMIFS(СВЦЭМ!$G$40:$G$783,СВЦЭМ!$A$40:$A$783,$A288,СВЦЭМ!$B$40:$B$783,W$261)+'СЕТ СН'!$F$15</f>
        <v>0</v>
      </c>
      <c r="X288" s="36">
        <f ca="1">SUMIFS(СВЦЭМ!$G$40:$G$783,СВЦЭМ!$A$40:$A$783,$A288,СВЦЭМ!$B$40:$B$783,X$261)+'СЕТ СН'!$F$15</f>
        <v>0</v>
      </c>
      <c r="Y288" s="36">
        <f ca="1">SUMIFS(СВЦЭМ!$G$40:$G$783,СВЦЭМ!$A$40:$A$783,$A288,СВЦЭМ!$B$40:$B$783,Y$261)+'СЕТ СН'!$F$15</f>
        <v>0</v>
      </c>
    </row>
    <row r="289" spans="1:27" ht="15.75" hidden="1" x14ac:dyDescent="0.2">
      <c r="A289" s="35">
        <f t="shared" si="7"/>
        <v>44648</v>
      </c>
      <c r="B289" s="36">
        <f ca="1">SUMIFS(СВЦЭМ!$G$40:$G$783,СВЦЭМ!$A$40:$A$783,$A289,СВЦЭМ!$B$40:$B$783,B$261)+'СЕТ СН'!$F$15</f>
        <v>0</v>
      </c>
      <c r="C289" s="36">
        <f ca="1">SUMIFS(СВЦЭМ!$G$40:$G$783,СВЦЭМ!$A$40:$A$783,$A289,СВЦЭМ!$B$40:$B$783,C$261)+'СЕТ СН'!$F$15</f>
        <v>0</v>
      </c>
      <c r="D289" s="36">
        <f ca="1">SUMIFS(СВЦЭМ!$G$40:$G$783,СВЦЭМ!$A$40:$A$783,$A289,СВЦЭМ!$B$40:$B$783,D$261)+'СЕТ СН'!$F$15</f>
        <v>0</v>
      </c>
      <c r="E289" s="36">
        <f ca="1">SUMIFS(СВЦЭМ!$G$40:$G$783,СВЦЭМ!$A$40:$A$783,$A289,СВЦЭМ!$B$40:$B$783,E$261)+'СЕТ СН'!$F$15</f>
        <v>0</v>
      </c>
      <c r="F289" s="36">
        <f ca="1">SUMIFS(СВЦЭМ!$G$40:$G$783,СВЦЭМ!$A$40:$A$783,$A289,СВЦЭМ!$B$40:$B$783,F$261)+'СЕТ СН'!$F$15</f>
        <v>0</v>
      </c>
      <c r="G289" s="36">
        <f ca="1">SUMIFS(СВЦЭМ!$G$40:$G$783,СВЦЭМ!$A$40:$A$783,$A289,СВЦЭМ!$B$40:$B$783,G$261)+'СЕТ СН'!$F$15</f>
        <v>0</v>
      </c>
      <c r="H289" s="36">
        <f ca="1">SUMIFS(СВЦЭМ!$G$40:$G$783,СВЦЭМ!$A$40:$A$783,$A289,СВЦЭМ!$B$40:$B$783,H$261)+'СЕТ СН'!$F$15</f>
        <v>0</v>
      </c>
      <c r="I289" s="36">
        <f ca="1">SUMIFS(СВЦЭМ!$G$40:$G$783,СВЦЭМ!$A$40:$A$783,$A289,СВЦЭМ!$B$40:$B$783,I$261)+'СЕТ СН'!$F$15</f>
        <v>0</v>
      </c>
      <c r="J289" s="36">
        <f ca="1">SUMIFS(СВЦЭМ!$G$40:$G$783,СВЦЭМ!$A$40:$A$783,$A289,СВЦЭМ!$B$40:$B$783,J$261)+'СЕТ СН'!$F$15</f>
        <v>0</v>
      </c>
      <c r="K289" s="36">
        <f ca="1">SUMIFS(СВЦЭМ!$G$40:$G$783,СВЦЭМ!$A$40:$A$783,$A289,СВЦЭМ!$B$40:$B$783,K$261)+'СЕТ СН'!$F$15</f>
        <v>0</v>
      </c>
      <c r="L289" s="36">
        <f ca="1">SUMIFS(СВЦЭМ!$G$40:$G$783,СВЦЭМ!$A$40:$A$783,$A289,СВЦЭМ!$B$40:$B$783,L$261)+'СЕТ СН'!$F$15</f>
        <v>0</v>
      </c>
      <c r="M289" s="36">
        <f ca="1">SUMIFS(СВЦЭМ!$G$40:$G$783,СВЦЭМ!$A$40:$A$783,$A289,СВЦЭМ!$B$40:$B$783,M$261)+'СЕТ СН'!$F$15</f>
        <v>0</v>
      </c>
      <c r="N289" s="36">
        <f ca="1">SUMIFS(СВЦЭМ!$G$40:$G$783,СВЦЭМ!$A$40:$A$783,$A289,СВЦЭМ!$B$40:$B$783,N$261)+'СЕТ СН'!$F$15</f>
        <v>0</v>
      </c>
      <c r="O289" s="36">
        <f ca="1">SUMIFS(СВЦЭМ!$G$40:$G$783,СВЦЭМ!$A$40:$A$783,$A289,СВЦЭМ!$B$40:$B$783,O$261)+'СЕТ СН'!$F$15</f>
        <v>0</v>
      </c>
      <c r="P289" s="36">
        <f ca="1">SUMIFS(СВЦЭМ!$G$40:$G$783,СВЦЭМ!$A$40:$A$783,$A289,СВЦЭМ!$B$40:$B$783,P$261)+'СЕТ СН'!$F$15</f>
        <v>0</v>
      </c>
      <c r="Q289" s="36">
        <f ca="1">SUMIFS(СВЦЭМ!$G$40:$G$783,СВЦЭМ!$A$40:$A$783,$A289,СВЦЭМ!$B$40:$B$783,Q$261)+'СЕТ СН'!$F$15</f>
        <v>0</v>
      </c>
      <c r="R289" s="36">
        <f ca="1">SUMIFS(СВЦЭМ!$G$40:$G$783,СВЦЭМ!$A$40:$A$783,$A289,СВЦЭМ!$B$40:$B$783,R$261)+'СЕТ СН'!$F$15</f>
        <v>0</v>
      </c>
      <c r="S289" s="36">
        <f ca="1">SUMIFS(СВЦЭМ!$G$40:$G$783,СВЦЭМ!$A$40:$A$783,$A289,СВЦЭМ!$B$40:$B$783,S$261)+'СЕТ СН'!$F$15</f>
        <v>0</v>
      </c>
      <c r="T289" s="36">
        <f ca="1">SUMIFS(СВЦЭМ!$G$40:$G$783,СВЦЭМ!$A$40:$A$783,$A289,СВЦЭМ!$B$40:$B$783,T$261)+'СЕТ СН'!$F$15</f>
        <v>0</v>
      </c>
      <c r="U289" s="36">
        <f ca="1">SUMIFS(СВЦЭМ!$G$40:$G$783,СВЦЭМ!$A$40:$A$783,$A289,СВЦЭМ!$B$40:$B$783,U$261)+'СЕТ СН'!$F$15</f>
        <v>0</v>
      </c>
      <c r="V289" s="36">
        <f ca="1">SUMIFS(СВЦЭМ!$G$40:$G$783,СВЦЭМ!$A$40:$A$783,$A289,СВЦЭМ!$B$40:$B$783,V$261)+'СЕТ СН'!$F$15</f>
        <v>0</v>
      </c>
      <c r="W289" s="36">
        <f ca="1">SUMIFS(СВЦЭМ!$G$40:$G$783,СВЦЭМ!$A$40:$A$783,$A289,СВЦЭМ!$B$40:$B$783,W$261)+'СЕТ СН'!$F$15</f>
        <v>0</v>
      </c>
      <c r="X289" s="36">
        <f ca="1">SUMIFS(СВЦЭМ!$G$40:$G$783,СВЦЭМ!$A$40:$A$783,$A289,СВЦЭМ!$B$40:$B$783,X$261)+'СЕТ СН'!$F$15</f>
        <v>0</v>
      </c>
      <c r="Y289" s="36">
        <f ca="1">SUMIFS(СВЦЭМ!$G$40:$G$783,СВЦЭМ!$A$40:$A$783,$A289,СВЦЭМ!$B$40:$B$783,Y$261)+'СЕТ СН'!$F$15</f>
        <v>0</v>
      </c>
    </row>
    <row r="290" spans="1:27" ht="15.75" hidden="1" x14ac:dyDescent="0.2">
      <c r="A290" s="35">
        <f t="shared" si="7"/>
        <v>44649</v>
      </c>
      <c r="B290" s="36">
        <f ca="1">SUMIFS(СВЦЭМ!$G$40:$G$783,СВЦЭМ!$A$40:$A$783,$A290,СВЦЭМ!$B$40:$B$783,B$261)+'СЕТ СН'!$F$15</f>
        <v>0</v>
      </c>
      <c r="C290" s="36">
        <f ca="1">SUMIFS(СВЦЭМ!$G$40:$G$783,СВЦЭМ!$A$40:$A$783,$A290,СВЦЭМ!$B$40:$B$783,C$261)+'СЕТ СН'!$F$15</f>
        <v>0</v>
      </c>
      <c r="D290" s="36">
        <f ca="1">SUMIFS(СВЦЭМ!$G$40:$G$783,СВЦЭМ!$A$40:$A$783,$A290,СВЦЭМ!$B$40:$B$783,D$261)+'СЕТ СН'!$F$15</f>
        <v>0</v>
      </c>
      <c r="E290" s="36">
        <f ca="1">SUMIFS(СВЦЭМ!$G$40:$G$783,СВЦЭМ!$A$40:$A$783,$A290,СВЦЭМ!$B$40:$B$783,E$261)+'СЕТ СН'!$F$15</f>
        <v>0</v>
      </c>
      <c r="F290" s="36">
        <f ca="1">SUMIFS(СВЦЭМ!$G$40:$G$783,СВЦЭМ!$A$40:$A$783,$A290,СВЦЭМ!$B$40:$B$783,F$261)+'СЕТ СН'!$F$15</f>
        <v>0</v>
      </c>
      <c r="G290" s="36">
        <f ca="1">SUMIFS(СВЦЭМ!$G$40:$G$783,СВЦЭМ!$A$40:$A$783,$A290,СВЦЭМ!$B$40:$B$783,G$261)+'СЕТ СН'!$F$15</f>
        <v>0</v>
      </c>
      <c r="H290" s="36">
        <f ca="1">SUMIFS(СВЦЭМ!$G$40:$G$783,СВЦЭМ!$A$40:$A$783,$A290,СВЦЭМ!$B$40:$B$783,H$261)+'СЕТ СН'!$F$15</f>
        <v>0</v>
      </c>
      <c r="I290" s="36">
        <f ca="1">SUMIFS(СВЦЭМ!$G$40:$G$783,СВЦЭМ!$A$40:$A$783,$A290,СВЦЭМ!$B$40:$B$783,I$261)+'СЕТ СН'!$F$15</f>
        <v>0</v>
      </c>
      <c r="J290" s="36">
        <f ca="1">SUMIFS(СВЦЭМ!$G$40:$G$783,СВЦЭМ!$A$40:$A$783,$A290,СВЦЭМ!$B$40:$B$783,J$261)+'СЕТ СН'!$F$15</f>
        <v>0</v>
      </c>
      <c r="K290" s="36">
        <f ca="1">SUMIFS(СВЦЭМ!$G$40:$G$783,СВЦЭМ!$A$40:$A$783,$A290,СВЦЭМ!$B$40:$B$783,K$261)+'СЕТ СН'!$F$15</f>
        <v>0</v>
      </c>
      <c r="L290" s="36">
        <f ca="1">SUMIFS(СВЦЭМ!$G$40:$G$783,СВЦЭМ!$A$40:$A$783,$A290,СВЦЭМ!$B$40:$B$783,L$261)+'СЕТ СН'!$F$15</f>
        <v>0</v>
      </c>
      <c r="M290" s="36">
        <f ca="1">SUMIFS(СВЦЭМ!$G$40:$G$783,СВЦЭМ!$A$40:$A$783,$A290,СВЦЭМ!$B$40:$B$783,M$261)+'СЕТ СН'!$F$15</f>
        <v>0</v>
      </c>
      <c r="N290" s="36">
        <f ca="1">SUMIFS(СВЦЭМ!$G$40:$G$783,СВЦЭМ!$A$40:$A$783,$A290,СВЦЭМ!$B$40:$B$783,N$261)+'СЕТ СН'!$F$15</f>
        <v>0</v>
      </c>
      <c r="O290" s="36">
        <f ca="1">SUMIFS(СВЦЭМ!$G$40:$G$783,СВЦЭМ!$A$40:$A$783,$A290,СВЦЭМ!$B$40:$B$783,O$261)+'СЕТ СН'!$F$15</f>
        <v>0</v>
      </c>
      <c r="P290" s="36">
        <f ca="1">SUMIFS(СВЦЭМ!$G$40:$G$783,СВЦЭМ!$A$40:$A$783,$A290,СВЦЭМ!$B$40:$B$783,P$261)+'СЕТ СН'!$F$15</f>
        <v>0</v>
      </c>
      <c r="Q290" s="36">
        <f ca="1">SUMIFS(СВЦЭМ!$G$40:$G$783,СВЦЭМ!$A$40:$A$783,$A290,СВЦЭМ!$B$40:$B$783,Q$261)+'СЕТ СН'!$F$15</f>
        <v>0</v>
      </c>
      <c r="R290" s="36">
        <f ca="1">SUMIFS(СВЦЭМ!$G$40:$G$783,СВЦЭМ!$A$40:$A$783,$A290,СВЦЭМ!$B$40:$B$783,R$261)+'СЕТ СН'!$F$15</f>
        <v>0</v>
      </c>
      <c r="S290" s="36">
        <f ca="1">SUMIFS(СВЦЭМ!$G$40:$G$783,СВЦЭМ!$A$40:$A$783,$A290,СВЦЭМ!$B$40:$B$783,S$261)+'СЕТ СН'!$F$15</f>
        <v>0</v>
      </c>
      <c r="T290" s="36">
        <f ca="1">SUMIFS(СВЦЭМ!$G$40:$G$783,СВЦЭМ!$A$40:$A$783,$A290,СВЦЭМ!$B$40:$B$783,T$261)+'СЕТ СН'!$F$15</f>
        <v>0</v>
      </c>
      <c r="U290" s="36">
        <f ca="1">SUMIFS(СВЦЭМ!$G$40:$G$783,СВЦЭМ!$A$40:$A$783,$A290,СВЦЭМ!$B$40:$B$783,U$261)+'СЕТ СН'!$F$15</f>
        <v>0</v>
      </c>
      <c r="V290" s="36">
        <f ca="1">SUMIFS(СВЦЭМ!$G$40:$G$783,СВЦЭМ!$A$40:$A$783,$A290,СВЦЭМ!$B$40:$B$783,V$261)+'СЕТ СН'!$F$15</f>
        <v>0</v>
      </c>
      <c r="W290" s="36">
        <f ca="1">SUMIFS(СВЦЭМ!$G$40:$G$783,СВЦЭМ!$A$40:$A$783,$A290,СВЦЭМ!$B$40:$B$783,W$261)+'СЕТ СН'!$F$15</f>
        <v>0</v>
      </c>
      <c r="X290" s="36">
        <f ca="1">SUMIFS(СВЦЭМ!$G$40:$G$783,СВЦЭМ!$A$40:$A$783,$A290,СВЦЭМ!$B$40:$B$783,X$261)+'СЕТ СН'!$F$15</f>
        <v>0</v>
      </c>
      <c r="Y290" s="36">
        <f ca="1">SUMIFS(СВЦЭМ!$G$40:$G$783,СВЦЭМ!$A$40:$A$783,$A290,СВЦЭМ!$B$40:$B$783,Y$261)+'СЕТ СН'!$F$15</f>
        <v>0</v>
      </c>
    </row>
    <row r="291" spans="1:27" ht="15.75" hidden="1" x14ac:dyDescent="0.2">
      <c r="A291" s="35">
        <f t="shared" si="7"/>
        <v>44650</v>
      </c>
      <c r="B291" s="36">
        <f ca="1">SUMIFS(СВЦЭМ!$G$40:$G$783,СВЦЭМ!$A$40:$A$783,$A291,СВЦЭМ!$B$40:$B$783,B$261)+'СЕТ СН'!$F$15</f>
        <v>0</v>
      </c>
      <c r="C291" s="36">
        <f ca="1">SUMIFS(СВЦЭМ!$G$40:$G$783,СВЦЭМ!$A$40:$A$783,$A291,СВЦЭМ!$B$40:$B$783,C$261)+'СЕТ СН'!$F$15</f>
        <v>0</v>
      </c>
      <c r="D291" s="36">
        <f ca="1">SUMIFS(СВЦЭМ!$G$40:$G$783,СВЦЭМ!$A$40:$A$783,$A291,СВЦЭМ!$B$40:$B$783,D$261)+'СЕТ СН'!$F$15</f>
        <v>0</v>
      </c>
      <c r="E291" s="36">
        <f ca="1">SUMIFS(СВЦЭМ!$G$40:$G$783,СВЦЭМ!$A$40:$A$783,$A291,СВЦЭМ!$B$40:$B$783,E$261)+'СЕТ СН'!$F$15</f>
        <v>0</v>
      </c>
      <c r="F291" s="36">
        <f ca="1">SUMIFS(СВЦЭМ!$G$40:$G$783,СВЦЭМ!$A$40:$A$783,$A291,СВЦЭМ!$B$40:$B$783,F$261)+'СЕТ СН'!$F$15</f>
        <v>0</v>
      </c>
      <c r="G291" s="36">
        <f ca="1">SUMIFS(СВЦЭМ!$G$40:$G$783,СВЦЭМ!$A$40:$A$783,$A291,СВЦЭМ!$B$40:$B$783,G$261)+'СЕТ СН'!$F$15</f>
        <v>0</v>
      </c>
      <c r="H291" s="36">
        <f ca="1">SUMIFS(СВЦЭМ!$G$40:$G$783,СВЦЭМ!$A$40:$A$783,$A291,СВЦЭМ!$B$40:$B$783,H$261)+'СЕТ СН'!$F$15</f>
        <v>0</v>
      </c>
      <c r="I291" s="36">
        <f ca="1">SUMIFS(СВЦЭМ!$G$40:$G$783,СВЦЭМ!$A$40:$A$783,$A291,СВЦЭМ!$B$40:$B$783,I$261)+'СЕТ СН'!$F$15</f>
        <v>0</v>
      </c>
      <c r="J291" s="36">
        <f ca="1">SUMIFS(СВЦЭМ!$G$40:$G$783,СВЦЭМ!$A$40:$A$783,$A291,СВЦЭМ!$B$40:$B$783,J$261)+'СЕТ СН'!$F$15</f>
        <v>0</v>
      </c>
      <c r="K291" s="36">
        <f ca="1">SUMIFS(СВЦЭМ!$G$40:$G$783,СВЦЭМ!$A$40:$A$783,$A291,СВЦЭМ!$B$40:$B$783,K$261)+'СЕТ СН'!$F$15</f>
        <v>0</v>
      </c>
      <c r="L291" s="36">
        <f ca="1">SUMIFS(СВЦЭМ!$G$40:$G$783,СВЦЭМ!$A$40:$A$783,$A291,СВЦЭМ!$B$40:$B$783,L$261)+'СЕТ СН'!$F$15</f>
        <v>0</v>
      </c>
      <c r="M291" s="36">
        <f ca="1">SUMIFS(СВЦЭМ!$G$40:$G$783,СВЦЭМ!$A$40:$A$783,$A291,СВЦЭМ!$B$40:$B$783,M$261)+'СЕТ СН'!$F$15</f>
        <v>0</v>
      </c>
      <c r="N291" s="36">
        <f ca="1">SUMIFS(СВЦЭМ!$G$40:$G$783,СВЦЭМ!$A$40:$A$783,$A291,СВЦЭМ!$B$40:$B$783,N$261)+'СЕТ СН'!$F$15</f>
        <v>0</v>
      </c>
      <c r="O291" s="36">
        <f ca="1">SUMIFS(СВЦЭМ!$G$40:$G$783,СВЦЭМ!$A$40:$A$783,$A291,СВЦЭМ!$B$40:$B$783,O$261)+'СЕТ СН'!$F$15</f>
        <v>0</v>
      </c>
      <c r="P291" s="36">
        <f ca="1">SUMIFS(СВЦЭМ!$G$40:$G$783,СВЦЭМ!$A$40:$A$783,$A291,СВЦЭМ!$B$40:$B$783,P$261)+'СЕТ СН'!$F$15</f>
        <v>0</v>
      </c>
      <c r="Q291" s="36">
        <f ca="1">SUMIFS(СВЦЭМ!$G$40:$G$783,СВЦЭМ!$A$40:$A$783,$A291,СВЦЭМ!$B$40:$B$783,Q$261)+'СЕТ СН'!$F$15</f>
        <v>0</v>
      </c>
      <c r="R291" s="36">
        <f ca="1">SUMIFS(СВЦЭМ!$G$40:$G$783,СВЦЭМ!$A$40:$A$783,$A291,СВЦЭМ!$B$40:$B$783,R$261)+'СЕТ СН'!$F$15</f>
        <v>0</v>
      </c>
      <c r="S291" s="36">
        <f ca="1">SUMIFS(СВЦЭМ!$G$40:$G$783,СВЦЭМ!$A$40:$A$783,$A291,СВЦЭМ!$B$40:$B$783,S$261)+'СЕТ СН'!$F$15</f>
        <v>0</v>
      </c>
      <c r="T291" s="36">
        <f ca="1">SUMIFS(СВЦЭМ!$G$40:$G$783,СВЦЭМ!$A$40:$A$783,$A291,СВЦЭМ!$B$40:$B$783,T$261)+'СЕТ СН'!$F$15</f>
        <v>0</v>
      </c>
      <c r="U291" s="36">
        <f ca="1">SUMIFS(СВЦЭМ!$G$40:$G$783,СВЦЭМ!$A$40:$A$783,$A291,СВЦЭМ!$B$40:$B$783,U$261)+'СЕТ СН'!$F$15</f>
        <v>0</v>
      </c>
      <c r="V291" s="36">
        <f ca="1">SUMIFS(СВЦЭМ!$G$40:$G$783,СВЦЭМ!$A$40:$A$783,$A291,СВЦЭМ!$B$40:$B$783,V$261)+'СЕТ СН'!$F$15</f>
        <v>0</v>
      </c>
      <c r="W291" s="36">
        <f ca="1">SUMIFS(СВЦЭМ!$G$40:$G$783,СВЦЭМ!$A$40:$A$783,$A291,СВЦЭМ!$B$40:$B$783,W$261)+'СЕТ СН'!$F$15</f>
        <v>0</v>
      </c>
      <c r="X291" s="36">
        <f ca="1">SUMIFS(СВЦЭМ!$G$40:$G$783,СВЦЭМ!$A$40:$A$783,$A291,СВЦЭМ!$B$40:$B$783,X$261)+'СЕТ СН'!$F$15</f>
        <v>0</v>
      </c>
      <c r="Y291" s="36">
        <f ca="1">SUMIFS(СВЦЭМ!$G$40:$G$783,СВЦЭМ!$A$40:$A$783,$A291,СВЦЭМ!$B$40:$B$783,Y$261)+'СЕТ СН'!$F$15</f>
        <v>0</v>
      </c>
    </row>
    <row r="292" spans="1:27" ht="15.75" hidden="1" x14ac:dyDescent="0.2">
      <c r="A292" s="35">
        <f t="shared" si="7"/>
        <v>44651</v>
      </c>
      <c r="B292" s="36">
        <f ca="1">SUMIFS(СВЦЭМ!$G$40:$G$783,СВЦЭМ!$A$40:$A$783,$A292,СВЦЭМ!$B$40:$B$783,B$261)+'СЕТ СН'!$F$15</f>
        <v>0</v>
      </c>
      <c r="C292" s="36">
        <f ca="1">SUMIFS(СВЦЭМ!$G$40:$G$783,СВЦЭМ!$A$40:$A$783,$A292,СВЦЭМ!$B$40:$B$783,C$261)+'СЕТ СН'!$F$15</f>
        <v>0</v>
      </c>
      <c r="D292" s="36">
        <f ca="1">SUMIFS(СВЦЭМ!$G$40:$G$783,СВЦЭМ!$A$40:$A$783,$A292,СВЦЭМ!$B$40:$B$783,D$261)+'СЕТ СН'!$F$15</f>
        <v>0</v>
      </c>
      <c r="E292" s="36">
        <f ca="1">SUMIFS(СВЦЭМ!$G$40:$G$783,СВЦЭМ!$A$40:$A$783,$A292,СВЦЭМ!$B$40:$B$783,E$261)+'СЕТ СН'!$F$15</f>
        <v>0</v>
      </c>
      <c r="F292" s="36">
        <f ca="1">SUMIFS(СВЦЭМ!$G$40:$G$783,СВЦЭМ!$A$40:$A$783,$A292,СВЦЭМ!$B$40:$B$783,F$261)+'СЕТ СН'!$F$15</f>
        <v>0</v>
      </c>
      <c r="G292" s="36">
        <f ca="1">SUMIFS(СВЦЭМ!$G$40:$G$783,СВЦЭМ!$A$40:$A$783,$A292,СВЦЭМ!$B$40:$B$783,G$261)+'СЕТ СН'!$F$15</f>
        <v>0</v>
      </c>
      <c r="H292" s="36">
        <f ca="1">SUMIFS(СВЦЭМ!$G$40:$G$783,СВЦЭМ!$A$40:$A$783,$A292,СВЦЭМ!$B$40:$B$783,H$261)+'СЕТ СН'!$F$15</f>
        <v>0</v>
      </c>
      <c r="I292" s="36">
        <f ca="1">SUMIFS(СВЦЭМ!$G$40:$G$783,СВЦЭМ!$A$40:$A$783,$A292,СВЦЭМ!$B$40:$B$783,I$261)+'СЕТ СН'!$F$15</f>
        <v>0</v>
      </c>
      <c r="J292" s="36">
        <f ca="1">SUMIFS(СВЦЭМ!$G$40:$G$783,СВЦЭМ!$A$40:$A$783,$A292,СВЦЭМ!$B$40:$B$783,J$261)+'СЕТ СН'!$F$15</f>
        <v>0</v>
      </c>
      <c r="K292" s="36">
        <f ca="1">SUMIFS(СВЦЭМ!$G$40:$G$783,СВЦЭМ!$A$40:$A$783,$A292,СВЦЭМ!$B$40:$B$783,K$261)+'СЕТ СН'!$F$15</f>
        <v>0</v>
      </c>
      <c r="L292" s="36">
        <f ca="1">SUMIFS(СВЦЭМ!$G$40:$G$783,СВЦЭМ!$A$40:$A$783,$A292,СВЦЭМ!$B$40:$B$783,L$261)+'СЕТ СН'!$F$15</f>
        <v>0</v>
      </c>
      <c r="M292" s="36">
        <f ca="1">SUMIFS(СВЦЭМ!$G$40:$G$783,СВЦЭМ!$A$40:$A$783,$A292,СВЦЭМ!$B$40:$B$783,M$261)+'СЕТ СН'!$F$15</f>
        <v>0</v>
      </c>
      <c r="N292" s="36">
        <f ca="1">SUMIFS(СВЦЭМ!$G$40:$G$783,СВЦЭМ!$A$40:$A$783,$A292,СВЦЭМ!$B$40:$B$783,N$261)+'СЕТ СН'!$F$15</f>
        <v>0</v>
      </c>
      <c r="O292" s="36">
        <f ca="1">SUMIFS(СВЦЭМ!$G$40:$G$783,СВЦЭМ!$A$40:$A$783,$A292,СВЦЭМ!$B$40:$B$783,O$261)+'СЕТ СН'!$F$15</f>
        <v>0</v>
      </c>
      <c r="P292" s="36">
        <f ca="1">SUMIFS(СВЦЭМ!$G$40:$G$783,СВЦЭМ!$A$40:$A$783,$A292,СВЦЭМ!$B$40:$B$783,P$261)+'СЕТ СН'!$F$15</f>
        <v>0</v>
      </c>
      <c r="Q292" s="36">
        <f ca="1">SUMIFS(СВЦЭМ!$G$40:$G$783,СВЦЭМ!$A$40:$A$783,$A292,СВЦЭМ!$B$40:$B$783,Q$261)+'СЕТ СН'!$F$15</f>
        <v>0</v>
      </c>
      <c r="R292" s="36">
        <f ca="1">SUMIFS(СВЦЭМ!$G$40:$G$783,СВЦЭМ!$A$40:$A$783,$A292,СВЦЭМ!$B$40:$B$783,R$261)+'СЕТ СН'!$F$15</f>
        <v>0</v>
      </c>
      <c r="S292" s="36">
        <f ca="1">SUMIFS(СВЦЭМ!$G$40:$G$783,СВЦЭМ!$A$40:$A$783,$A292,СВЦЭМ!$B$40:$B$783,S$261)+'СЕТ СН'!$F$15</f>
        <v>0</v>
      </c>
      <c r="T292" s="36">
        <f ca="1">SUMIFS(СВЦЭМ!$G$40:$G$783,СВЦЭМ!$A$40:$A$783,$A292,СВЦЭМ!$B$40:$B$783,T$261)+'СЕТ СН'!$F$15</f>
        <v>0</v>
      </c>
      <c r="U292" s="36">
        <f ca="1">SUMIFS(СВЦЭМ!$G$40:$G$783,СВЦЭМ!$A$40:$A$783,$A292,СВЦЭМ!$B$40:$B$783,U$261)+'СЕТ СН'!$F$15</f>
        <v>0</v>
      </c>
      <c r="V292" s="36">
        <f ca="1">SUMIFS(СВЦЭМ!$G$40:$G$783,СВЦЭМ!$A$40:$A$783,$A292,СВЦЭМ!$B$40:$B$783,V$261)+'СЕТ СН'!$F$15</f>
        <v>0</v>
      </c>
      <c r="W292" s="36">
        <f ca="1">SUMIFS(СВЦЭМ!$G$40:$G$783,СВЦЭМ!$A$40:$A$783,$A292,СВЦЭМ!$B$40:$B$783,W$261)+'СЕТ СН'!$F$15</f>
        <v>0</v>
      </c>
      <c r="X292" s="36">
        <f ca="1">SUMIFS(СВЦЭМ!$G$40:$G$783,СВЦЭМ!$A$40:$A$783,$A292,СВЦЭМ!$B$40:$B$783,X$261)+'СЕТ СН'!$F$15</f>
        <v>0</v>
      </c>
      <c r="Y292" s="36">
        <f ca="1">SUMIFS(СВЦЭМ!$G$40:$G$783,СВЦЭМ!$A$40:$A$783,$A292,СВЦЭМ!$B$40:$B$783,Y$261)+'СЕТ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01.03.2022</v>
      </c>
      <c r="B297" s="36">
        <f ca="1">SUMIFS(СВЦЭМ!$H$40:$H$783,СВЦЭМ!$A$40:$A$783,$A297,СВЦЭМ!$B$40:$B$783,B$296)+'СЕТ СН'!$F$15</f>
        <v>0</v>
      </c>
      <c r="C297" s="36">
        <f ca="1">SUMIFS(СВЦЭМ!$H$40:$H$783,СВЦЭМ!$A$40:$A$783,$A297,СВЦЭМ!$B$40:$B$783,C$296)+'СЕТ СН'!$F$15</f>
        <v>0</v>
      </c>
      <c r="D297" s="36">
        <f ca="1">SUMIFS(СВЦЭМ!$H$40:$H$783,СВЦЭМ!$A$40:$A$783,$A297,СВЦЭМ!$B$40:$B$783,D$296)+'СЕТ СН'!$F$15</f>
        <v>0</v>
      </c>
      <c r="E297" s="36">
        <f ca="1">SUMIFS(СВЦЭМ!$H$40:$H$783,СВЦЭМ!$A$40:$A$783,$A297,СВЦЭМ!$B$40:$B$783,E$296)+'СЕТ СН'!$F$15</f>
        <v>0</v>
      </c>
      <c r="F297" s="36">
        <f ca="1">SUMIFS(СВЦЭМ!$H$40:$H$783,СВЦЭМ!$A$40:$A$783,$A297,СВЦЭМ!$B$40:$B$783,F$296)+'СЕТ СН'!$F$15</f>
        <v>0</v>
      </c>
      <c r="G297" s="36">
        <f ca="1">SUMIFS(СВЦЭМ!$H$40:$H$783,СВЦЭМ!$A$40:$A$783,$A297,СВЦЭМ!$B$40:$B$783,G$296)+'СЕТ СН'!$F$15</f>
        <v>0</v>
      </c>
      <c r="H297" s="36">
        <f ca="1">SUMIFS(СВЦЭМ!$H$40:$H$783,СВЦЭМ!$A$40:$A$783,$A297,СВЦЭМ!$B$40:$B$783,H$296)+'СЕТ СН'!$F$15</f>
        <v>0</v>
      </c>
      <c r="I297" s="36">
        <f ca="1">SUMIFS(СВЦЭМ!$H$40:$H$783,СВЦЭМ!$A$40:$A$783,$A297,СВЦЭМ!$B$40:$B$783,I$296)+'СЕТ СН'!$F$15</f>
        <v>0</v>
      </c>
      <c r="J297" s="36">
        <f ca="1">SUMIFS(СВЦЭМ!$H$40:$H$783,СВЦЭМ!$A$40:$A$783,$A297,СВЦЭМ!$B$40:$B$783,J$296)+'СЕТ СН'!$F$15</f>
        <v>0</v>
      </c>
      <c r="K297" s="36">
        <f ca="1">SUMIFS(СВЦЭМ!$H$40:$H$783,СВЦЭМ!$A$40:$A$783,$A297,СВЦЭМ!$B$40:$B$783,K$296)+'СЕТ СН'!$F$15</f>
        <v>0</v>
      </c>
      <c r="L297" s="36">
        <f ca="1">SUMIFS(СВЦЭМ!$H$40:$H$783,СВЦЭМ!$A$40:$A$783,$A297,СВЦЭМ!$B$40:$B$783,L$296)+'СЕТ СН'!$F$15</f>
        <v>0</v>
      </c>
      <c r="M297" s="36">
        <f ca="1">SUMIFS(СВЦЭМ!$H$40:$H$783,СВЦЭМ!$A$40:$A$783,$A297,СВЦЭМ!$B$40:$B$783,M$296)+'СЕТ СН'!$F$15</f>
        <v>0</v>
      </c>
      <c r="N297" s="36">
        <f ca="1">SUMIFS(СВЦЭМ!$H$40:$H$783,СВЦЭМ!$A$40:$A$783,$A297,СВЦЭМ!$B$40:$B$783,N$296)+'СЕТ СН'!$F$15</f>
        <v>0</v>
      </c>
      <c r="O297" s="36">
        <f ca="1">SUMIFS(СВЦЭМ!$H$40:$H$783,СВЦЭМ!$A$40:$A$783,$A297,СВЦЭМ!$B$40:$B$783,O$296)+'СЕТ СН'!$F$15</f>
        <v>0</v>
      </c>
      <c r="P297" s="36">
        <f ca="1">SUMIFS(СВЦЭМ!$H$40:$H$783,СВЦЭМ!$A$40:$A$783,$A297,СВЦЭМ!$B$40:$B$783,P$296)+'СЕТ СН'!$F$15</f>
        <v>0</v>
      </c>
      <c r="Q297" s="36">
        <f ca="1">SUMIFS(СВЦЭМ!$H$40:$H$783,СВЦЭМ!$A$40:$A$783,$A297,СВЦЭМ!$B$40:$B$783,Q$296)+'СЕТ СН'!$F$15</f>
        <v>0</v>
      </c>
      <c r="R297" s="36">
        <f ca="1">SUMIFS(СВЦЭМ!$H$40:$H$783,СВЦЭМ!$A$40:$A$783,$A297,СВЦЭМ!$B$40:$B$783,R$296)+'СЕТ СН'!$F$15</f>
        <v>0</v>
      </c>
      <c r="S297" s="36">
        <f ca="1">SUMIFS(СВЦЭМ!$H$40:$H$783,СВЦЭМ!$A$40:$A$783,$A297,СВЦЭМ!$B$40:$B$783,S$296)+'СЕТ СН'!$F$15</f>
        <v>0</v>
      </c>
      <c r="T297" s="36">
        <f ca="1">SUMIFS(СВЦЭМ!$H$40:$H$783,СВЦЭМ!$A$40:$A$783,$A297,СВЦЭМ!$B$40:$B$783,T$296)+'СЕТ СН'!$F$15</f>
        <v>0</v>
      </c>
      <c r="U297" s="36">
        <f ca="1">SUMIFS(СВЦЭМ!$H$40:$H$783,СВЦЭМ!$A$40:$A$783,$A297,СВЦЭМ!$B$40:$B$783,U$296)+'СЕТ СН'!$F$15</f>
        <v>0</v>
      </c>
      <c r="V297" s="36">
        <f ca="1">SUMIFS(СВЦЭМ!$H$40:$H$783,СВЦЭМ!$A$40:$A$783,$A297,СВЦЭМ!$B$40:$B$783,V$296)+'СЕТ СН'!$F$15</f>
        <v>0</v>
      </c>
      <c r="W297" s="36">
        <f ca="1">SUMIFS(СВЦЭМ!$H$40:$H$783,СВЦЭМ!$A$40:$A$783,$A297,СВЦЭМ!$B$40:$B$783,W$296)+'СЕТ СН'!$F$15</f>
        <v>0</v>
      </c>
      <c r="X297" s="36">
        <f ca="1">SUMIFS(СВЦЭМ!$H$40:$H$783,СВЦЭМ!$A$40:$A$783,$A297,СВЦЭМ!$B$40:$B$783,X$296)+'СЕТ СН'!$F$15</f>
        <v>0</v>
      </c>
      <c r="Y297" s="36">
        <f ca="1">SUMIFS(СВЦЭМ!$H$40:$H$783,СВЦЭМ!$A$40:$A$783,$A297,СВЦЭМ!$B$40:$B$783,Y$296)+'СЕТ СН'!$F$15</f>
        <v>0</v>
      </c>
      <c r="AA297" s="45"/>
    </row>
    <row r="298" spans="1:27" ht="15.75" hidden="1" x14ac:dyDescent="0.2">
      <c r="A298" s="35">
        <f>A297+1</f>
        <v>44622</v>
      </c>
      <c r="B298" s="36">
        <f ca="1">SUMIFS(СВЦЭМ!$H$40:$H$783,СВЦЭМ!$A$40:$A$783,$A298,СВЦЭМ!$B$40:$B$783,B$296)+'СЕТ СН'!$F$15</f>
        <v>0</v>
      </c>
      <c r="C298" s="36">
        <f ca="1">SUMIFS(СВЦЭМ!$H$40:$H$783,СВЦЭМ!$A$40:$A$783,$A298,СВЦЭМ!$B$40:$B$783,C$296)+'СЕТ СН'!$F$15</f>
        <v>0</v>
      </c>
      <c r="D298" s="36">
        <f ca="1">SUMIFS(СВЦЭМ!$H$40:$H$783,СВЦЭМ!$A$40:$A$783,$A298,СВЦЭМ!$B$40:$B$783,D$296)+'СЕТ СН'!$F$15</f>
        <v>0</v>
      </c>
      <c r="E298" s="36">
        <f ca="1">SUMIFS(СВЦЭМ!$H$40:$H$783,СВЦЭМ!$A$40:$A$783,$A298,СВЦЭМ!$B$40:$B$783,E$296)+'СЕТ СН'!$F$15</f>
        <v>0</v>
      </c>
      <c r="F298" s="36">
        <f ca="1">SUMIFS(СВЦЭМ!$H$40:$H$783,СВЦЭМ!$A$40:$A$783,$A298,СВЦЭМ!$B$40:$B$783,F$296)+'СЕТ СН'!$F$15</f>
        <v>0</v>
      </c>
      <c r="G298" s="36">
        <f ca="1">SUMIFS(СВЦЭМ!$H$40:$H$783,СВЦЭМ!$A$40:$A$783,$A298,СВЦЭМ!$B$40:$B$783,G$296)+'СЕТ СН'!$F$15</f>
        <v>0</v>
      </c>
      <c r="H298" s="36">
        <f ca="1">SUMIFS(СВЦЭМ!$H$40:$H$783,СВЦЭМ!$A$40:$A$783,$A298,СВЦЭМ!$B$40:$B$783,H$296)+'СЕТ СН'!$F$15</f>
        <v>0</v>
      </c>
      <c r="I298" s="36">
        <f ca="1">SUMIFS(СВЦЭМ!$H$40:$H$783,СВЦЭМ!$A$40:$A$783,$A298,СВЦЭМ!$B$40:$B$783,I$296)+'СЕТ СН'!$F$15</f>
        <v>0</v>
      </c>
      <c r="J298" s="36">
        <f ca="1">SUMIFS(СВЦЭМ!$H$40:$H$783,СВЦЭМ!$A$40:$A$783,$A298,СВЦЭМ!$B$40:$B$783,J$296)+'СЕТ СН'!$F$15</f>
        <v>0</v>
      </c>
      <c r="K298" s="36">
        <f ca="1">SUMIFS(СВЦЭМ!$H$40:$H$783,СВЦЭМ!$A$40:$A$783,$A298,СВЦЭМ!$B$40:$B$783,K$296)+'СЕТ СН'!$F$15</f>
        <v>0</v>
      </c>
      <c r="L298" s="36">
        <f ca="1">SUMIFS(СВЦЭМ!$H$40:$H$783,СВЦЭМ!$A$40:$A$783,$A298,СВЦЭМ!$B$40:$B$783,L$296)+'СЕТ СН'!$F$15</f>
        <v>0</v>
      </c>
      <c r="M298" s="36">
        <f ca="1">SUMIFS(СВЦЭМ!$H$40:$H$783,СВЦЭМ!$A$40:$A$783,$A298,СВЦЭМ!$B$40:$B$783,M$296)+'СЕТ СН'!$F$15</f>
        <v>0</v>
      </c>
      <c r="N298" s="36">
        <f ca="1">SUMIFS(СВЦЭМ!$H$40:$H$783,СВЦЭМ!$A$40:$A$783,$A298,СВЦЭМ!$B$40:$B$783,N$296)+'СЕТ СН'!$F$15</f>
        <v>0</v>
      </c>
      <c r="O298" s="36">
        <f ca="1">SUMIFS(СВЦЭМ!$H$40:$H$783,СВЦЭМ!$A$40:$A$783,$A298,СВЦЭМ!$B$40:$B$783,O$296)+'СЕТ СН'!$F$15</f>
        <v>0</v>
      </c>
      <c r="P298" s="36">
        <f ca="1">SUMIFS(СВЦЭМ!$H$40:$H$783,СВЦЭМ!$A$40:$A$783,$A298,СВЦЭМ!$B$40:$B$783,P$296)+'СЕТ СН'!$F$15</f>
        <v>0</v>
      </c>
      <c r="Q298" s="36">
        <f ca="1">SUMIFS(СВЦЭМ!$H$40:$H$783,СВЦЭМ!$A$40:$A$783,$A298,СВЦЭМ!$B$40:$B$783,Q$296)+'СЕТ СН'!$F$15</f>
        <v>0</v>
      </c>
      <c r="R298" s="36">
        <f ca="1">SUMIFS(СВЦЭМ!$H$40:$H$783,СВЦЭМ!$A$40:$A$783,$A298,СВЦЭМ!$B$40:$B$783,R$296)+'СЕТ СН'!$F$15</f>
        <v>0</v>
      </c>
      <c r="S298" s="36">
        <f ca="1">SUMIFS(СВЦЭМ!$H$40:$H$783,СВЦЭМ!$A$40:$A$783,$A298,СВЦЭМ!$B$40:$B$783,S$296)+'СЕТ СН'!$F$15</f>
        <v>0</v>
      </c>
      <c r="T298" s="36">
        <f ca="1">SUMIFS(СВЦЭМ!$H$40:$H$783,СВЦЭМ!$A$40:$A$783,$A298,СВЦЭМ!$B$40:$B$783,T$296)+'СЕТ СН'!$F$15</f>
        <v>0</v>
      </c>
      <c r="U298" s="36">
        <f ca="1">SUMIFS(СВЦЭМ!$H$40:$H$783,СВЦЭМ!$A$40:$A$783,$A298,СВЦЭМ!$B$40:$B$783,U$296)+'СЕТ СН'!$F$15</f>
        <v>0</v>
      </c>
      <c r="V298" s="36">
        <f ca="1">SUMIFS(СВЦЭМ!$H$40:$H$783,СВЦЭМ!$A$40:$A$783,$A298,СВЦЭМ!$B$40:$B$783,V$296)+'СЕТ СН'!$F$15</f>
        <v>0</v>
      </c>
      <c r="W298" s="36">
        <f ca="1">SUMIFS(СВЦЭМ!$H$40:$H$783,СВЦЭМ!$A$40:$A$783,$A298,СВЦЭМ!$B$40:$B$783,W$296)+'СЕТ СН'!$F$15</f>
        <v>0</v>
      </c>
      <c r="X298" s="36">
        <f ca="1">SUMIFS(СВЦЭМ!$H$40:$H$783,СВЦЭМ!$A$40:$A$783,$A298,СВЦЭМ!$B$40:$B$783,X$296)+'СЕТ СН'!$F$15</f>
        <v>0</v>
      </c>
      <c r="Y298" s="36">
        <f ca="1">SUMIFS(СВЦЭМ!$H$40:$H$783,СВЦЭМ!$A$40:$A$783,$A298,СВЦЭМ!$B$40:$B$783,Y$296)+'СЕТ СН'!$F$15</f>
        <v>0</v>
      </c>
    </row>
    <row r="299" spans="1:27" ht="15.75" hidden="1" x14ac:dyDescent="0.2">
      <c r="A299" s="35">
        <f t="shared" ref="A299:A327" si="8">A298+1</f>
        <v>44623</v>
      </c>
      <c r="B299" s="36">
        <f ca="1">SUMIFS(СВЦЭМ!$H$40:$H$783,СВЦЭМ!$A$40:$A$783,$A299,СВЦЭМ!$B$40:$B$783,B$296)+'СЕТ СН'!$F$15</f>
        <v>0</v>
      </c>
      <c r="C299" s="36">
        <f ca="1">SUMIFS(СВЦЭМ!$H$40:$H$783,СВЦЭМ!$A$40:$A$783,$A299,СВЦЭМ!$B$40:$B$783,C$296)+'СЕТ СН'!$F$15</f>
        <v>0</v>
      </c>
      <c r="D299" s="36">
        <f ca="1">SUMIFS(СВЦЭМ!$H$40:$H$783,СВЦЭМ!$A$40:$A$783,$A299,СВЦЭМ!$B$40:$B$783,D$296)+'СЕТ СН'!$F$15</f>
        <v>0</v>
      </c>
      <c r="E299" s="36">
        <f ca="1">SUMIFS(СВЦЭМ!$H$40:$H$783,СВЦЭМ!$A$40:$A$783,$A299,СВЦЭМ!$B$40:$B$783,E$296)+'СЕТ СН'!$F$15</f>
        <v>0</v>
      </c>
      <c r="F299" s="36">
        <f ca="1">SUMIFS(СВЦЭМ!$H$40:$H$783,СВЦЭМ!$A$40:$A$783,$A299,СВЦЭМ!$B$40:$B$783,F$296)+'СЕТ СН'!$F$15</f>
        <v>0</v>
      </c>
      <c r="G299" s="36">
        <f ca="1">SUMIFS(СВЦЭМ!$H$40:$H$783,СВЦЭМ!$A$40:$A$783,$A299,СВЦЭМ!$B$40:$B$783,G$296)+'СЕТ СН'!$F$15</f>
        <v>0</v>
      </c>
      <c r="H299" s="36">
        <f ca="1">SUMIFS(СВЦЭМ!$H$40:$H$783,СВЦЭМ!$A$40:$A$783,$A299,СВЦЭМ!$B$40:$B$783,H$296)+'СЕТ СН'!$F$15</f>
        <v>0</v>
      </c>
      <c r="I299" s="36">
        <f ca="1">SUMIFS(СВЦЭМ!$H$40:$H$783,СВЦЭМ!$A$40:$A$783,$A299,СВЦЭМ!$B$40:$B$783,I$296)+'СЕТ СН'!$F$15</f>
        <v>0</v>
      </c>
      <c r="J299" s="36">
        <f ca="1">SUMIFS(СВЦЭМ!$H$40:$H$783,СВЦЭМ!$A$40:$A$783,$A299,СВЦЭМ!$B$40:$B$783,J$296)+'СЕТ СН'!$F$15</f>
        <v>0</v>
      </c>
      <c r="K299" s="36">
        <f ca="1">SUMIFS(СВЦЭМ!$H$40:$H$783,СВЦЭМ!$A$40:$A$783,$A299,СВЦЭМ!$B$40:$B$783,K$296)+'СЕТ СН'!$F$15</f>
        <v>0</v>
      </c>
      <c r="L299" s="36">
        <f ca="1">SUMIFS(СВЦЭМ!$H$40:$H$783,СВЦЭМ!$A$40:$A$783,$A299,СВЦЭМ!$B$40:$B$783,L$296)+'СЕТ СН'!$F$15</f>
        <v>0</v>
      </c>
      <c r="M299" s="36">
        <f ca="1">SUMIFS(СВЦЭМ!$H$40:$H$783,СВЦЭМ!$A$40:$A$783,$A299,СВЦЭМ!$B$40:$B$783,M$296)+'СЕТ СН'!$F$15</f>
        <v>0</v>
      </c>
      <c r="N299" s="36">
        <f ca="1">SUMIFS(СВЦЭМ!$H$40:$H$783,СВЦЭМ!$A$40:$A$783,$A299,СВЦЭМ!$B$40:$B$783,N$296)+'СЕТ СН'!$F$15</f>
        <v>0</v>
      </c>
      <c r="O299" s="36">
        <f ca="1">SUMIFS(СВЦЭМ!$H$40:$H$783,СВЦЭМ!$A$40:$A$783,$A299,СВЦЭМ!$B$40:$B$783,O$296)+'СЕТ СН'!$F$15</f>
        <v>0</v>
      </c>
      <c r="P299" s="36">
        <f ca="1">SUMIFS(СВЦЭМ!$H$40:$H$783,СВЦЭМ!$A$40:$A$783,$A299,СВЦЭМ!$B$40:$B$783,P$296)+'СЕТ СН'!$F$15</f>
        <v>0</v>
      </c>
      <c r="Q299" s="36">
        <f ca="1">SUMIFS(СВЦЭМ!$H$40:$H$783,СВЦЭМ!$A$40:$A$783,$A299,СВЦЭМ!$B$40:$B$783,Q$296)+'СЕТ СН'!$F$15</f>
        <v>0</v>
      </c>
      <c r="R299" s="36">
        <f ca="1">SUMIFS(СВЦЭМ!$H$40:$H$783,СВЦЭМ!$A$40:$A$783,$A299,СВЦЭМ!$B$40:$B$783,R$296)+'СЕТ СН'!$F$15</f>
        <v>0</v>
      </c>
      <c r="S299" s="36">
        <f ca="1">SUMIFS(СВЦЭМ!$H$40:$H$783,СВЦЭМ!$A$40:$A$783,$A299,СВЦЭМ!$B$40:$B$783,S$296)+'СЕТ СН'!$F$15</f>
        <v>0</v>
      </c>
      <c r="T299" s="36">
        <f ca="1">SUMIFS(СВЦЭМ!$H$40:$H$783,СВЦЭМ!$A$40:$A$783,$A299,СВЦЭМ!$B$40:$B$783,T$296)+'СЕТ СН'!$F$15</f>
        <v>0</v>
      </c>
      <c r="U299" s="36">
        <f ca="1">SUMIFS(СВЦЭМ!$H$40:$H$783,СВЦЭМ!$A$40:$A$783,$A299,СВЦЭМ!$B$40:$B$783,U$296)+'СЕТ СН'!$F$15</f>
        <v>0</v>
      </c>
      <c r="V299" s="36">
        <f ca="1">SUMIFS(СВЦЭМ!$H$40:$H$783,СВЦЭМ!$A$40:$A$783,$A299,СВЦЭМ!$B$40:$B$783,V$296)+'СЕТ СН'!$F$15</f>
        <v>0</v>
      </c>
      <c r="W299" s="36">
        <f ca="1">SUMIFS(СВЦЭМ!$H$40:$H$783,СВЦЭМ!$A$40:$A$783,$A299,СВЦЭМ!$B$40:$B$783,W$296)+'СЕТ СН'!$F$15</f>
        <v>0</v>
      </c>
      <c r="X299" s="36">
        <f ca="1">SUMIFS(СВЦЭМ!$H$40:$H$783,СВЦЭМ!$A$40:$A$783,$A299,СВЦЭМ!$B$40:$B$783,X$296)+'СЕТ СН'!$F$15</f>
        <v>0</v>
      </c>
      <c r="Y299" s="36">
        <f ca="1">SUMIFS(СВЦЭМ!$H$40:$H$783,СВЦЭМ!$A$40:$A$783,$A299,СВЦЭМ!$B$40:$B$783,Y$296)+'СЕТ СН'!$F$15</f>
        <v>0</v>
      </c>
    </row>
    <row r="300" spans="1:27" ht="15.75" hidden="1" x14ac:dyDescent="0.2">
      <c r="A300" s="35">
        <f t="shared" si="8"/>
        <v>44624</v>
      </c>
      <c r="B300" s="36">
        <f ca="1">SUMIFS(СВЦЭМ!$H$40:$H$783,СВЦЭМ!$A$40:$A$783,$A300,СВЦЭМ!$B$40:$B$783,B$296)+'СЕТ СН'!$F$15</f>
        <v>0</v>
      </c>
      <c r="C300" s="36">
        <f ca="1">SUMIFS(СВЦЭМ!$H$40:$H$783,СВЦЭМ!$A$40:$A$783,$A300,СВЦЭМ!$B$40:$B$783,C$296)+'СЕТ СН'!$F$15</f>
        <v>0</v>
      </c>
      <c r="D300" s="36">
        <f ca="1">SUMIFS(СВЦЭМ!$H$40:$H$783,СВЦЭМ!$A$40:$A$783,$A300,СВЦЭМ!$B$40:$B$783,D$296)+'СЕТ СН'!$F$15</f>
        <v>0</v>
      </c>
      <c r="E300" s="36">
        <f ca="1">SUMIFS(СВЦЭМ!$H$40:$H$783,СВЦЭМ!$A$40:$A$783,$A300,СВЦЭМ!$B$40:$B$783,E$296)+'СЕТ СН'!$F$15</f>
        <v>0</v>
      </c>
      <c r="F300" s="36">
        <f ca="1">SUMIFS(СВЦЭМ!$H$40:$H$783,СВЦЭМ!$A$40:$A$783,$A300,СВЦЭМ!$B$40:$B$783,F$296)+'СЕТ СН'!$F$15</f>
        <v>0</v>
      </c>
      <c r="G300" s="36">
        <f ca="1">SUMIFS(СВЦЭМ!$H$40:$H$783,СВЦЭМ!$A$40:$A$783,$A300,СВЦЭМ!$B$40:$B$783,G$296)+'СЕТ СН'!$F$15</f>
        <v>0</v>
      </c>
      <c r="H300" s="36">
        <f ca="1">SUMIFS(СВЦЭМ!$H$40:$H$783,СВЦЭМ!$A$40:$A$783,$A300,СВЦЭМ!$B$40:$B$783,H$296)+'СЕТ СН'!$F$15</f>
        <v>0</v>
      </c>
      <c r="I300" s="36">
        <f ca="1">SUMIFS(СВЦЭМ!$H$40:$H$783,СВЦЭМ!$A$40:$A$783,$A300,СВЦЭМ!$B$40:$B$783,I$296)+'СЕТ СН'!$F$15</f>
        <v>0</v>
      </c>
      <c r="J300" s="36">
        <f ca="1">SUMIFS(СВЦЭМ!$H$40:$H$783,СВЦЭМ!$A$40:$A$783,$A300,СВЦЭМ!$B$40:$B$783,J$296)+'СЕТ СН'!$F$15</f>
        <v>0</v>
      </c>
      <c r="K300" s="36">
        <f ca="1">SUMIFS(СВЦЭМ!$H$40:$H$783,СВЦЭМ!$A$40:$A$783,$A300,СВЦЭМ!$B$40:$B$783,K$296)+'СЕТ СН'!$F$15</f>
        <v>0</v>
      </c>
      <c r="L300" s="36">
        <f ca="1">SUMIFS(СВЦЭМ!$H$40:$H$783,СВЦЭМ!$A$40:$A$783,$A300,СВЦЭМ!$B$40:$B$783,L$296)+'СЕТ СН'!$F$15</f>
        <v>0</v>
      </c>
      <c r="M300" s="36">
        <f ca="1">SUMIFS(СВЦЭМ!$H$40:$H$783,СВЦЭМ!$A$40:$A$783,$A300,СВЦЭМ!$B$40:$B$783,M$296)+'СЕТ СН'!$F$15</f>
        <v>0</v>
      </c>
      <c r="N300" s="36">
        <f ca="1">SUMIFS(СВЦЭМ!$H$40:$H$783,СВЦЭМ!$A$40:$A$783,$A300,СВЦЭМ!$B$40:$B$783,N$296)+'СЕТ СН'!$F$15</f>
        <v>0</v>
      </c>
      <c r="O300" s="36">
        <f ca="1">SUMIFS(СВЦЭМ!$H$40:$H$783,СВЦЭМ!$A$40:$A$783,$A300,СВЦЭМ!$B$40:$B$783,O$296)+'СЕТ СН'!$F$15</f>
        <v>0</v>
      </c>
      <c r="P300" s="36">
        <f ca="1">SUMIFS(СВЦЭМ!$H$40:$H$783,СВЦЭМ!$A$40:$A$783,$A300,СВЦЭМ!$B$40:$B$783,P$296)+'СЕТ СН'!$F$15</f>
        <v>0</v>
      </c>
      <c r="Q300" s="36">
        <f ca="1">SUMIFS(СВЦЭМ!$H$40:$H$783,СВЦЭМ!$A$40:$A$783,$A300,СВЦЭМ!$B$40:$B$783,Q$296)+'СЕТ СН'!$F$15</f>
        <v>0</v>
      </c>
      <c r="R300" s="36">
        <f ca="1">SUMIFS(СВЦЭМ!$H$40:$H$783,СВЦЭМ!$A$40:$A$783,$A300,СВЦЭМ!$B$40:$B$783,R$296)+'СЕТ СН'!$F$15</f>
        <v>0</v>
      </c>
      <c r="S300" s="36">
        <f ca="1">SUMIFS(СВЦЭМ!$H$40:$H$783,СВЦЭМ!$A$40:$A$783,$A300,СВЦЭМ!$B$40:$B$783,S$296)+'СЕТ СН'!$F$15</f>
        <v>0</v>
      </c>
      <c r="T300" s="36">
        <f ca="1">SUMIFS(СВЦЭМ!$H$40:$H$783,СВЦЭМ!$A$40:$A$783,$A300,СВЦЭМ!$B$40:$B$783,T$296)+'СЕТ СН'!$F$15</f>
        <v>0</v>
      </c>
      <c r="U300" s="36">
        <f ca="1">SUMIFS(СВЦЭМ!$H$40:$H$783,СВЦЭМ!$A$40:$A$783,$A300,СВЦЭМ!$B$40:$B$783,U$296)+'СЕТ СН'!$F$15</f>
        <v>0</v>
      </c>
      <c r="V300" s="36">
        <f ca="1">SUMIFS(СВЦЭМ!$H$40:$H$783,СВЦЭМ!$A$40:$A$783,$A300,СВЦЭМ!$B$40:$B$783,V$296)+'СЕТ СН'!$F$15</f>
        <v>0</v>
      </c>
      <c r="W300" s="36">
        <f ca="1">SUMIFS(СВЦЭМ!$H$40:$H$783,СВЦЭМ!$A$40:$A$783,$A300,СВЦЭМ!$B$40:$B$783,W$296)+'СЕТ СН'!$F$15</f>
        <v>0</v>
      </c>
      <c r="X300" s="36">
        <f ca="1">SUMIFS(СВЦЭМ!$H$40:$H$783,СВЦЭМ!$A$40:$A$783,$A300,СВЦЭМ!$B$40:$B$783,X$296)+'СЕТ СН'!$F$15</f>
        <v>0</v>
      </c>
      <c r="Y300" s="36">
        <f ca="1">SUMIFS(СВЦЭМ!$H$40:$H$783,СВЦЭМ!$A$40:$A$783,$A300,СВЦЭМ!$B$40:$B$783,Y$296)+'СЕТ СН'!$F$15</f>
        <v>0</v>
      </c>
    </row>
    <row r="301" spans="1:27" ht="15.75" hidden="1" x14ac:dyDescent="0.2">
      <c r="A301" s="35">
        <f t="shared" si="8"/>
        <v>44625</v>
      </c>
      <c r="B301" s="36">
        <f ca="1">SUMIFS(СВЦЭМ!$H$40:$H$783,СВЦЭМ!$A$40:$A$783,$A301,СВЦЭМ!$B$40:$B$783,B$296)+'СЕТ СН'!$F$15</f>
        <v>0</v>
      </c>
      <c r="C301" s="36">
        <f ca="1">SUMIFS(СВЦЭМ!$H$40:$H$783,СВЦЭМ!$A$40:$A$783,$A301,СВЦЭМ!$B$40:$B$783,C$296)+'СЕТ СН'!$F$15</f>
        <v>0</v>
      </c>
      <c r="D301" s="36">
        <f ca="1">SUMIFS(СВЦЭМ!$H$40:$H$783,СВЦЭМ!$A$40:$A$783,$A301,СВЦЭМ!$B$40:$B$783,D$296)+'СЕТ СН'!$F$15</f>
        <v>0</v>
      </c>
      <c r="E301" s="36">
        <f ca="1">SUMIFS(СВЦЭМ!$H$40:$H$783,СВЦЭМ!$A$40:$A$783,$A301,СВЦЭМ!$B$40:$B$783,E$296)+'СЕТ СН'!$F$15</f>
        <v>0</v>
      </c>
      <c r="F301" s="36">
        <f ca="1">SUMIFS(СВЦЭМ!$H$40:$H$783,СВЦЭМ!$A$40:$A$783,$A301,СВЦЭМ!$B$40:$B$783,F$296)+'СЕТ СН'!$F$15</f>
        <v>0</v>
      </c>
      <c r="G301" s="36">
        <f ca="1">SUMIFS(СВЦЭМ!$H$40:$H$783,СВЦЭМ!$A$40:$A$783,$A301,СВЦЭМ!$B$40:$B$783,G$296)+'СЕТ СН'!$F$15</f>
        <v>0</v>
      </c>
      <c r="H301" s="36">
        <f ca="1">SUMIFS(СВЦЭМ!$H$40:$H$783,СВЦЭМ!$A$40:$A$783,$A301,СВЦЭМ!$B$40:$B$783,H$296)+'СЕТ СН'!$F$15</f>
        <v>0</v>
      </c>
      <c r="I301" s="36">
        <f ca="1">SUMIFS(СВЦЭМ!$H$40:$H$783,СВЦЭМ!$A$40:$A$783,$A301,СВЦЭМ!$B$40:$B$783,I$296)+'СЕТ СН'!$F$15</f>
        <v>0</v>
      </c>
      <c r="J301" s="36">
        <f ca="1">SUMIFS(СВЦЭМ!$H$40:$H$783,СВЦЭМ!$A$40:$A$783,$A301,СВЦЭМ!$B$40:$B$783,J$296)+'СЕТ СН'!$F$15</f>
        <v>0</v>
      </c>
      <c r="K301" s="36">
        <f ca="1">SUMIFS(СВЦЭМ!$H$40:$H$783,СВЦЭМ!$A$40:$A$783,$A301,СВЦЭМ!$B$40:$B$783,K$296)+'СЕТ СН'!$F$15</f>
        <v>0</v>
      </c>
      <c r="L301" s="36">
        <f ca="1">SUMIFS(СВЦЭМ!$H$40:$H$783,СВЦЭМ!$A$40:$A$783,$A301,СВЦЭМ!$B$40:$B$783,L$296)+'СЕТ СН'!$F$15</f>
        <v>0</v>
      </c>
      <c r="M301" s="36">
        <f ca="1">SUMIFS(СВЦЭМ!$H$40:$H$783,СВЦЭМ!$A$40:$A$783,$A301,СВЦЭМ!$B$40:$B$783,M$296)+'СЕТ СН'!$F$15</f>
        <v>0</v>
      </c>
      <c r="N301" s="36">
        <f ca="1">SUMIFS(СВЦЭМ!$H$40:$H$783,СВЦЭМ!$A$40:$A$783,$A301,СВЦЭМ!$B$40:$B$783,N$296)+'СЕТ СН'!$F$15</f>
        <v>0</v>
      </c>
      <c r="O301" s="36">
        <f ca="1">SUMIFS(СВЦЭМ!$H$40:$H$783,СВЦЭМ!$A$40:$A$783,$A301,СВЦЭМ!$B$40:$B$783,O$296)+'СЕТ СН'!$F$15</f>
        <v>0</v>
      </c>
      <c r="P301" s="36">
        <f ca="1">SUMIFS(СВЦЭМ!$H$40:$H$783,СВЦЭМ!$A$40:$A$783,$A301,СВЦЭМ!$B$40:$B$783,P$296)+'СЕТ СН'!$F$15</f>
        <v>0</v>
      </c>
      <c r="Q301" s="36">
        <f ca="1">SUMIFS(СВЦЭМ!$H$40:$H$783,СВЦЭМ!$A$40:$A$783,$A301,СВЦЭМ!$B$40:$B$783,Q$296)+'СЕТ СН'!$F$15</f>
        <v>0</v>
      </c>
      <c r="R301" s="36">
        <f ca="1">SUMIFS(СВЦЭМ!$H$40:$H$783,СВЦЭМ!$A$40:$A$783,$A301,СВЦЭМ!$B$40:$B$783,R$296)+'СЕТ СН'!$F$15</f>
        <v>0</v>
      </c>
      <c r="S301" s="36">
        <f ca="1">SUMIFS(СВЦЭМ!$H$40:$H$783,СВЦЭМ!$A$40:$A$783,$A301,СВЦЭМ!$B$40:$B$783,S$296)+'СЕТ СН'!$F$15</f>
        <v>0</v>
      </c>
      <c r="T301" s="36">
        <f ca="1">SUMIFS(СВЦЭМ!$H$40:$H$783,СВЦЭМ!$A$40:$A$783,$A301,СВЦЭМ!$B$40:$B$783,T$296)+'СЕТ СН'!$F$15</f>
        <v>0</v>
      </c>
      <c r="U301" s="36">
        <f ca="1">SUMIFS(СВЦЭМ!$H$40:$H$783,СВЦЭМ!$A$40:$A$783,$A301,СВЦЭМ!$B$40:$B$783,U$296)+'СЕТ СН'!$F$15</f>
        <v>0</v>
      </c>
      <c r="V301" s="36">
        <f ca="1">SUMIFS(СВЦЭМ!$H$40:$H$783,СВЦЭМ!$A$40:$A$783,$A301,СВЦЭМ!$B$40:$B$783,V$296)+'СЕТ СН'!$F$15</f>
        <v>0</v>
      </c>
      <c r="W301" s="36">
        <f ca="1">SUMIFS(СВЦЭМ!$H$40:$H$783,СВЦЭМ!$A$40:$A$783,$A301,СВЦЭМ!$B$40:$B$783,W$296)+'СЕТ СН'!$F$15</f>
        <v>0</v>
      </c>
      <c r="X301" s="36">
        <f ca="1">SUMIFS(СВЦЭМ!$H$40:$H$783,СВЦЭМ!$A$40:$A$783,$A301,СВЦЭМ!$B$40:$B$783,X$296)+'СЕТ СН'!$F$15</f>
        <v>0</v>
      </c>
      <c r="Y301" s="36">
        <f ca="1">SUMIFS(СВЦЭМ!$H$40:$H$783,СВЦЭМ!$A$40:$A$783,$A301,СВЦЭМ!$B$40:$B$783,Y$296)+'СЕТ СН'!$F$15</f>
        <v>0</v>
      </c>
    </row>
    <row r="302" spans="1:27" ht="15.75" hidden="1" x14ac:dyDescent="0.2">
      <c r="A302" s="35">
        <f t="shared" si="8"/>
        <v>44626</v>
      </c>
      <c r="B302" s="36">
        <f ca="1">SUMIFS(СВЦЭМ!$H$40:$H$783,СВЦЭМ!$A$40:$A$783,$A302,СВЦЭМ!$B$40:$B$783,B$296)+'СЕТ СН'!$F$15</f>
        <v>0</v>
      </c>
      <c r="C302" s="36">
        <f ca="1">SUMIFS(СВЦЭМ!$H$40:$H$783,СВЦЭМ!$A$40:$A$783,$A302,СВЦЭМ!$B$40:$B$783,C$296)+'СЕТ СН'!$F$15</f>
        <v>0</v>
      </c>
      <c r="D302" s="36">
        <f ca="1">SUMIFS(СВЦЭМ!$H$40:$H$783,СВЦЭМ!$A$40:$A$783,$A302,СВЦЭМ!$B$40:$B$783,D$296)+'СЕТ СН'!$F$15</f>
        <v>0</v>
      </c>
      <c r="E302" s="36">
        <f ca="1">SUMIFS(СВЦЭМ!$H$40:$H$783,СВЦЭМ!$A$40:$A$783,$A302,СВЦЭМ!$B$40:$B$783,E$296)+'СЕТ СН'!$F$15</f>
        <v>0</v>
      </c>
      <c r="F302" s="36">
        <f ca="1">SUMIFS(СВЦЭМ!$H$40:$H$783,СВЦЭМ!$A$40:$A$783,$A302,СВЦЭМ!$B$40:$B$783,F$296)+'СЕТ СН'!$F$15</f>
        <v>0</v>
      </c>
      <c r="G302" s="36">
        <f ca="1">SUMIFS(СВЦЭМ!$H$40:$H$783,СВЦЭМ!$A$40:$A$783,$A302,СВЦЭМ!$B$40:$B$783,G$296)+'СЕТ СН'!$F$15</f>
        <v>0</v>
      </c>
      <c r="H302" s="36">
        <f ca="1">SUMIFS(СВЦЭМ!$H$40:$H$783,СВЦЭМ!$A$40:$A$783,$A302,СВЦЭМ!$B$40:$B$783,H$296)+'СЕТ СН'!$F$15</f>
        <v>0</v>
      </c>
      <c r="I302" s="36">
        <f ca="1">SUMIFS(СВЦЭМ!$H$40:$H$783,СВЦЭМ!$A$40:$A$783,$A302,СВЦЭМ!$B$40:$B$783,I$296)+'СЕТ СН'!$F$15</f>
        <v>0</v>
      </c>
      <c r="J302" s="36">
        <f ca="1">SUMIFS(СВЦЭМ!$H$40:$H$783,СВЦЭМ!$A$40:$A$783,$A302,СВЦЭМ!$B$40:$B$783,J$296)+'СЕТ СН'!$F$15</f>
        <v>0</v>
      </c>
      <c r="K302" s="36">
        <f ca="1">SUMIFS(СВЦЭМ!$H$40:$H$783,СВЦЭМ!$A$40:$A$783,$A302,СВЦЭМ!$B$40:$B$783,K$296)+'СЕТ СН'!$F$15</f>
        <v>0</v>
      </c>
      <c r="L302" s="36">
        <f ca="1">SUMIFS(СВЦЭМ!$H$40:$H$783,СВЦЭМ!$A$40:$A$783,$A302,СВЦЭМ!$B$40:$B$783,L$296)+'СЕТ СН'!$F$15</f>
        <v>0</v>
      </c>
      <c r="M302" s="36">
        <f ca="1">SUMIFS(СВЦЭМ!$H$40:$H$783,СВЦЭМ!$A$40:$A$783,$A302,СВЦЭМ!$B$40:$B$783,M$296)+'СЕТ СН'!$F$15</f>
        <v>0</v>
      </c>
      <c r="N302" s="36">
        <f ca="1">SUMIFS(СВЦЭМ!$H$40:$H$783,СВЦЭМ!$A$40:$A$783,$A302,СВЦЭМ!$B$40:$B$783,N$296)+'СЕТ СН'!$F$15</f>
        <v>0</v>
      </c>
      <c r="O302" s="36">
        <f ca="1">SUMIFS(СВЦЭМ!$H$40:$H$783,СВЦЭМ!$A$40:$A$783,$A302,СВЦЭМ!$B$40:$B$783,O$296)+'СЕТ СН'!$F$15</f>
        <v>0</v>
      </c>
      <c r="P302" s="36">
        <f ca="1">SUMIFS(СВЦЭМ!$H$40:$H$783,СВЦЭМ!$A$40:$A$783,$A302,СВЦЭМ!$B$40:$B$783,P$296)+'СЕТ СН'!$F$15</f>
        <v>0</v>
      </c>
      <c r="Q302" s="36">
        <f ca="1">SUMIFS(СВЦЭМ!$H$40:$H$783,СВЦЭМ!$A$40:$A$783,$A302,СВЦЭМ!$B$40:$B$783,Q$296)+'СЕТ СН'!$F$15</f>
        <v>0</v>
      </c>
      <c r="R302" s="36">
        <f ca="1">SUMIFS(СВЦЭМ!$H$40:$H$783,СВЦЭМ!$A$40:$A$783,$A302,СВЦЭМ!$B$40:$B$783,R$296)+'СЕТ СН'!$F$15</f>
        <v>0</v>
      </c>
      <c r="S302" s="36">
        <f ca="1">SUMIFS(СВЦЭМ!$H$40:$H$783,СВЦЭМ!$A$40:$A$783,$A302,СВЦЭМ!$B$40:$B$783,S$296)+'СЕТ СН'!$F$15</f>
        <v>0</v>
      </c>
      <c r="T302" s="36">
        <f ca="1">SUMIFS(СВЦЭМ!$H$40:$H$783,СВЦЭМ!$A$40:$A$783,$A302,СВЦЭМ!$B$40:$B$783,T$296)+'СЕТ СН'!$F$15</f>
        <v>0</v>
      </c>
      <c r="U302" s="36">
        <f ca="1">SUMIFS(СВЦЭМ!$H$40:$H$783,СВЦЭМ!$A$40:$A$783,$A302,СВЦЭМ!$B$40:$B$783,U$296)+'СЕТ СН'!$F$15</f>
        <v>0</v>
      </c>
      <c r="V302" s="36">
        <f ca="1">SUMIFS(СВЦЭМ!$H$40:$H$783,СВЦЭМ!$A$40:$A$783,$A302,СВЦЭМ!$B$40:$B$783,V$296)+'СЕТ СН'!$F$15</f>
        <v>0</v>
      </c>
      <c r="W302" s="36">
        <f ca="1">SUMIFS(СВЦЭМ!$H$40:$H$783,СВЦЭМ!$A$40:$A$783,$A302,СВЦЭМ!$B$40:$B$783,W$296)+'СЕТ СН'!$F$15</f>
        <v>0</v>
      </c>
      <c r="X302" s="36">
        <f ca="1">SUMIFS(СВЦЭМ!$H$40:$H$783,СВЦЭМ!$A$40:$A$783,$A302,СВЦЭМ!$B$40:$B$783,X$296)+'СЕТ СН'!$F$15</f>
        <v>0</v>
      </c>
      <c r="Y302" s="36">
        <f ca="1">SUMIFS(СВЦЭМ!$H$40:$H$783,СВЦЭМ!$A$40:$A$783,$A302,СВЦЭМ!$B$40:$B$783,Y$296)+'СЕТ СН'!$F$15</f>
        <v>0</v>
      </c>
    </row>
    <row r="303" spans="1:27" ht="15.75" hidden="1" x14ac:dyDescent="0.2">
      <c r="A303" s="35">
        <f t="shared" si="8"/>
        <v>44627</v>
      </c>
      <c r="B303" s="36">
        <f ca="1">SUMIFS(СВЦЭМ!$H$40:$H$783,СВЦЭМ!$A$40:$A$783,$A303,СВЦЭМ!$B$40:$B$783,B$296)+'СЕТ СН'!$F$15</f>
        <v>0</v>
      </c>
      <c r="C303" s="36">
        <f ca="1">SUMIFS(СВЦЭМ!$H$40:$H$783,СВЦЭМ!$A$40:$A$783,$A303,СВЦЭМ!$B$40:$B$783,C$296)+'СЕТ СН'!$F$15</f>
        <v>0</v>
      </c>
      <c r="D303" s="36">
        <f ca="1">SUMIFS(СВЦЭМ!$H$40:$H$783,СВЦЭМ!$A$40:$A$783,$A303,СВЦЭМ!$B$40:$B$783,D$296)+'СЕТ СН'!$F$15</f>
        <v>0</v>
      </c>
      <c r="E303" s="36">
        <f ca="1">SUMIFS(СВЦЭМ!$H$40:$H$783,СВЦЭМ!$A$40:$A$783,$A303,СВЦЭМ!$B$40:$B$783,E$296)+'СЕТ СН'!$F$15</f>
        <v>0</v>
      </c>
      <c r="F303" s="36">
        <f ca="1">SUMIFS(СВЦЭМ!$H$40:$H$783,СВЦЭМ!$A$40:$A$783,$A303,СВЦЭМ!$B$40:$B$783,F$296)+'СЕТ СН'!$F$15</f>
        <v>0</v>
      </c>
      <c r="G303" s="36">
        <f ca="1">SUMIFS(СВЦЭМ!$H$40:$H$783,СВЦЭМ!$A$40:$A$783,$A303,СВЦЭМ!$B$40:$B$783,G$296)+'СЕТ СН'!$F$15</f>
        <v>0</v>
      </c>
      <c r="H303" s="36">
        <f ca="1">SUMIFS(СВЦЭМ!$H$40:$H$783,СВЦЭМ!$A$40:$A$783,$A303,СВЦЭМ!$B$40:$B$783,H$296)+'СЕТ СН'!$F$15</f>
        <v>0</v>
      </c>
      <c r="I303" s="36">
        <f ca="1">SUMIFS(СВЦЭМ!$H$40:$H$783,СВЦЭМ!$A$40:$A$783,$A303,СВЦЭМ!$B$40:$B$783,I$296)+'СЕТ СН'!$F$15</f>
        <v>0</v>
      </c>
      <c r="J303" s="36">
        <f ca="1">SUMIFS(СВЦЭМ!$H$40:$H$783,СВЦЭМ!$A$40:$A$783,$A303,СВЦЭМ!$B$40:$B$783,J$296)+'СЕТ СН'!$F$15</f>
        <v>0</v>
      </c>
      <c r="K303" s="36">
        <f ca="1">SUMIFS(СВЦЭМ!$H$40:$H$783,СВЦЭМ!$A$40:$A$783,$A303,СВЦЭМ!$B$40:$B$783,K$296)+'СЕТ СН'!$F$15</f>
        <v>0</v>
      </c>
      <c r="L303" s="36">
        <f ca="1">SUMIFS(СВЦЭМ!$H$40:$H$783,СВЦЭМ!$A$40:$A$783,$A303,СВЦЭМ!$B$40:$B$783,L$296)+'СЕТ СН'!$F$15</f>
        <v>0</v>
      </c>
      <c r="M303" s="36">
        <f ca="1">SUMIFS(СВЦЭМ!$H$40:$H$783,СВЦЭМ!$A$40:$A$783,$A303,СВЦЭМ!$B$40:$B$783,M$296)+'СЕТ СН'!$F$15</f>
        <v>0</v>
      </c>
      <c r="N303" s="36">
        <f ca="1">SUMIFS(СВЦЭМ!$H$40:$H$783,СВЦЭМ!$A$40:$A$783,$A303,СВЦЭМ!$B$40:$B$783,N$296)+'СЕТ СН'!$F$15</f>
        <v>0</v>
      </c>
      <c r="O303" s="36">
        <f ca="1">SUMIFS(СВЦЭМ!$H$40:$H$783,СВЦЭМ!$A$40:$A$783,$A303,СВЦЭМ!$B$40:$B$783,O$296)+'СЕТ СН'!$F$15</f>
        <v>0</v>
      </c>
      <c r="P303" s="36">
        <f ca="1">SUMIFS(СВЦЭМ!$H$40:$H$783,СВЦЭМ!$A$40:$A$783,$A303,СВЦЭМ!$B$40:$B$783,P$296)+'СЕТ СН'!$F$15</f>
        <v>0</v>
      </c>
      <c r="Q303" s="36">
        <f ca="1">SUMIFS(СВЦЭМ!$H$40:$H$783,СВЦЭМ!$A$40:$A$783,$A303,СВЦЭМ!$B$40:$B$783,Q$296)+'СЕТ СН'!$F$15</f>
        <v>0</v>
      </c>
      <c r="R303" s="36">
        <f ca="1">SUMIFS(СВЦЭМ!$H$40:$H$783,СВЦЭМ!$A$40:$A$783,$A303,СВЦЭМ!$B$40:$B$783,R$296)+'СЕТ СН'!$F$15</f>
        <v>0</v>
      </c>
      <c r="S303" s="36">
        <f ca="1">SUMIFS(СВЦЭМ!$H$40:$H$783,СВЦЭМ!$A$40:$A$783,$A303,СВЦЭМ!$B$40:$B$783,S$296)+'СЕТ СН'!$F$15</f>
        <v>0</v>
      </c>
      <c r="T303" s="36">
        <f ca="1">SUMIFS(СВЦЭМ!$H$40:$H$783,СВЦЭМ!$A$40:$A$783,$A303,СВЦЭМ!$B$40:$B$783,T$296)+'СЕТ СН'!$F$15</f>
        <v>0</v>
      </c>
      <c r="U303" s="36">
        <f ca="1">SUMIFS(СВЦЭМ!$H$40:$H$783,СВЦЭМ!$A$40:$A$783,$A303,СВЦЭМ!$B$40:$B$783,U$296)+'СЕТ СН'!$F$15</f>
        <v>0</v>
      </c>
      <c r="V303" s="36">
        <f ca="1">SUMIFS(СВЦЭМ!$H$40:$H$783,СВЦЭМ!$A$40:$A$783,$A303,СВЦЭМ!$B$40:$B$783,V$296)+'СЕТ СН'!$F$15</f>
        <v>0</v>
      </c>
      <c r="W303" s="36">
        <f ca="1">SUMIFS(СВЦЭМ!$H$40:$H$783,СВЦЭМ!$A$40:$A$783,$A303,СВЦЭМ!$B$40:$B$783,W$296)+'СЕТ СН'!$F$15</f>
        <v>0</v>
      </c>
      <c r="X303" s="36">
        <f ca="1">SUMIFS(СВЦЭМ!$H$40:$H$783,СВЦЭМ!$A$40:$A$783,$A303,СВЦЭМ!$B$40:$B$783,X$296)+'СЕТ СН'!$F$15</f>
        <v>0</v>
      </c>
      <c r="Y303" s="36">
        <f ca="1">SUMIFS(СВЦЭМ!$H$40:$H$783,СВЦЭМ!$A$40:$A$783,$A303,СВЦЭМ!$B$40:$B$783,Y$296)+'СЕТ СН'!$F$15</f>
        <v>0</v>
      </c>
    </row>
    <row r="304" spans="1:27" ht="15.75" hidden="1" x14ac:dyDescent="0.2">
      <c r="A304" s="35">
        <f t="shared" si="8"/>
        <v>44628</v>
      </c>
      <c r="B304" s="36">
        <f ca="1">SUMIFS(СВЦЭМ!$H$40:$H$783,СВЦЭМ!$A$40:$A$783,$A304,СВЦЭМ!$B$40:$B$783,B$296)+'СЕТ СН'!$F$15</f>
        <v>0</v>
      </c>
      <c r="C304" s="36">
        <f ca="1">SUMIFS(СВЦЭМ!$H$40:$H$783,СВЦЭМ!$A$40:$A$783,$A304,СВЦЭМ!$B$40:$B$783,C$296)+'СЕТ СН'!$F$15</f>
        <v>0</v>
      </c>
      <c r="D304" s="36">
        <f ca="1">SUMIFS(СВЦЭМ!$H$40:$H$783,СВЦЭМ!$A$40:$A$783,$A304,СВЦЭМ!$B$40:$B$783,D$296)+'СЕТ СН'!$F$15</f>
        <v>0</v>
      </c>
      <c r="E304" s="36">
        <f ca="1">SUMIFS(СВЦЭМ!$H$40:$H$783,СВЦЭМ!$A$40:$A$783,$A304,СВЦЭМ!$B$40:$B$783,E$296)+'СЕТ СН'!$F$15</f>
        <v>0</v>
      </c>
      <c r="F304" s="36">
        <f ca="1">SUMIFS(СВЦЭМ!$H$40:$H$783,СВЦЭМ!$A$40:$A$783,$A304,СВЦЭМ!$B$40:$B$783,F$296)+'СЕТ СН'!$F$15</f>
        <v>0</v>
      </c>
      <c r="G304" s="36">
        <f ca="1">SUMIFS(СВЦЭМ!$H$40:$H$783,СВЦЭМ!$A$40:$A$783,$A304,СВЦЭМ!$B$40:$B$783,G$296)+'СЕТ СН'!$F$15</f>
        <v>0</v>
      </c>
      <c r="H304" s="36">
        <f ca="1">SUMIFS(СВЦЭМ!$H$40:$H$783,СВЦЭМ!$A$40:$A$783,$A304,СВЦЭМ!$B$40:$B$783,H$296)+'СЕТ СН'!$F$15</f>
        <v>0</v>
      </c>
      <c r="I304" s="36">
        <f ca="1">SUMIFS(СВЦЭМ!$H$40:$H$783,СВЦЭМ!$A$40:$A$783,$A304,СВЦЭМ!$B$40:$B$783,I$296)+'СЕТ СН'!$F$15</f>
        <v>0</v>
      </c>
      <c r="J304" s="36">
        <f ca="1">SUMIFS(СВЦЭМ!$H$40:$H$783,СВЦЭМ!$A$40:$A$783,$A304,СВЦЭМ!$B$40:$B$783,J$296)+'СЕТ СН'!$F$15</f>
        <v>0</v>
      </c>
      <c r="K304" s="36">
        <f ca="1">SUMIFS(СВЦЭМ!$H$40:$H$783,СВЦЭМ!$A$40:$A$783,$A304,СВЦЭМ!$B$40:$B$783,K$296)+'СЕТ СН'!$F$15</f>
        <v>0</v>
      </c>
      <c r="L304" s="36">
        <f ca="1">SUMIFS(СВЦЭМ!$H$40:$H$783,СВЦЭМ!$A$40:$A$783,$A304,СВЦЭМ!$B$40:$B$783,L$296)+'СЕТ СН'!$F$15</f>
        <v>0</v>
      </c>
      <c r="M304" s="36">
        <f ca="1">SUMIFS(СВЦЭМ!$H$40:$H$783,СВЦЭМ!$A$40:$A$783,$A304,СВЦЭМ!$B$40:$B$783,M$296)+'СЕТ СН'!$F$15</f>
        <v>0</v>
      </c>
      <c r="N304" s="36">
        <f ca="1">SUMIFS(СВЦЭМ!$H$40:$H$783,СВЦЭМ!$A$40:$A$783,$A304,СВЦЭМ!$B$40:$B$783,N$296)+'СЕТ СН'!$F$15</f>
        <v>0</v>
      </c>
      <c r="O304" s="36">
        <f ca="1">SUMIFS(СВЦЭМ!$H$40:$H$783,СВЦЭМ!$A$40:$A$783,$A304,СВЦЭМ!$B$40:$B$783,O$296)+'СЕТ СН'!$F$15</f>
        <v>0</v>
      </c>
      <c r="P304" s="36">
        <f ca="1">SUMIFS(СВЦЭМ!$H$40:$H$783,СВЦЭМ!$A$40:$A$783,$A304,СВЦЭМ!$B$40:$B$783,P$296)+'СЕТ СН'!$F$15</f>
        <v>0</v>
      </c>
      <c r="Q304" s="36">
        <f ca="1">SUMIFS(СВЦЭМ!$H$40:$H$783,СВЦЭМ!$A$40:$A$783,$A304,СВЦЭМ!$B$40:$B$783,Q$296)+'СЕТ СН'!$F$15</f>
        <v>0</v>
      </c>
      <c r="R304" s="36">
        <f ca="1">SUMIFS(СВЦЭМ!$H$40:$H$783,СВЦЭМ!$A$40:$A$783,$A304,СВЦЭМ!$B$40:$B$783,R$296)+'СЕТ СН'!$F$15</f>
        <v>0</v>
      </c>
      <c r="S304" s="36">
        <f ca="1">SUMIFS(СВЦЭМ!$H$40:$H$783,СВЦЭМ!$A$40:$A$783,$A304,СВЦЭМ!$B$40:$B$783,S$296)+'СЕТ СН'!$F$15</f>
        <v>0</v>
      </c>
      <c r="T304" s="36">
        <f ca="1">SUMIFS(СВЦЭМ!$H$40:$H$783,СВЦЭМ!$A$40:$A$783,$A304,СВЦЭМ!$B$40:$B$783,T$296)+'СЕТ СН'!$F$15</f>
        <v>0</v>
      </c>
      <c r="U304" s="36">
        <f ca="1">SUMIFS(СВЦЭМ!$H$40:$H$783,СВЦЭМ!$A$40:$A$783,$A304,СВЦЭМ!$B$40:$B$783,U$296)+'СЕТ СН'!$F$15</f>
        <v>0</v>
      </c>
      <c r="V304" s="36">
        <f ca="1">SUMIFS(СВЦЭМ!$H$40:$H$783,СВЦЭМ!$A$40:$A$783,$A304,СВЦЭМ!$B$40:$B$783,V$296)+'СЕТ СН'!$F$15</f>
        <v>0</v>
      </c>
      <c r="W304" s="36">
        <f ca="1">SUMIFS(СВЦЭМ!$H$40:$H$783,СВЦЭМ!$A$40:$A$783,$A304,СВЦЭМ!$B$40:$B$783,W$296)+'СЕТ СН'!$F$15</f>
        <v>0</v>
      </c>
      <c r="X304" s="36">
        <f ca="1">SUMIFS(СВЦЭМ!$H$40:$H$783,СВЦЭМ!$A$40:$A$783,$A304,СВЦЭМ!$B$40:$B$783,X$296)+'СЕТ СН'!$F$15</f>
        <v>0</v>
      </c>
      <c r="Y304" s="36">
        <f ca="1">SUMIFS(СВЦЭМ!$H$40:$H$783,СВЦЭМ!$A$40:$A$783,$A304,СВЦЭМ!$B$40:$B$783,Y$296)+'СЕТ СН'!$F$15</f>
        <v>0</v>
      </c>
    </row>
    <row r="305" spans="1:25" ht="15.75" hidden="1" x14ac:dyDescent="0.2">
      <c r="A305" s="35">
        <f t="shared" si="8"/>
        <v>44629</v>
      </c>
      <c r="B305" s="36">
        <f ca="1">SUMIFS(СВЦЭМ!$H$40:$H$783,СВЦЭМ!$A$40:$A$783,$A305,СВЦЭМ!$B$40:$B$783,B$296)+'СЕТ СН'!$F$15</f>
        <v>0</v>
      </c>
      <c r="C305" s="36">
        <f ca="1">SUMIFS(СВЦЭМ!$H$40:$H$783,СВЦЭМ!$A$40:$A$783,$A305,СВЦЭМ!$B$40:$B$783,C$296)+'СЕТ СН'!$F$15</f>
        <v>0</v>
      </c>
      <c r="D305" s="36">
        <f ca="1">SUMIFS(СВЦЭМ!$H$40:$H$783,СВЦЭМ!$A$40:$A$783,$A305,СВЦЭМ!$B$40:$B$783,D$296)+'СЕТ СН'!$F$15</f>
        <v>0</v>
      </c>
      <c r="E305" s="36">
        <f ca="1">SUMIFS(СВЦЭМ!$H$40:$H$783,СВЦЭМ!$A$40:$A$783,$A305,СВЦЭМ!$B$40:$B$783,E$296)+'СЕТ СН'!$F$15</f>
        <v>0</v>
      </c>
      <c r="F305" s="36">
        <f ca="1">SUMIFS(СВЦЭМ!$H$40:$H$783,СВЦЭМ!$A$40:$A$783,$A305,СВЦЭМ!$B$40:$B$783,F$296)+'СЕТ СН'!$F$15</f>
        <v>0</v>
      </c>
      <c r="G305" s="36">
        <f ca="1">SUMIFS(СВЦЭМ!$H$40:$H$783,СВЦЭМ!$A$40:$A$783,$A305,СВЦЭМ!$B$40:$B$783,G$296)+'СЕТ СН'!$F$15</f>
        <v>0</v>
      </c>
      <c r="H305" s="36">
        <f ca="1">SUMIFS(СВЦЭМ!$H$40:$H$783,СВЦЭМ!$A$40:$A$783,$A305,СВЦЭМ!$B$40:$B$783,H$296)+'СЕТ СН'!$F$15</f>
        <v>0</v>
      </c>
      <c r="I305" s="36">
        <f ca="1">SUMIFS(СВЦЭМ!$H$40:$H$783,СВЦЭМ!$A$40:$A$783,$A305,СВЦЭМ!$B$40:$B$783,I$296)+'СЕТ СН'!$F$15</f>
        <v>0</v>
      </c>
      <c r="J305" s="36">
        <f ca="1">SUMIFS(СВЦЭМ!$H$40:$H$783,СВЦЭМ!$A$40:$A$783,$A305,СВЦЭМ!$B$40:$B$783,J$296)+'СЕТ СН'!$F$15</f>
        <v>0</v>
      </c>
      <c r="K305" s="36">
        <f ca="1">SUMIFS(СВЦЭМ!$H$40:$H$783,СВЦЭМ!$A$40:$A$783,$A305,СВЦЭМ!$B$40:$B$783,K$296)+'СЕТ СН'!$F$15</f>
        <v>0</v>
      </c>
      <c r="L305" s="36">
        <f ca="1">SUMIFS(СВЦЭМ!$H$40:$H$783,СВЦЭМ!$A$40:$A$783,$A305,СВЦЭМ!$B$40:$B$783,L$296)+'СЕТ СН'!$F$15</f>
        <v>0</v>
      </c>
      <c r="M305" s="36">
        <f ca="1">SUMIFS(СВЦЭМ!$H$40:$H$783,СВЦЭМ!$A$40:$A$783,$A305,СВЦЭМ!$B$40:$B$783,M$296)+'СЕТ СН'!$F$15</f>
        <v>0</v>
      </c>
      <c r="N305" s="36">
        <f ca="1">SUMIFS(СВЦЭМ!$H$40:$H$783,СВЦЭМ!$A$40:$A$783,$A305,СВЦЭМ!$B$40:$B$783,N$296)+'СЕТ СН'!$F$15</f>
        <v>0</v>
      </c>
      <c r="O305" s="36">
        <f ca="1">SUMIFS(СВЦЭМ!$H$40:$H$783,СВЦЭМ!$A$40:$A$783,$A305,СВЦЭМ!$B$40:$B$783,O$296)+'СЕТ СН'!$F$15</f>
        <v>0</v>
      </c>
      <c r="P305" s="36">
        <f ca="1">SUMIFS(СВЦЭМ!$H$40:$H$783,СВЦЭМ!$A$40:$A$783,$A305,СВЦЭМ!$B$40:$B$783,P$296)+'СЕТ СН'!$F$15</f>
        <v>0</v>
      </c>
      <c r="Q305" s="36">
        <f ca="1">SUMIFS(СВЦЭМ!$H$40:$H$783,СВЦЭМ!$A$40:$A$783,$A305,СВЦЭМ!$B$40:$B$783,Q$296)+'СЕТ СН'!$F$15</f>
        <v>0</v>
      </c>
      <c r="R305" s="36">
        <f ca="1">SUMIFS(СВЦЭМ!$H$40:$H$783,СВЦЭМ!$A$40:$A$783,$A305,СВЦЭМ!$B$40:$B$783,R$296)+'СЕТ СН'!$F$15</f>
        <v>0</v>
      </c>
      <c r="S305" s="36">
        <f ca="1">SUMIFS(СВЦЭМ!$H$40:$H$783,СВЦЭМ!$A$40:$A$783,$A305,СВЦЭМ!$B$40:$B$783,S$296)+'СЕТ СН'!$F$15</f>
        <v>0</v>
      </c>
      <c r="T305" s="36">
        <f ca="1">SUMIFS(СВЦЭМ!$H$40:$H$783,СВЦЭМ!$A$40:$A$783,$A305,СВЦЭМ!$B$40:$B$783,T$296)+'СЕТ СН'!$F$15</f>
        <v>0</v>
      </c>
      <c r="U305" s="36">
        <f ca="1">SUMIFS(СВЦЭМ!$H$40:$H$783,СВЦЭМ!$A$40:$A$783,$A305,СВЦЭМ!$B$40:$B$783,U$296)+'СЕТ СН'!$F$15</f>
        <v>0</v>
      </c>
      <c r="V305" s="36">
        <f ca="1">SUMIFS(СВЦЭМ!$H$40:$H$783,СВЦЭМ!$A$40:$A$783,$A305,СВЦЭМ!$B$40:$B$783,V$296)+'СЕТ СН'!$F$15</f>
        <v>0</v>
      </c>
      <c r="W305" s="36">
        <f ca="1">SUMIFS(СВЦЭМ!$H$40:$H$783,СВЦЭМ!$A$40:$A$783,$A305,СВЦЭМ!$B$40:$B$783,W$296)+'СЕТ СН'!$F$15</f>
        <v>0</v>
      </c>
      <c r="X305" s="36">
        <f ca="1">SUMIFS(СВЦЭМ!$H$40:$H$783,СВЦЭМ!$A$40:$A$783,$A305,СВЦЭМ!$B$40:$B$783,X$296)+'СЕТ СН'!$F$15</f>
        <v>0</v>
      </c>
      <c r="Y305" s="36">
        <f ca="1">SUMIFS(СВЦЭМ!$H$40:$H$783,СВЦЭМ!$A$40:$A$783,$A305,СВЦЭМ!$B$40:$B$783,Y$296)+'СЕТ СН'!$F$15</f>
        <v>0</v>
      </c>
    </row>
    <row r="306" spans="1:25" ht="15.75" hidden="1" x14ac:dyDescent="0.2">
      <c r="A306" s="35">
        <f t="shared" si="8"/>
        <v>44630</v>
      </c>
      <c r="B306" s="36">
        <f ca="1">SUMIFS(СВЦЭМ!$H$40:$H$783,СВЦЭМ!$A$40:$A$783,$A306,СВЦЭМ!$B$40:$B$783,B$296)+'СЕТ СН'!$F$15</f>
        <v>0</v>
      </c>
      <c r="C306" s="36">
        <f ca="1">SUMIFS(СВЦЭМ!$H$40:$H$783,СВЦЭМ!$A$40:$A$783,$A306,СВЦЭМ!$B$40:$B$783,C$296)+'СЕТ СН'!$F$15</f>
        <v>0</v>
      </c>
      <c r="D306" s="36">
        <f ca="1">SUMIFS(СВЦЭМ!$H$40:$H$783,СВЦЭМ!$A$40:$A$783,$A306,СВЦЭМ!$B$40:$B$783,D$296)+'СЕТ СН'!$F$15</f>
        <v>0</v>
      </c>
      <c r="E306" s="36">
        <f ca="1">SUMIFS(СВЦЭМ!$H$40:$H$783,СВЦЭМ!$A$40:$A$783,$A306,СВЦЭМ!$B$40:$B$783,E$296)+'СЕТ СН'!$F$15</f>
        <v>0</v>
      </c>
      <c r="F306" s="36">
        <f ca="1">SUMIFS(СВЦЭМ!$H$40:$H$783,СВЦЭМ!$A$40:$A$783,$A306,СВЦЭМ!$B$40:$B$783,F$296)+'СЕТ СН'!$F$15</f>
        <v>0</v>
      </c>
      <c r="G306" s="36">
        <f ca="1">SUMIFS(СВЦЭМ!$H$40:$H$783,СВЦЭМ!$A$40:$A$783,$A306,СВЦЭМ!$B$40:$B$783,G$296)+'СЕТ СН'!$F$15</f>
        <v>0</v>
      </c>
      <c r="H306" s="36">
        <f ca="1">SUMIFS(СВЦЭМ!$H$40:$H$783,СВЦЭМ!$A$40:$A$783,$A306,СВЦЭМ!$B$40:$B$783,H$296)+'СЕТ СН'!$F$15</f>
        <v>0</v>
      </c>
      <c r="I306" s="36">
        <f ca="1">SUMIFS(СВЦЭМ!$H$40:$H$783,СВЦЭМ!$A$40:$A$783,$A306,СВЦЭМ!$B$40:$B$783,I$296)+'СЕТ СН'!$F$15</f>
        <v>0</v>
      </c>
      <c r="J306" s="36">
        <f ca="1">SUMIFS(СВЦЭМ!$H$40:$H$783,СВЦЭМ!$A$40:$A$783,$A306,СВЦЭМ!$B$40:$B$783,J$296)+'СЕТ СН'!$F$15</f>
        <v>0</v>
      </c>
      <c r="K306" s="36">
        <f ca="1">SUMIFS(СВЦЭМ!$H$40:$H$783,СВЦЭМ!$A$40:$A$783,$A306,СВЦЭМ!$B$40:$B$783,K$296)+'СЕТ СН'!$F$15</f>
        <v>0</v>
      </c>
      <c r="L306" s="36">
        <f ca="1">SUMIFS(СВЦЭМ!$H$40:$H$783,СВЦЭМ!$A$40:$A$783,$A306,СВЦЭМ!$B$40:$B$783,L$296)+'СЕТ СН'!$F$15</f>
        <v>0</v>
      </c>
      <c r="M306" s="36">
        <f ca="1">SUMIFS(СВЦЭМ!$H$40:$H$783,СВЦЭМ!$A$40:$A$783,$A306,СВЦЭМ!$B$40:$B$783,M$296)+'СЕТ СН'!$F$15</f>
        <v>0</v>
      </c>
      <c r="N306" s="36">
        <f ca="1">SUMIFS(СВЦЭМ!$H$40:$H$783,СВЦЭМ!$A$40:$A$783,$A306,СВЦЭМ!$B$40:$B$783,N$296)+'СЕТ СН'!$F$15</f>
        <v>0</v>
      </c>
      <c r="O306" s="36">
        <f ca="1">SUMIFS(СВЦЭМ!$H$40:$H$783,СВЦЭМ!$A$40:$A$783,$A306,СВЦЭМ!$B$40:$B$783,O$296)+'СЕТ СН'!$F$15</f>
        <v>0</v>
      </c>
      <c r="P306" s="36">
        <f ca="1">SUMIFS(СВЦЭМ!$H$40:$H$783,СВЦЭМ!$A$40:$A$783,$A306,СВЦЭМ!$B$40:$B$783,P$296)+'СЕТ СН'!$F$15</f>
        <v>0</v>
      </c>
      <c r="Q306" s="36">
        <f ca="1">SUMIFS(СВЦЭМ!$H$40:$H$783,СВЦЭМ!$A$40:$A$783,$A306,СВЦЭМ!$B$40:$B$783,Q$296)+'СЕТ СН'!$F$15</f>
        <v>0</v>
      </c>
      <c r="R306" s="36">
        <f ca="1">SUMIFS(СВЦЭМ!$H$40:$H$783,СВЦЭМ!$A$40:$A$783,$A306,СВЦЭМ!$B$40:$B$783,R$296)+'СЕТ СН'!$F$15</f>
        <v>0</v>
      </c>
      <c r="S306" s="36">
        <f ca="1">SUMIFS(СВЦЭМ!$H$40:$H$783,СВЦЭМ!$A$40:$A$783,$A306,СВЦЭМ!$B$40:$B$783,S$296)+'СЕТ СН'!$F$15</f>
        <v>0</v>
      </c>
      <c r="T306" s="36">
        <f ca="1">SUMIFS(СВЦЭМ!$H$40:$H$783,СВЦЭМ!$A$40:$A$783,$A306,СВЦЭМ!$B$40:$B$783,T$296)+'СЕТ СН'!$F$15</f>
        <v>0</v>
      </c>
      <c r="U306" s="36">
        <f ca="1">SUMIFS(СВЦЭМ!$H$40:$H$783,СВЦЭМ!$A$40:$A$783,$A306,СВЦЭМ!$B$40:$B$783,U$296)+'СЕТ СН'!$F$15</f>
        <v>0</v>
      </c>
      <c r="V306" s="36">
        <f ca="1">SUMIFS(СВЦЭМ!$H$40:$H$783,СВЦЭМ!$A$40:$A$783,$A306,СВЦЭМ!$B$40:$B$783,V$296)+'СЕТ СН'!$F$15</f>
        <v>0</v>
      </c>
      <c r="W306" s="36">
        <f ca="1">SUMIFS(СВЦЭМ!$H$40:$H$783,СВЦЭМ!$A$40:$A$783,$A306,СВЦЭМ!$B$40:$B$783,W$296)+'СЕТ СН'!$F$15</f>
        <v>0</v>
      </c>
      <c r="X306" s="36">
        <f ca="1">SUMIFS(СВЦЭМ!$H$40:$H$783,СВЦЭМ!$A$40:$A$783,$A306,СВЦЭМ!$B$40:$B$783,X$296)+'СЕТ СН'!$F$15</f>
        <v>0</v>
      </c>
      <c r="Y306" s="36">
        <f ca="1">SUMIFS(СВЦЭМ!$H$40:$H$783,СВЦЭМ!$A$40:$A$783,$A306,СВЦЭМ!$B$40:$B$783,Y$296)+'СЕТ СН'!$F$15</f>
        <v>0</v>
      </c>
    </row>
    <row r="307" spans="1:25" ht="15.75" hidden="1" x14ac:dyDescent="0.2">
      <c r="A307" s="35">
        <f t="shared" si="8"/>
        <v>44631</v>
      </c>
      <c r="B307" s="36">
        <f ca="1">SUMIFS(СВЦЭМ!$H$40:$H$783,СВЦЭМ!$A$40:$A$783,$A307,СВЦЭМ!$B$40:$B$783,B$296)+'СЕТ СН'!$F$15</f>
        <v>0</v>
      </c>
      <c r="C307" s="36">
        <f ca="1">SUMIFS(СВЦЭМ!$H$40:$H$783,СВЦЭМ!$A$40:$A$783,$A307,СВЦЭМ!$B$40:$B$783,C$296)+'СЕТ СН'!$F$15</f>
        <v>0</v>
      </c>
      <c r="D307" s="36">
        <f ca="1">SUMIFS(СВЦЭМ!$H$40:$H$783,СВЦЭМ!$A$40:$A$783,$A307,СВЦЭМ!$B$40:$B$783,D$296)+'СЕТ СН'!$F$15</f>
        <v>0</v>
      </c>
      <c r="E307" s="36">
        <f ca="1">SUMIFS(СВЦЭМ!$H$40:$H$783,СВЦЭМ!$A$40:$A$783,$A307,СВЦЭМ!$B$40:$B$783,E$296)+'СЕТ СН'!$F$15</f>
        <v>0</v>
      </c>
      <c r="F307" s="36">
        <f ca="1">SUMIFS(СВЦЭМ!$H$40:$H$783,СВЦЭМ!$A$40:$A$783,$A307,СВЦЭМ!$B$40:$B$783,F$296)+'СЕТ СН'!$F$15</f>
        <v>0</v>
      </c>
      <c r="G307" s="36">
        <f ca="1">SUMIFS(СВЦЭМ!$H$40:$H$783,СВЦЭМ!$A$40:$A$783,$A307,СВЦЭМ!$B$40:$B$783,G$296)+'СЕТ СН'!$F$15</f>
        <v>0</v>
      </c>
      <c r="H307" s="36">
        <f ca="1">SUMIFS(СВЦЭМ!$H$40:$H$783,СВЦЭМ!$A$40:$A$783,$A307,СВЦЭМ!$B$40:$B$783,H$296)+'СЕТ СН'!$F$15</f>
        <v>0</v>
      </c>
      <c r="I307" s="36">
        <f ca="1">SUMIFS(СВЦЭМ!$H$40:$H$783,СВЦЭМ!$A$40:$A$783,$A307,СВЦЭМ!$B$40:$B$783,I$296)+'СЕТ СН'!$F$15</f>
        <v>0</v>
      </c>
      <c r="J307" s="36">
        <f ca="1">SUMIFS(СВЦЭМ!$H$40:$H$783,СВЦЭМ!$A$40:$A$783,$A307,СВЦЭМ!$B$40:$B$783,J$296)+'СЕТ СН'!$F$15</f>
        <v>0</v>
      </c>
      <c r="K307" s="36">
        <f ca="1">SUMIFS(СВЦЭМ!$H$40:$H$783,СВЦЭМ!$A$40:$A$783,$A307,СВЦЭМ!$B$40:$B$783,K$296)+'СЕТ СН'!$F$15</f>
        <v>0</v>
      </c>
      <c r="L307" s="36">
        <f ca="1">SUMIFS(СВЦЭМ!$H$40:$H$783,СВЦЭМ!$A$40:$A$783,$A307,СВЦЭМ!$B$40:$B$783,L$296)+'СЕТ СН'!$F$15</f>
        <v>0</v>
      </c>
      <c r="M307" s="36">
        <f ca="1">SUMIFS(СВЦЭМ!$H$40:$H$783,СВЦЭМ!$A$40:$A$783,$A307,СВЦЭМ!$B$40:$B$783,M$296)+'СЕТ СН'!$F$15</f>
        <v>0</v>
      </c>
      <c r="N307" s="36">
        <f ca="1">SUMIFS(СВЦЭМ!$H$40:$H$783,СВЦЭМ!$A$40:$A$783,$A307,СВЦЭМ!$B$40:$B$783,N$296)+'СЕТ СН'!$F$15</f>
        <v>0</v>
      </c>
      <c r="O307" s="36">
        <f ca="1">SUMIFS(СВЦЭМ!$H$40:$H$783,СВЦЭМ!$A$40:$A$783,$A307,СВЦЭМ!$B$40:$B$783,O$296)+'СЕТ СН'!$F$15</f>
        <v>0</v>
      </c>
      <c r="P307" s="36">
        <f ca="1">SUMIFS(СВЦЭМ!$H$40:$H$783,СВЦЭМ!$A$40:$A$783,$A307,СВЦЭМ!$B$40:$B$783,P$296)+'СЕТ СН'!$F$15</f>
        <v>0</v>
      </c>
      <c r="Q307" s="36">
        <f ca="1">SUMIFS(СВЦЭМ!$H$40:$H$783,СВЦЭМ!$A$40:$A$783,$A307,СВЦЭМ!$B$40:$B$783,Q$296)+'СЕТ СН'!$F$15</f>
        <v>0</v>
      </c>
      <c r="R307" s="36">
        <f ca="1">SUMIFS(СВЦЭМ!$H$40:$H$783,СВЦЭМ!$A$40:$A$783,$A307,СВЦЭМ!$B$40:$B$783,R$296)+'СЕТ СН'!$F$15</f>
        <v>0</v>
      </c>
      <c r="S307" s="36">
        <f ca="1">SUMIFS(СВЦЭМ!$H$40:$H$783,СВЦЭМ!$A$40:$A$783,$A307,СВЦЭМ!$B$40:$B$783,S$296)+'СЕТ СН'!$F$15</f>
        <v>0</v>
      </c>
      <c r="T307" s="36">
        <f ca="1">SUMIFS(СВЦЭМ!$H$40:$H$783,СВЦЭМ!$A$40:$A$783,$A307,СВЦЭМ!$B$40:$B$783,T$296)+'СЕТ СН'!$F$15</f>
        <v>0</v>
      </c>
      <c r="U307" s="36">
        <f ca="1">SUMIFS(СВЦЭМ!$H$40:$H$783,СВЦЭМ!$A$40:$A$783,$A307,СВЦЭМ!$B$40:$B$783,U$296)+'СЕТ СН'!$F$15</f>
        <v>0</v>
      </c>
      <c r="V307" s="36">
        <f ca="1">SUMIFS(СВЦЭМ!$H$40:$H$783,СВЦЭМ!$A$40:$A$783,$A307,СВЦЭМ!$B$40:$B$783,V$296)+'СЕТ СН'!$F$15</f>
        <v>0</v>
      </c>
      <c r="W307" s="36">
        <f ca="1">SUMIFS(СВЦЭМ!$H$40:$H$783,СВЦЭМ!$A$40:$A$783,$A307,СВЦЭМ!$B$40:$B$783,W$296)+'СЕТ СН'!$F$15</f>
        <v>0</v>
      </c>
      <c r="X307" s="36">
        <f ca="1">SUMIFS(СВЦЭМ!$H$40:$H$783,СВЦЭМ!$A$40:$A$783,$A307,СВЦЭМ!$B$40:$B$783,X$296)+'СЕТ СН'!$F$15</f>
        <v>0</v>
      </c>
      <c r="Y307" s="36">
        <f ca="1">SUMIFS(СВЦЭМ!$H$40:$H$783,СВЦЭМ!$A$40:$A$783,$A307,СВЦЭМ!$B$40:$B$783,Y$296)+'СЕТ СН'!$F$15</f>
        <v>0</v>
      </c>
    </row>
    <row r="308" spans="1:25" ht="15.75" hidden="1" x14ac:dyDescent="0.2">
      <c r="A308" s="35">
        <f t="shared" si="8"/>
        <v>44632</v>
      </c>
      <c r="B308" s="36">
        <f ca="1">SUMIFS(СВЦЭМ!$H$40:$H$783,СВЦЭМ!$A$40:$A$783,$A308,СВЦЭМ!$B$40:$B$783,B$296)+'СЕТ СН'!$F$15</f>
        <v>0</v>
      </c>
      <c r="C308" s="36">
        <f ca="1">SUMIFS(СВЦЭМ!$H$40:$H$783,СВЦЭМ!$A$40:$A$783,$A308,СВЦЭМ!$B$40:$B$783,C$296)+'СЕТ СН'!$F$15</f>
        <v>0</v>
      </c>
      <c r="D308" s="36">
        <f ca="1">SUMIFS(СВЦЭМ!$H$40:$H$783,СВЦЭМ!$A$40:$A$783,$A308,СВЦЭМ!$B$40:$B$783,D$296)+'СЕТ СН'!$F$15</f>
        <v>0</v>
      </c>
      <c r="E308" s="36">
        <f ca="1">SUMIFS(СВЦЭМ!$H$40:$H$783,СВЦЭМ!$A$40:$A$783,$A308,СВЦЭМ!$B$40:$B$783,E$296)+'СЕТ СН'!$F$15</f>
        <v>0</v>
      </c>
      <c r="F308" s="36">
        <f ca="1">SUMIFS(СВЦЭМ!$H$40:$H$783,СВЦЭМ!$A$40:$A$783,$A308,СВЦЭМ!$B$40:$B$783,F$296)+'СЕТ СН'!$F$15</f>
        <v>0</v>
      </c>
      <c r="G308" s="36">
        <f ca="1">SUMIFS(СВЦЭМ!$H$40:$H$783,СВЦЭМ!$A$40:$A$783,$A308,СВЦЭМ!$B$40:$B$783,G$296)+'СЕТ СН'!$F$15</f>
        <v>0</v>
      </c>
      <c r="H308" s="36">
        <f ca="1">SUMIFS(СВЦЭМ!$H$40:$H$783,СВЦЭМ!$A$40:$A$783,$A308,СВЦЭМ!$B$40:$B$783,H$296)+'СЕТ СН'!$F$15</f>
        <v>0</v>
      </c>
      <c r="I308" s="36">
        <f ca="1">SUMIFS(СВЦЭМ!$H$40:$H$783,СВЦЭМ!$A$40:$A$783,$A308,СВЦЭМ!$B$40:$B$783,I$296)+'СЕТ СН'!$F$15</f>
        <v>0</v>
      </c>
      <c r="J308" s="36">
        <f ca="1">SUMIFS(СВЦЭМ!$H$40:$H$783,СВЦЭМ!$A$40:$A$783,$A308,СВЦЭМ!$B$40:$B$783,J$296)+'СЕТ СН'!$F$15</f>
        <v>0</v>
      </c>
      <c r="K308" s="36">
        <f ca="1">SUMIFS(СВЦЭМ!$H$40:$H$783,СВЦЭМ!$A$40:$A$783,$A308,СВЦЭМ!$B$40:$B$783,K$296)+'СЕТ СН'!$F$15</f>
        <v>0</v>
      </c>
      <c r="L308" s="36">
        <f ca="1">SUMIFS(СВЦЭМ!$H$40:$H$783,СВЦЭМ!$A$40:$A$783,$A308,СВЦЭМ!$B$40:$B$783,L$296)+'СЕТ СН'!$F$15</f>
        <v>0</v>
      </c>
      <c r="M308" s="36">
        <f ca="1">SUMIFS(СВЦЭМ!$H$40:$H$783,СВЦЭМ!$A$40:$A$783,$A308,СВЦЭМ!$B$40:$B$783,M$296)+'СЕТ СН'!$F$15</f>
        <v>0</v>
      </c>
      <c r="N308" s="36">
        <f ca="1">SUMIFS(СВЦЭМ!$H$40:$H$783,СВЦЭМ!$A$40:$A$783,$A308,СВЦЭМ!$B$40:$B$783,N$296)+'СЕТ СН'!$F$15</f>
        <v>0</v>
      </c>
      <c r="O308" s="36">
        <f ca="1">SUMIFS(СВЦЭМ!$H$40:$H$783,СВЦЭМ!$A$40:$A$783,$A308,СВЦЭМ!$B$40:$B$783,O$296)+'СЕТ СН'!$F$15</f>
        <v>0</v>
      </c>
      <c r="P308" s="36">
        <f ca="1">SUMIFS(СВЦЭМ!$H$40:$H$783,СВЦЭМ!$A$40:$A$783,$A308,СВЦЭМ!$B$40:$B$783,P$296)+'СЕТ СН'!$F$15</f>
        <v>0</v>
      </c>
      <c r="Q308" s="36">
        <f ca="1">SUMIFS(СВЦЭМ!$H$40:$H$783,СВЦЭМ!$A$40:$A$783,$A308,СВЦЭМ!$B$40:$B$783,Q$296)+'СЕТ СН'!$F$15</f>
        <v>0</v>
      </c>
      <c r="R308" s="36">
        <f ca="1">SUMIFS(СВЦЭМ!$H$40:$H$783,СВЦЭМ!$A$40:$A$783,$A308,СВЦЭМ!$B$40:$B$783,R$296)+'СЕТ СН'!$F$15</f>
        <v>0</v>
      </c>
      <c r="S308" s="36">
        <f ca="1">SUMIFS(СВЦЭМ!$H$40:$H$783,СВЦЭМ!$A$40:$A$783,$A308,СВЦЭМ!$B$40:$B$783,S$296)+'СЕТ СН'!$F$15</f>
        <v>0</v>
      </c>
      <c r="T308" s="36">
        <f ca="1">SUMIFS(СВЦЭМ!$H$40:$H$783,СВЦЭМ!$A$40:$A$783,$A308,СВЦЭМ!$B$40:$B$783,T$296)+'СЕТ СН'!$F$15</f>
        <v>0</v>
      </c>
      <c r="U308" s="36">
        <f ca="1">SUMIFS(СВЦЭМ!$H$40:$H$783,СВЦЭМ!$A$40:$A$783,$A308,СВЦЭМ!$B$40:$B$783,U$296)+'СЕТ СН'!$F$15</f>
        <v>0</v>
      </c>
      <c r="V308" s="36">
        <f ca="1">SUMIFS(СВЦЭМ!$H$40:$H$783,СВЦЭМ!$A$40:$A$783,$A308,СВЦЭМ!$B$40:$B$783,V$296)+'СЕТ СН'!$F$15</f>
        <v>0</v>
      </c>
      <c r="W308" s="36">
        <f ca="1">SUMIFS(СВЦЭМ!$H$40:$H$783,СВЦЭМ!$A$40:$A$783,$A308,СВЦЭМ!$B$40:$B$783,W$296)+'СЕТ СН'!$F$15</f>
        <v>0</v>
      </c>
      <c r="X308" s="36">
        <f ca="1">SUMIFS(СВЦЭМ!$H$40:$H$783,СВЦЭМ!$A$40:$A$783,$A308,СВЦЭМ!$B$40:$B$783,X$296)+'СЕТ СН'!$F$15</f>
        <v>0</v>
      </c>
      <c r="Y308" s="36">
        <f ca="1">SUMIFS(СВЦЭМ!$H$40:$H$783,СВЦЭМ!$A$40:$A$783,$A308,СВЦЭМ!$B$40:$B$783,Y$296)+'СЕТ СН'!$F$15</f>
        <v>0</v>
      </c>
    </row>
    <row r="309" spans="1:25" ht="15.75" hidden="1" x14ac:dyDescent="0.2">
      <c r="A309" s="35">
        <f t="shared" si="8"/>
        <v>44633</v>
      </c>
      <c r="B309" s="36">
        <f ca="1">SUMIFS(СВЦЭМ!$H$40:$H$783,СВЦЭМ!$A$40:$A$783,$A309,СВЦЭМ!$B$40:$B$783,B$296)+'СЕТ СН'!$F$15</f>
        <v>0</v>
      </c>
      <c r="C309" s="36">
        <f ca="1">SUMIFS(СВЦЭМ!$H$40:$H$783,СВЦЭМ!$A$40:$A$783,$A309,СВЦЭМ!$B$40:$B$783,C$296)+'СЕТ СН'!$F$15</f>
        <v>0</v>
      </c>
      <c r="D309" s="36">
        <f ca="1">SUMIFS(СВЦЭМ!$H$40:$H$783,СВЦЭМ!$A$40:$A$783,$A309,СВЦЭМ!$B$40:$B$783,D$296)+'СЕТ СН'!$F$15</f>
        <v>0</v>
      </c>
      <c r="E309" s="36">
        <f ca="1">SUMIFS(СВЦЭМ!$H$40:$H$783,СВЦЭМ!$A$40:$A$783,$A309,СВЦЭМ!$B$40:$B$783,E$296)+'СЕТ СН'!$F$15</f>
        <v>0</v>
      </c>
      <c r="F309" s="36">
        <f ca="1">SUMIFS(СВЦЭМ!$H$40:$H$783,СВЦЭМ!$A$40:$A$783,$A309,СВЦЭМ!$B$40:$B$783,F$296)+'СЕТ СН'!$F$15</f>
        <v>0</v>
      </c>
      <c r="G309" s="36">
        <f ca="1">SUMIFS(СВЦЭМ!$H$40:$H$783,СВЦЭМ!$A$40:$A$783,$A309,СВЦЭМ!$B$40:$B$783,G$296)+'СЕТ СН'!$F$15</f>
        <v>0</v>
      </c>
      <c r="H309" s="36">
        <f ca="1">SUMIFS(СВЦЭМ!$H$40:$H$783,СВЦЭМ!$A$40:$A$783,$A309,СВЦЭМ!$B$40:$B$783,H$296)+'СЕТ СН'!$F$15</f>
        <v>0</v>
      </c>
      <c r="I309" s="36">
        <f ca="1">SUMIFS(СВЦЭМ!$H$40:$H$783,СВЦЭМ!$A$40:$A$783,$A309,СВЦЭМ!$B$40:$B$783,I$296)+'СЕТ СН'!$F$15</f>
        <v>0</v>
      </c>
      <c r="J309" s="36">
        <f ca="1">SUMIFS(СВЦЭМ!$H$40:$H$783,СВЦЭМ!$A$40:$A$783,$A309,СВЦЭМ!$B$40:$B$783,J$296)+'СЕТ СН'!$F$15</f>
        <v>0</v>
      </c>
      <c r="K309" s="36">
        <f ca="1">SUMIFS(СВЦЭМ!$H$40:$H$783,СВЦЭМ!$A$40:$A$783,$A309,СВЦЭМ!$B$40:$B$783,K$296)+'СЕТ СН'!$F$15</f>
        <v>0</v>
      </c>
      <c r="L309" s="36">
        <f ca="1">SUMIFS(СВЦЭМ!$H$40:$H$783,СВЦЭМ!$A$40:$A$783,$A309,СВЦЭМ!$B$40:$B$783,L$296)+'СЕТ СН'!$F$15</f>
        <v>0</v>
      </c>
      <c r="M309" s="36">
        <f ca="1">SUMIFS(СВЦЭМ!$H$40:$H$783,СВЦЭМ!$A$40:$A$783,$A309,СВЦЭМ!$B$40:$B$783,M$296)+'СЕТ СН'!$F$15</f>
        <v>0</v>
      </c>
      <c r="N309" s="36">
        <f ca="1">SUMIFS(СВЦЭМ!$H$40:$H$783,СВЦЭМ!$A$40:$A$783,$A309,СВЦЭМ!$B$40:$B$783,N$296)+'СЕТ СН'!$F$15</f>
        <v>0</v>
      </c>
      <c r="O309" s="36">
        <f ca="1">SUMIFS(СВЦЭМ!$H$40:$H$783,СВЦЭМ!$A$40:$A$783,$A309,СВЦЭМ!$B$40:$B$783,O$296)+'СЕТ СН'!$F$15</f>
        <v>0</v>
      </c>
      <c r="P309" s="36">
        <f ca="1">SUMIFS(СВЦЭМ!$H$40:$H$783,СВЦЭМ!$A$40:$A$783,$A309,СВЦЭМ!$B$40:$B$783,P$296)+'СЕТ СН'!$F$15</f>
        <v>0</v>
      </c>
      <c r="Q309" s="36">
        <f ca="1">SUMIFS(СВЦЭМ!$H$40:$H$783,СВЦЭМ!$A$40:$A$783,$A309,СВЦЭМ!$B$40:$B$783,Q$296)+'СЕТ СН'!$F$15</f>
        <v>0</v>
      </c>
      <c r="R309" s="36">
        <f ca="1">SUMIFS(СВЦЭМ!$H$40:$H$783,СВЦЭМ!$A$40:$A$783,$A309,СВЦЭМ!$B$40:$B$783,R$296)+'СЕТ СН'!$F$15</f>
        <v>0</v>
      </c>
      <c r="S309" s="36">
        <f ca="1">SUMIFS(СВЦЭМ!$H$40:$H$783,СВЦЭМ!$A$40:$A$783,$A309,СВЦЭМ!$B$40:$B$783,S$296)+'СЕТ СН'!$F$15</f>
        <v>0</v>
      </c>
      <c r="T309" s="36">
        <f ca="1">SUMIFS(СВЦЭМ!$H$40:$H$783,СВЦЭМ!$A$40:$A$783,$A309,СВЦЭМ!$B$40:$B$783,T$296)+'СЕТ СН'!$F$15</f>
        <v>0</v>
      </c>
      <c r="U309" s="36">
        <f ca="1">SUMIFS(СВЦЭМ!$H$40:$H$783,СВЦЭМ!$A$40:$A$783,$A309,СВЦЭМ!$B$40:$B$783,U$296)+'СЕТ СН'!$F$15</f>
        <v>0</v>
      </c>
      <c r="V309" s="36">
        <f ca="1">SUMIFS(СВЦЭМ!$H$40:$H$783,СВЦЭМ!$A$40:$A$783,$A309,СВЦЭМ!$B$40:$B$783,V$296)+'СЕТ СН'!$F$15</f>
        <v>0</v>
      </c>
      <c r="W309" s="36">
        <f ca="1">SUMIFS(СВЦЭМ!$H$40:$H$783,СВЦЭМ!$A$40:$A$783,$A309,СВЦЭМ!$B$40:$B$783,W$296)+'СЕТ СН'!$F$15</f>
        <v>0</v>
      </c>
      <c r="X309" s="36">
        <f ca="1">SUMIFS(СВЦЭМ!$H$40:$H$783,СВЦЭМ!$A$40:$A$783,$A309,СВЦЭМ!$B$40:$B$783,X$296)+'СЕТ СН'!$F$15</f>
        <v>0</v>
      </c>
      <c r="Y309" s="36">
        <f ca="1">SUMIFS(СВЦЭМ!$H$40:$H$783,СВЦЭМ!$A$40:$A$783,$A309,СВЦЭМ!$B$40:$B$783,Y$296)+'СЕТ СН'!$F$15</f>
        <v>0</v>
      </c>
    </row>
    <row r="310" spans="1:25" ht="15.75" hidden="1" x14ac:dyDescent="0.2">
      <c r="A310" s="35">
        <f t="shared" si="8"/>
        <v>44634</v>
      </c>
      <c r="B310" s="36">
        <f ca="1">SUMIFS(СВЦЭМ!$H$40:$H$783,СВЦЭМ!$A$40:$A$783,$A310,СВЦЭМ!$B$40:$B$783,B$296)+'СЕТ СН'!$F$15</f>
        <v>0</v>
      </c>
      <c r="C310" s="36">
        <f ca="1">SUMIFS(СВЦЭМ!$H$40:$H$783,СВЦЭМ!$A$40:$A$783,$A310,СВЦЭМ!$B$40:$B$783,C$296)+'СЕТ СН'!$F$15</f>
        <v>0</v>
      </c>
      <c r="D310" s="36">
        <f ca="1">SUMIFS(СВЦЭМ!$H$40:$H$783,СВЦЭМ!$A$40:$A$783,$A310,СВЦЭМ!$B$40:$B$783,D$296)+'СЕТ СН'!$F$15</f>
        <v>0</v>
      </c>
      <c r="E310" s="36">
        <f ca="1">SUMIFS(СВЦЭМ!$H$40:$H$783,СВЦЭМ!$A$40:$A$783,$A310,СВЦЭМ!$B$40:$B$783,E$296)+'СЕТ СН'!$F$15</f>
        <v>0</v>
      </c>
      <c r="F310" s="36">
        <f ca="1">SUMIFS(СВЦЭМ!$H$40:$H$783,СВЦЭМ!$A$40:$A$783,$A310,СВЦЭМ!$B$40:$B$783,F$296)+'СЕТ СН'!$F$15</f>
        <v>0</v>
      </c>
      <c r="G310" s="36">
        <f ca="1">SUMIFS(СВЦЭМ!$H$40:$H$783,СВЦЭМ!$A$40:$A$783,$A310,СВЦЭМ!$B$40:$B$783,G$296)+'СЕТ СН'!$F$15</f>
        <v>0</v>
      </c>
      <c r="H310" s="36">
        <f ca="1">SUMIFS(СВЦЭМ!$H$40:$H$783,СВЦЭМ!$A$40:$A$783,$A310,СВЦЭМ!$B$40:$B$783,H$296)+'СЕТ СН'!$F$15</f>
        <v>0</v>
      </c>
      <c r="I310" s="36">
        <f ca="1">SUMIFS(СВЦЭМ!$H$40:$H$783,СВЦЭМ!$A$40:$A$783,$A310,СВЦЭМ!$B$40:$B$783,I$296)+'СЕТ СН'!$F$15</f>
        <v>0</v>
      </c>
      <c r="J310" s="36">
        <f ca="1">SUMIFS(СВЦЭМ!$H$40:$H$783,СВЦЭМ!$A$40:$A$783,$A310,СВЦЭМ!$B$40:$B$783,J$296)+'СЕТ СН'!$F$15</f>
        <v>0</v>
      </c>
      <c r="K310" s="36">
        <f ca="1">SUMIFS(СВЦЭМ!$H$40:$H$783,СВЦЭМ!$A$40:$A$783,$A310,СВЦЭМ!$B$40:$B$783,K$296)+'СЕТ СН'!$F$15</f>
        <v>0</v>
      </c>
      <c r="L310" s="36">
        <f ca="1">SUMIFS(СВЦЭМ!$H$40:$H$783,СВЦЭМ!$A$40:$A$783,$A310,СВЦЭМ!$B$40:$B$783,L$296)+'СЕТ СН'!$F$15</f>
        <v>0</v>
      </c>
      <c r="M310" s="36">
        <f ca="1">SUMIFS(СВЦЭМ!$H$40:$H$783,СВЦЭМ!$A$40:$A$783,$A310,СВЦЭМ!$B$40:$B$783,M$296)+'СЕТ СН'!$F$15</f>
        <v>0</v>
      </c>
      <c r="N310" s="36">
        <f ca="1">SUMIFS(СВЦЭМ!$H$40:$H$783,СВЦЭМ!$A$40:$A$783,$A310,СВЦЭМ!$B$40:$B$783,N$296)+'СЕТ СН'!$F$15</f>
        <v>0</v>
      </c>
      <c r="O310" s="36">
        <f ca="1">SUMIFS(СВЦЭМ!$H$40:$H$783,СВЦЭМ!$A$40:$A$783,$A310,СВЦЭМ!$B$40:$B$783,O$296)+'СЕТ СН'!$F$15</f>
        <v>0</v>
      </c>
      <c r="P310" s="36">
        <f ca="1">SUMIFS(СВЦЭМ!$H$40:$H$783,СВЦЭМ!$A$40:$A$783,$A310,СВЦЭМ!$B$40:$B$783,P$296)+'СЕТ СН'!$F$15</f>
        <v>0</v>
      </c>
      <c r="Q310" s="36">
        <f ca="1">SUMIFS(СВЦЭМ!$H$40:$H$783,СВЦЭМ!$A$40:$A$783,$A310,СВЦЭМ!$B$40:$B$783,Q$296)+'СЕТ СН'!$F$15</f>
        <v>0</v>
      </c>
      <c r="R310" s="36">
        <f ca="1">SUMIFS(СВЦЭМ!$H$40:$H$783,СВЦЭМ!$A$40:$A$783,$A310,СВЦЭМ!$B$40:$B$783,R$296)+'СЕТ СН'!$F$15</f>
        <v>0</v>
      </c>
      <c r="S310" s="36">
        <f ca="1">SUMIFS(СВЦЭМ!$H$40:$H$783,СВЦЭМ!$A$40:$A$783,$A310,СВЦЭМ!$B$40:$B$783,S$296)+'СЕТ СН'!$F$15</f>
        <v>0</v>
      </c>
      <c r="T310" s="36">
        <f ca="1">SUMIFS(СВЦЭМ!$H$40:$H$783,СВЦЭМ!$A$40:$A$783,$A310,СВЦЭМ!$B$40:$B$783,T$296)+'СЕТ СН'!$F$15</f>
        <v>0</v>
      </c>
      <c r="U310" s="36">
        <f ca="1">SUMIFS(СВЦЭМ!$H$40:$H$783,СВЦЭМ!$A$40:$A$783,$A310,СВЦЭМ!$B$40:$B$783,U$296)+'СЕТ СН'!$F$15</f>
        <v>0</v>
      </c>
      <c r="V310" s="36">
        <f ca="1">SUMIFS(СВЦЭМ!$H$40:$H$783,СВЦЭМ!$A$40:$A$783,$A310,СВЦЭМ!$B$40:$B$783,V$296)+'СЕТ СН'!$F$15</f>
        <v>0</v>
      </c>
      <c r="W310" s="36">
        <f ca="1">SUMIFS(СВЦЭМ!$H$40:$H$783,СВЦЭМ!$A$40:$A$783,$A310,СВЦЭМ!$B$40:$B$783,W$296)+'СЕТ СН'!$F$15</f>
        <v>0</v>
      </c>
      <c r="X310" s="36">
        <f ca="1">SUMIFS(СВЦЭМ!$H$40:$H$783,СВЦЭМ!$A$40:$A$783,$A310,СВЦЭМ!$B$40:$B$783,X$296)+'СЕТ СН'!$F$15</f>
        <v>0</v>
      </c>
      <c r="Y310" s="36">
        <f ca="1">SUMIFS(СВЦЭМ!$H$40:$H$783,СВЦЭМ!$A$40:$A$783,$A310,СВЦЭМ!$B$40:$B$783,Y$296)+'СЕТ СН'!$F$15</f>
        <v>0</v>
      </c>
    </row>
    <row r="311" spans="1:25" ht="15.75" hidden="1" x14ac:dyDescent="0.2">
      <c r="A311" s="35">
        <f t="shared" si="8"/>
        <v>44635</v>
      </c>
      <c r="B311" s="36">
        <f ca="1">SUMIFS(СВЦЭМ!$H$40:$H$783,СВЦЭМ!$A$40:$A$783,$A311,СВЦЭМ!$B$40:$B$783,B$296)+'СЕТ СН'!$F$15</f>
        <v>0</v>
      </c>
      <c r="C311" s="36">
        <f ca="1">SUMIFS(СВЦЭМ!$H$40:$H$783,СВЦЭМ!$A$40:$A$783,$A311,СВЦЭМ!$B$40:$B$783,C$296)+'СЕТ СН'!$F$15</f>
        <v>0</v>
      </c>
      <c r="D311" s="36">
        <f ca="1">SUMIFS(СВЦЭМ!$H$40:$H$783,СВЦЭМ!$A$40:$A$783,$A311,СВЦЭМ!$B$40:$B$783,D$296)+'СЕТ СН'!$F$15</f>
        <v>0</v>
      </c>
      <c r="E311" s="36">
        <f ca="1">SUMIFS(СВЦЭМ!$H$40:$H$783,СВЦЭМ!$A$40:$A$783,$A311,СВЦЭМ!$B$40:$B$783,E$296)+'СЕТ СН'!$F$15</f>
        <v>0</v>
      </c>
      <c r="F311" s="36">
        <f ca="1">SUMIFS(СВЦЭМ!$H$40:$H$783,СВЦЭМ!$A$40:$A$783,$A311,СВЦЭМ!$B$40:$B$783,F$296)+'СЕТ СН'!$F$15</f>
        <v>0</v>
      </c>
      <c r="G311" s="36">
        <f ca="1">SUMIFS(СВЦЭМ!$H$40:$H$783,СВЦЭМ!$A$40:$A$783,$A311,СВЦЭМ!$B$40:$B$783,G$296)+'СЕТ СН'!$F$15</f>
        <v>0</v>
      </c>
      <c r="H311" s="36">
        <f ca="1">SUMIFS(СВЦЭМ!$H$40:$H$783,СВЦЭМ!$A$40:$A$783,$A311,СВЦЭМ!$B$40:$B$783,H$296)+'СЕТ СН'!$F$15</f>
        <v>0</v>
      </c>
      <c r="I311" s="36">
        <f ca="1">SUMIFS(СВЦЭМ!$H$40:$H$783,СВЦЭМ!$A$40:$A$783,$A311,СВЦЭМ!$B$40:$B$783,I$296)+'СЕТ СН'!$F$15</f>
        <v>0</v>
      </c>
      <c r="J311" s="36">
        <f ca="1">SUMIFS(СВЦЭМ!$H$40:$H$783,СВЦЭМ!$A$40:$A$783,$A311,СВЦЭМ!$B$40:$B$783,J$296)+'СЕТ СН'!$F$15</f>
        <v>0</v>
      </c>
      <c r="K311" s="36">
        <f ca="1">SUMIFS(СВЦЭМ!$H$40:$H$783,СВЦЭМ!$A$40:$A$783,$A311,СВЦЭМ!$B$40:$B$783,K$296)+'СЕТ СН'!$F$15</f>
        <v>0</v>
      </c>
      <c r="L311" s="36">
        <f ca="1">SUMIFS(СВЦЭМ!$H$40:$H$783,СВЦЭМ!$A$40:$A$783,$A311,СВЦЭМ!$B$40:$B$783,L$296)+'СЕТ СН'!$F$15</f>
        <v>0</v>
      </c>
      <c r="M311" s="36">
        <f ca="1">SUMIFS(СВЦЭМ!$H$40:$H$783,СВЦЭМ!$A$40:$A$783,$A311,СВЦЭМ!$B$40:$B$783,M$296)+'СЕТ СН'!$F$15</f>
        <v>0</v>
      </c>
      <c r="N311" s="36">
        <f ca="1">SUMIFS(СВЦЭМ!$H$40:$H$783,СВЦЭМ!$A$40:$A$783,$A311,СВЦЭМ!$B$40:$B$783,N$296)+'СЕТ СН'!$F$15</f>
        <v>0</v>
      </c>
      <c r="O311" s="36">
        <f ca="1">SUMIFS(СВЦЭМ!$H$40:$H$783,СВЦЭМ!$A$40:$A$783,$A311,СВЦЭМ!$B$40:$B$783,O$296)+'СЕТ СН'!$F$15</f>
        <v>0</v>
      </c>
      <c r="P311" s="36">
        <f ca="1">SUMIFS(СВЦЭМ!$H$40:$H$783,СВЦЭМ!$A$40:$A$783,$A311,СВЦЭМ!$B$40:$B$783,P$296)+'СЕТ СН'!$F$15</f>
        <v>0</v>
      </c>
      <c r="Q311" s="36">
        <f ca="1">SUMIFS(СВЦЭМ!$H$40:$H$783,СВЦЭМ!$A$40:$A$783,$A311,СВЦЭМ!$B$40:$B$783,Q$296)+'СЕТ СН'!$F$15</f>
        <v>0</v>
      </c>
      <c r="R311" s="36">
        <f ca="1">SUMIFS(СВЦЭМ!$H$40:$H$783,СВЦЭМ!$A$40:$A$783,$A311,СВЦЭМ!$B$40:$B$783,R$296)+'СЕТ СН'!$F$15</f>
        <v>0</v>
      </c>
      <c r="S311" s="36">
        <f ca="1">SUMIFS(СВЦЭМ!$H$40:$H$783,СВЦЭМ!$A$40:$A$783,$A311,СВЦЭМ!$B$40:$B$783,S$296)+'СЕТ СН'!$F$15</f>
        <v>0</v>
      </c>
      <c r="T311" s="36">
        <f ca="1">SUMIFS(СВЦЭМ!$H$40:$H$783,СВЦЭМ!$A$40:$A$783,$A311,СВЦЭМ!$B$40:$B$783,T$296)+'СЕТ СН'!$F$15</f>
        <v>0</v>
      </c>
      <c r="U311" s="36">
        <f ca="1">SUMIFS(СВЦЭМ!$H$40:$H$783,СВЦЭМ!$A$40:$A$783,$A311,СВЦЭМ!$B$40:$B$783,U$296)+'СЕТ СН'!$F$15</f>
        <v>0</v>
      </c>
      <c r="V311" s="36">
        <f ca="1">SUMIFS(СВЦЭМ!$H$40:$H$783,СВЦЭМ!$A$40:$A$783,$A311,СВЦЭМ!$B$40:$B$783,V$296)+'СЕТ СН'!$F$15</f>
        <v>0</v>
      </c>
      <c r="W311" s="36">
        <f ca="1">SUMIFS(СВЦЭМ!$H$40:$H$783,СВЦЭМ!$A$40:$A$783,$A311,СВЦЭМ!$B$40:$B$783,W$296)+'СЕТ СН'!$F$15</f>
        <v>0</v>
      </c>
      <c r="X311" s="36">
        <f ca="1">SUMIFS(СВЦЭМ!$H$40:$H$783,СВЦЭМ!$A$40:$A$783,$A311,СВЦЭМ!$B$40:$B$783,X$296)+'СЕТ СН'!$F$15</f>
        <v>0</v>
      </c>
      <c r="Y311" s="36">
        <f ca="1">SUMIFS(СВЦЭМ!$H$40:$H$783,СВЦЭМ!$A$40:$A$783,$A311,СВЦЭМ!$B$40:$B$783,Y$296)+'СЕТ СН'!$F$15</f>
        <v>0</v>
      </c>
    </row>
    <row r="312" spans="1:25" ht="15.75" hidden="1" x14ac:dyDescent="0.2">
      <c r="A312" s="35">
        <f t="shared" si="8"/>
        <v>44636</v>
      </c>
      <c r="B312" s="36">
        <f ca="1">SUMIFS(СВЦЭМ!$H$40:$H$783,СВЦЭМ!$A$40:$A$783,$A312,СВЦЭМ!$B$40:$B$783,B$296)+'СЕТ СН'!$F$15</f>
        <v>0</v>
      </c>
      <c r="C312" s="36">
        <f ca="1">SUMIFS(СВЦЭМ!$H$40:$H$783,СВЦЭМ!$A$40:$A$783,$A312,СВЦЭМ!$B$40:$B$783,C$296)+'СЕТ СН'!$F$15</f>
        <v>0</v>
      </c>
      <c r="D312" s="36">
        <f ca="1">SUMIFS(СВЦЭМ!$H$40:$H$783,СВЦЭМ!$A$40:$A$783,$A312,СВЦЭМ!$B$40:$B$783,D$296)+'СЕТ СН'!$F$15</f>
        <v>0</v>
      </c>
      <c r="E312" s="36">
        <f ca="1">SUMIFS(СВЦЭМ!$H$40:$H$783,СВЦЭМ!$A$40:$A$783,$A312,СВЦЭМ!$B$40:$B$783,E$296)+'СЕТ СН'!$F$15</f>
        <v>0</v>
      </c>
      <c r="F312" s="36">
        <f ca="1">SUMIFS(СВЦЭМ!$H$40:$H$783,СВЦЭМ!$A$40:$A$783,$A312,СВЦЭМ!$B$40:$B$783,F$296)+'СЕТ СН'!$F$15</f>
        <v>0</v>
      </c>
      <c r="G312" s="36">
        <f ca="1">SUMIFS(СВЦЭМ!$H$40:$H$783,СВЦЭМ!$A$40:$A$783,$A312,СВЦЭМ!$B$40:$B$783,G$296)+'СЕТ СН'!$F$15</f>
        <v>0</v>
      </c>
      <c r="H312" s="36">
        <f ca="1">SUMIFS(СВЦЭМ!$H$40:$H$783,СВЦЭМ!$A$40:$A$783,$A312,СВЦЭМ!$B$40:$B$783,H$296)+'СЕТ СН'!$F$15</f>
        <v>0</v>
      </c>
      <c r="I312" s="36">
        <f ca="1">SUMIFS(СВЦЭМ!$H$40:$H$783,СВЦЭМ!$A$40:$A$783,$A312,СВЦЭМ!$B$40:$B$783,I$296)+'СЕТ СН'!$F$15</f>
        <v>0</v>
      </c>
      <c r="J312" s="36">
        <f ca="1">SUMIFS(СВЦЭМ!$H$40:$H$783,СВЦЭМ!$A$40:$A$783,$A312,СВЦЭМ!$B$40:$B$783,J$296)+'СЕТ СН'!$F$15</f>
        <v>0</v>
      </c>
      <c r="K312" s="36">
        <f ca="1">SUMIFS(СВЦЭМ!$H$40:$H$783,СВЦЭМ!$A$40:$A$783,$A312,СВЦЭМ!$B$40:$B$783,K$296)+'СЕТ СН'!$F$15</f>
        <v>0</v>
      </c>
      <c r="L312" s="36">
        <f ca="1">SUMIFS(СВЦЭМ!$H$40:$H$783,СВЦЭМ!$A$40:$A$783,$A312,СВЦЭМ!$B$40:$B$783,L$296)+'СЕТ СН'!$F$15</f>
        <v>0</v>
      </c>
      <c r="M312" s="36">
        <f ca="1">SUMIFS(СВЦЭМ!$H$40:$H$783,СВЦЭМ!$A$40:$A$783,$A312,СВЦЭМ!$B$40:$B$783,M$296)+'СЕТ СН'!$F$15</f>
        <v>0</v>
      </c>
      <c r="N312" s="36">
        <f ca="1">SUMIFS(СВЦЭМ!$H$40:$H$783,СВЦЭМ!$A$40:$A$783,$A312,СВЦЭМ!$B$40:$B$783,N$296)+'СЕТ СН'!$F$15</f>
        <v>0</v>
      </c>
      <c r="O312" s="36">
        <f ca="1">SUMIFS(СВЦЭМ!$H$40:$H$783,СВЦЭМ!$A$40:$A$783,$A312,СВЦЭМ!$B$40:$B$783,O$296)+'СЕТ СН'!$F$15</f>
        <v>0</v>
      </c>
      <c r="P312" s="36">
        <f ca="1">SUMIFS(СВЦЭМ!$H$40:$H$783,СВЦЭМ!$A$40:$A$783,$A312,СВЦЭМ!$B$40:$B$783,P$296)+'СЕТ СН'!$F$15</f>
        <v>0</v>
      </c>
      <c r="Q312" s="36">
        <f ca="1">SUMIFS(СВЦЭМ!$H$40:$H$783,СВЦЭМ!$A$40:$A$783,$A312,СВЦЭМ!$B$40:$B$783,Q$296)+'СЕТ СН'!$F$15</f>
        <v>0</v>
      </c>
      <c r="R312" s="36">
        <f ca="1">SUMIFS(СВЦЭМ!$H$40:$H$783,СВЦЭМ!$A$40:$A$783,$A312,СВЦЭМ!$B$40:$B$783,R$296)+'СЕТ СН'!$F$15</f>
        <v>0</v>
      </c>
      <c r="S312" s="36">
        <f ca="1">SUMIFS(СВЦЭМ!$H$40:$H$783,СВЦЭМ!$A$40:$A$783,$A312,СВЦЭМ!$B$40:$B$783,S$296)+'СЕТ СН'!$F$15</f>
        <v>0</v>
      </c>
      <c r="T312" s="36">
        <f ca="1">SUMIFS(СВЦЭМ!$H$40:$H$783,СВЦЭМ!$A$40:$A$783,$A312,СВЦЭМ!$B$40:$B$783,T$296)+'СЕТ СН'!$F$15</f>
        <v>0</v>
      </c>
      <c r="U312" s="36">
        <f ca="1">SUMIFS(СВЦЭМ!$H$40:$H$783,СВЦЭМ!$A$40:$A$783,$A312,СВЦЭМ!$B$40:$B$783,U$296)+'СЕТ СН'!$F$15</f>
        <v>0</v>
      </c>
      <c r="V312" s="36">
        <f ca="1">SUMIFS(СВЦЭМ!$H$40:$H$783,СВЦЭМ!$A$40:$A$783,$A312,СВЦЭМ!$B$40:$B$783,V$296)+'СЕТ СН'!$F$15</f>
        <v>0</v>
      </c>
      <c r="W312" s="36">
        <f ca="1">SUMIFS(СВЦЭМ!$H$40:$H$783,СВЦЭМ!$A$40:$A$783,$A312,СВЦЭМ!$B$40:$B$783,W$296)+'СЕТ СН'!$F$15</f>
        <v>0</v>
      </c>
      <c r="X312" s="36">
        <f ca="1">SUMIFS(СВЦЭМ!$H$40:$H$783,СВЦЭМ!$A$40:$A$783,$A312,СВЦЭМ!$B$40:$B$783,X$296)+'СЕТ СН'!$F$15</f>
        <v>0</v>
      </c>
      <c r="Y312" s="36">
        <f ca="1">SUMIFS(СВЦЭМ!$H$40:$H$783,СВЦЭМ!$A$40:$A$783,$A312,СВЦЭМ!$B$40:$B$783,Y$296)+'СЕТ СН'!$F$15</f>
        <v>0</v>
      </c>
    </row>
    <row r="313" spans="1:25" ht="15.75" hidden="1" x14ac:dyDescent="0.2">
      <c r="A313" s="35">
        <f t="shared" si="8"/>
        <v>44637</v>
      </c>
      <c r="B313" s="36">
        <f ca="1">SUMIFS(СВЦЭМ!$H$40:$H$783,СВЦЭМ!$A$40:$A$783,$A313,СВЦЭМ!$B$40:$B$783,B$296)+'СЕТ СН'!$F$15</f>
        <v>0</v>
      </c>
      <c r="C313" s="36">
        <f ca="1">SUMIFS(СВЦЭМ!$H$40:$H$783,СВЦЭМ!$A$40:$A$783,$A313,СВЦЭМ!$B$40:$B$783,C$296)+'СЕТ СН'!$F$15</f>
        <v>0</v>
      </c>
      <c r="D313" s="36">
        <f ca="1">SUMIFS(СВЦЭМ!$H$40:$H$783,СВЦЭМ!$A$40:$A$783,$A313,СВЦЭМ!$B$40:$B$783,D$296)+'СЕТ СН'!$F$15</f>
        <v>0</v>
      </c>
      <c r="E313" s="36">
        <f ca="1">SUMIFS(СВЦЭМ!$H$40:$H$783,СВЦЭМ!$A$40:$A$783,$A313,СВЦЭМ!$B$40:$B$783,E$296)+'СЕТ СН'!$F$15</f>
        <v>0</v>
      </c>
      <c r="F313" s="36">
        <f ca="1">SUMIFS(СВЦЭМ!$H$40:$H$783,СВЦЭМ!$A$40:$A$783,$A313,СВЦЭМ!$B$40:$B$783,F$296)+'СЕТ СН'!$F$15</f>
        <v>0</v>
      </c>
      <c r="G313" s="36">
        <f ca="1">SUMIFS(СВЦЭМ!$H$40:$H$783,СВЦЭМ!$A$40:$A$783,$A313,СВЦЭМ!$B$40:$B$783,G$296)+'СЕТ СН'!$F$15</f>
        <v>0</v>
      </c>
      <c r="H313" s="36">
        <f ca="1">SUMIFS(СВЦЭМ!$H$40:$H$783,СВЦЭМ!$A$40:$A$783,$A313,СВЦЭМ!$B$40:$B$783,H$296)+'СЕТ СН'!$F$15</f>
        <v>0</v>
      </c>
      <c r="I313" s="36">
        <f ca="1">SUMIFS(СВЦЭМ!$H$40:$H$783,СВЦЭМ!$A$40:$A$783,$A313,СВЦЭМ!$B$40:$B$783,I$296)+'СЕТ СН'!$F$15</f>
        <v>0</v>
      </c>
      <c r="J313" s="36">
        <f ca="1">SUMIFS(СВЦЭМ!$H$40:$H$783,СВЦЭМ!$A$40:$A$783,$A313,СВЦЭМ!$B$40:$B$783,J$296)+'СЕТ СН'!$F$15</f>
        <v>0</v>
      </c>
      <c r="K313" s="36">
        <f ca="1">SUMIFS(СВЦЭМ!$H$40:$H$783,СВЦЭМ!$A$40:$A$783,$A313,СВЦЭМ!$B$40:$B$783,K$296)+'СЕТ СН'!$F$15</f>
        <v>0</v>
      </c>
      <c r="L313" s="36">
        <f ca="1">SUMIFS(СВЦЭМ!$H$40:$H$783,СВЦЭМ!$A$40:$A$783,$A313,СВЦЭМ!$B$40:$B$783,L$296)+'СЕТ СН'!$F$15</f>
        <v>0</v>
      </c>
      <c r="M313" s="36">
        <f ca="1">SUMIFS(СВЦЭМ!$H$40:$H$783,СВЦЭМ!$A$40:$A$783,$A313,СВЦЭМ!$B$40:$B$783,M$296)+'СЕТ СН'!$F$15</f>
        <v>0</v>
      </c>
      <c r="N313" s="36">
        <f ca="1">SUMIFS(СВЦЭМ!$H$40:$H$783,СВЦЭМ!$A$40:$A$783,$A313,СВЦЭМ!$B$40:$B$783,N$296)+'СЕТ СН'!$F$15</f>
        <v>0</v>
      </c>
      <c r="O313" s="36">
        <f ca="1">SUMIFS(СВЦЭМ!$H$40:$H$783,СВЦЭМ!$A$40:$A$783,$A313,СВЦЭМ!$B$40:$B$783,O$296)+'СЕТ СН'!$F$15</f>
        <v>0</v>
      </c>
      <c r="P313" s="36">
        <f ca="1">SUMIFS(СВЦЭМ!$H$40:$H$783,СВЦЭМ!$A$40:$A$783,$A313,СВЦЭМ!$B$40:$B$783,P$296)+'СЕТ СН'!$F$15</f>
        <v>0</v>
      </c>
      <c r="Q313" s="36">
        <f ca="1">SUMIFS(СВЦЭМ!$H$40:$H$783,СВЦЭМ!$A$40:$A$783,$A313,СВЦЭМ!$B$40:$B$783,Q$296)+'СЕТ СН'!$F$15</f>
        <v>0</v>
      </c>
      <c r="R313" s="36">
        <f ca="1">SUMIFS(СВЦЭМ!$H$40:$H$783,СВЦЭМ!$A$40:$A$783,$A313,СВЦЭМ!$B$40:$B$783,R$296)+'СЕТ СН'!$F$15</f>
        <v>0</v>
      </c>
      <c r="S313" s="36">
        <f ca="1">SUMIFS(СВЦЭМ!$H$40:$H$783,СВЦЭМ!$A$40:$A$783,$A313,СВЦЭМ!$B$40:$B$783,S$296)+'СЕТ СН'!$F$15</f>
        <v>0</v>
      </c>
      <c r="T313" s="36">
        <f ca="1">SUMIFS(СВЦЭМ!$H$40:$H$783,СВЦЭМ!$A$40:$A$783,$A313,СВЦЭМ!$B$40:$B$783,T$296)+'СЕТ СН'!$F$15</f>
        <v>0</v>
      </c>
      <c r="U313" s="36">
        <f ca="1">SUMIFS(СВЦЭМ!$H$40:$H$783,СВЦЭМ!$A$40:$A$783,$A313,СВЦЭМ!$B$40:$B$783,U$296)+'СЕТ СН'!$F$15</f>
        <v>0</v>
      </c>
      <c r="V313" s="36">
        <f ca="1">SUMIFS(СВЦЭМ!$H$40:$H$783,СВЦЭМ!$A$40:$A$783,$A313,СВЦЭМ!$B$40:$B$783,V$296)+'СЕТ СН'!$F$15</f>
        <v>0</v>
      </c>
      <c r="W313" s="36">
        <f ca="1">SUMIFS(СВЦЭМ!$H$40:$H$783,СВЦЭМ!$A$40:$A$783,$A313,СВЦЭМ!$B$40:$B$783,W$296)+'СЕТ СН'!$F$15</f>
        <v>0</v>
      </c>
      <c r="X313" s="36">
        <f ca="1">SUMIFS(СВЦЭМ!$H$40:$H$783,СВЦЭМ!$A$40:$A$783,$A313,СВЦЭМ!$B$40:$B$783,X$296)+'СЕТ СН'!$F$15</f>
        <v>0</v>
      </c>
      <c r="Y313" s="36">
        <f ca="1">SUMIFS(СВЦЭМ!$H$40:$H$783,СВЦЭМ!$A$40:$A$783,$A313,СВЦЭМ!$B$40:$B$783,Y$296)+'СЕТ СН'!$F$15</f>
        <v>0</v>
      </c>
    </row>
    <row r="314" spans="1:25" ht="15.75" hidden="1" x14ac:dyDescent="0.2">
      <c r="A314" s="35">
        <f t="shared" si="8"/>
        <v>44638</v>
      </c>
      <c r="B314" s="36">
        <f ca="1">SUMIFS(СВЦЭМ!$H$40:$H$783,СВЦЭМ!$A$40:$A$783,$A314,СВЦЭМ!$B$40:$B$783,B$296)+'СЕТ СН'!$F$15</f>
        <v>0</v>
      </c>
      <c r="C314" s="36">
        <f ca="1">SUMIFS(СВЦЭМ!$H$40:$H$783,СВЦЭМ!$A$40:$A$783,$A314,СВЦЭМ!$B$40:$B$783,C$296)+'СЕТ СН'!$F$15</f>
        <v>0</v>
      </c>
      <c r="D314" s="36">
        <f ca="1">SUMIFS(СВЦЭМ!$H$40:$H$783,СВЦЭМ!$A$40:$A$783,$A314,СВЦЭМ!$B$40:$B$783,D$296)+'СЕТ СН'!$F$15</f>
        <v>0</v>
      </c>
      <c r="E314" s="36">
        <f ca="1">SUMIFS(СВЦЭМ!$H$40:$H$783,СВЦЭМ!$A$40:$A$783,$A314,СВЦЭМ!$B$40:$B$783,E$296)+'СЕТ СН'!$F$15</f>
        <v>0</v>
      </c>
      <c r="F314" s="36">
        <f ca="1">SUMIFS(СВЦЭМ!$H$40:$H$783,СВЦЭМ!$A$40:$A$783,$A314,СВЦЭМ!$B$40:$B$783,F$296)+'СЕТ СН'!$F$15</f>
        <v>0</v>
      </c>
      <c r="G314" s="36">
        <f ca="1">SUMIFS(СВЦЭМ!$H$40:$H$783,СВЦЭМ!$A$40:$A$783,$A314,СВЦЭМ!$B$40:$B$783,G$296)+'СЕТ СН'!$F$15</f>
        <v>0</v>
      </c>
      <c r="H314" s="36">
        <f ca="1">SUMIFS(СВЦЭМ!$H$40:$H$783,СВЦЭМ!$A$40:$A$783,$A314,СВЦЭМ!$B$40:$B$783,H$296)+'СЕТ СН'!$F$15</f>
        <v>0</v>
      </c>
      <c r="I314" s="36">
        <f ca="1">SUMIFS(СВЦЭМ!$H$40:$H$783,СВЦЭМ!$A$40:$A$783,$A314,СВЦЭМ!$B$40:$B$783,I$296)+'СЕТ СН'!$F$15</f>
        <v>0</v>
      </c>
      <c r="J314" s="36">
        <f ca="1">SUMIFS(СВЦЭМ!$H$40:$H$783,СВЦЭМ!$A$40:$A$783,$A314,СВЦЭМ!$B$40:$B$783,J$296)+'СЕТ СН'!$F$15</f>
        <v>0</v>
      </c>
      <c r="K314" s="36">
        <f ca="1">SUMIFS(СВЦЭМ!$H$40:$H$783,СВЦЭМ!$A$40:$A$783,$A314,СВЦЭМ!$B$40:$B$783,K$296)+'СЕТ СН'!$F$15</f>
        <v>0</v>
      </c>
      <c r="L314" s="36">
        <f ca="1">SUMIFS(СВЦЭМ!$H$40:$H$783,СВЦЭМ!$A$40:$A$783,$A314,СВЦЭМ!$B$40:$B$783,L$296)+'СЕТ СН'!$F$15</f>
        <v>0</v>
      </c>
      <c r="M314" s="36">
        <f ca="1">SUMIFS(СВЦЭМ!$H$40:$H$783,СВЦЭМ!$A$40:$A$783,$A314,СВЦЭМ!$B$40:$B$783,M$296)+'СЕТ СН'!$F$15</f>
        <v>0</v>
      </c>
      <c r="N314" s="36">
        <f ca="1">SUMIFS(СВЦЭМ!$H$40:$H$783,СВЦЭМ!$A$40:$A$783,$A314,СВЦЭМ!$B$40:$B$783,N$296)+'СЕТ СН'!$F$15</f>
        <v>0</v>
      </c>
      <c r="O314" s="36">
        <f ca="1">SUMIFS(СВЦЭМ!$H$40:$H$783,СВЦЭМ!$A$40:$A$783,$A314,СВЦЭМ!$B$40:$B$783,O$296)+'СЕТ СН'!$F$15</f>
        <v>0</v>
      </c>
      <c r="P314" s="36">
        <f ca="1">SUMIFS(СВЦЭМ!$H$40:$H$783,СВЦЭМ!$A$40:$A$783,$A314,СВЦЭМ!$B$40:$B$783,P$296)+'СЕТ СН'!$F$15</f>
        <v>0</v>
      </c>
      <c r="Q314" s="36">
        <f ca="1">SUMIFS(СВЦЭМ!$H$40:$H$783,СВЦЭМ!$A$40:$A$783,$A314,СВЦЭМ!$B$40:$B$783,Q$296)+'СЕТ СН'!$F$15</f>
        <v>0</v>
      </c>
      <c r="R314" s="36">
        <f ca="1">SUMIFS(СВЦЭМ!$H$40:$H$783,СВЦЭМ!$A$40:$A$783,$A314,СВЦЭМ!$B$40:$B$783,R$296)+'СЕТ СН'!$F$15</f>
        <v>0</v>
      </c>
      <c r="S314" s="36">
        <f ca="1">SUMIFS(СВЦЭМ!$H$40:$H$783,СВЦЭМ!$A$40:$A$783,$A314,СВЦЭМ!$B$40:$B$783,S$296)+'СЕТ СН'!$F$15</f>
        <v>0</v>
      </c>
      <c r="T314" s="36">
        <f ca="1">SUMIFS(СВЦЭМ!$H$40:$H$783,СВЦЭМ!$A$40:$A$783,$A314,СВЦЭМ!$B$40:$B$783,T$296)+'СЕТ СН'!$F$15</f>
        <v>0</v>
      </c>
      <c r="U314" s="36">
        <f ca="1">SUMIFS(СВЦЭМ!$H$40:$H$783,СВЦЭМ!$A$40:$A$783,$A314,СВЦЭМ!$B$40:$B$783,U$296)+'СЕТ СН'!$F$15</f>
        <v>0</v>
      </c>
      <c r="V314" s="36">
        <f ca="1">SUMIFS(СВЦЭМ!$H$40:$H$783,СВЦЭМ!$A$40:$A$783,$A314,СВЦЭМ!$B$40:$B$783,V$296)+'СЕТ СН'!$F$15</f>
        <v>0</v>
      </c>
      <c r="W314" s="36">
        <f ca="1">SUMIFS(СВЦЭМ!$H$40:$H$783,СВЦЭМ!$A$40:$A$783,$A314,СВЦЭМ!$B$40:$B$783,W$296)+'СЕТ СН'!$F$15</f>
        <v>0</v>
      </c>
      <c r="X314" s="36">
        <f ca="1">SUMIFS(СВЦЭМ!$H$40:$H$783,СВЦЭМ!$A$40:$A$783,$A314,СВЦЭМ!$B$40:$B$783,X$296)+'СЕТ СН'!$F$15</f>
        <v>0</v>
      </c>
      <c r="Y314" s="36">
        <f ca="1">SUMIFS(СВЦЭМ!$H$40:$H$783,СВЦЭМ!$A$40:$A$783,$A314,СВЦЭМ!$B$40:$B$783,Y$296)+'СЕТ СН'!$F$15</f>
        <v>0</v>
      </c>
    </row>
    <row r="315" spans="1:25" ht="15.75" hidden="1" x14ac:dyDescent="0.2">
      <c r="A315" s="35">
        <f t="shared" si="8"/>
        <v>44639</v>
      </c>
      <c r="B315" s="36">
        <f ca="1">SUMIFS(СВЦЭМ!$H$40:$H$783,СВЦЭМ!$A$40:$A$783,$A315,СВЦЭМ!$B$40:$B$783,B$296)+'СЕТ СН'!$F$15</f>
        <v>0</v>
      </c>
      <c r="C315" s="36">
        <f ca="1">SUMIFS(СВЦЭМ!$H$40:$H$783,СВЦЭМ!$A$40:$A$783,$A315,СВЦЭМ!$B$40:$B$783,C$296)+'СЕТ СН'!$F$15</f>
        <v>0</v>
      </c>
      <c r="D315" s="36">
        <f ca="1">SUMIFS(СВЦЭМ!$H$40:$H$783,СВЦЭМ!$A$40:$A$783,$A315,СВЦЭМ!$B$40:$B$783,D$296)+'СЕТ СН'!$F$15</f>
        <v>0</v>
      </c>
      <c r="E315" s="36">
        <f ca="1">SUMIFS(СВЦЭМ!$H$40:$H$783,СВЦЭМ!$A$40:$A$783,$A315,СВЦЭМ!$B$40:$B$783,E$296)+'СЕТ СН'!$F$15</f>
        <v>0</v>
      </c>
      <c r="F315" s="36">
        <f ca="1">SUMIFS(СВЦЭМ!$H$40:$H$783,СВЦЭМ!$A$40:$A$783,$A315,СВЦЭМ!$B$40:$B$783,F$296)+'СЕТ СН'!$F$15</f>
        <v>0</v>
      </c>
      <c r="G315" s="36">
        <f ca="1">SUMIFS(СВЦЭМ!$H$40:$H$783,СВЦЭМ!$A$40:$A$783,$A315,СВЦЭМ!$B$40:$B$783,G$296)+'СЕТ СН'!$F$15</f>
        <v>0</v>
      </c>
      <c r="H315" s="36">
        <f ca="1">SUMIFS(СВЦЭМ!$H$40:$H$783,СВЦЭМ!$A$40:$A$783,$A315,СВЦЭМ!$B$40:$B$783,H$296)+'СЕТ СН'!$F$15</f>
        <v>0</v>
      </c>
      <c r="I315" s="36">
        <f ca="1">SUMIFS(СВЦЭМ!$H$40:$H$783,СВЦЭМ!$A$40:$A$783,$A315,СВЦЭМ!$B$40:$B$783,I$296)+'СЕТ СН'!$F$15</f>
        <v>0</v>
      </c>
      <c r="J315" s="36">
        <f ca="1">SUMIFS(СВЦЭМ!$H$40:$H$783,СВЦЭМ!$A$40:$A$783,$A315,СВЦЭМ!$B$40:$B$783,J$296)+'СЕТ СН'!$F$15</f>
        <v>0</v>
      </c>
      <c r="K315" s="36">
        <f ca="1">SUMIFS(СВЦЭМ!$H$40:$H$783,СВЦЭМ!$A$40:$A$783,$A315,СВЦЭМ!$B$40:$B$783,K$296)+'СЕТ СН'!$F$15</f>
        <v>0</v>
      </c>
      <c r="L315" s="36">
        <f ca="1">SUMIFS(СВЦЭМ!$H$40:$H$783,СВЦЭМ!$A$40:$A$783,$A315,СВЦЭМ!$B$40:$B$783,L$296)+'СЕТ СН'!$F$15</f>
        <v>0</v>
      </c>
      <c r="M315" s="36">
        <f ca="1">SUMIFS(СВЦЭМ!$H$40:$H$783,СВЦЭМ!$A$40:$A$783,$A315,СВЦЭМ!$B$40:$B$783,M$296)+'СЕТ СН'!$F$15</f>
        <v>0</v>
      </c>
      <c r="N315" s="36">
        <f ca="1">SUMIFS(СВЦЭМ!$H$40:$H$783,СВЦЭМ!$A$40:$A$783,$A315,СВЦЭМ!$B$40:$B$783,N$296)+'СЕТ СН'!$F$15</f>
        <v>0</v>
      </c>
      <c r="O315" s="36">
        <f ca="1">SUMIFS(СВЦЭМ!$H$40:$H$783,СВЦЭМ!$A$40:$A$783,$A315,СВЦЭМ!$B$40:$B$783,O$296)+'СЕТ СН'!$F$15</f>
        <v>0</v>
      </c>
      <c r="P315" s="36">
        <f ca="1">SUMIFS(СВЦЭМ!$H$40:$H$783,СВЦЭМ!$A$40:$A$783,$A315,СВЦЭМ!$B$40:$B$783,P$296)+'СЕТ СН'!$F$15</f>
        <v>0</v>
      </c>
      <c r="Q315" s="36">
        <f ca="1">SUMIFS(СВЦЭМ!$H$40:$H$783,СВЦЭМ!$A$40:$A$783,$A315,СВЦЭМ!$B$40:$B$783,Q$296)+'СЕТ СН'!$F$15</f>
        <v>0</v>
      </c>
      <c r="R315" s="36">
        <f ca="1">SUMIFS(СВЦЭМ!$H$40:$H$783,СВЦЭМ!$A$40:$A$783,$A315,СВЦЭМ!$B$40:$B$783,R$296)+'СЕТ СН'!$F$15</f>
        <v>0</v>
      </c>
      <c r="S315" s="36">
        <f ca="1">SUMIFS(СВЦЭМ!$H$40:$H$783,СВЦЭМ!$A$40:$A$783,$A315,СВЦЭМ!$B$40:$B$783,S$296)+'СЕТ СН'!$F$15</f>
        <v>0</v>
      </c>
      <c r="T315" s="36">
        <f ca="1">SUMIFS(СВЦЭМ!$H$40:$H$783,СВЦЭМ!$A$40:$A$783,$A315,СВЦЭМ!$B$40:$B$783,T$296)+'СЕТ СН'!$F$15</f>
        <v>0</v>
      </c>
      <c r="U315" s="36">
        <f ca="1">SUMIFS(СВЦЭМ!$H$40:$H$783,СВЦЭМ!$A$40:$A$783,$A315,СВЦЭМ!$B$40:$B$783,U$296)+'СЕТ СН'!$F$15</f>
        <v>0</v>
      </c>
      <c r="V315" s="36">
        <f ca="1">SUMIFS(СВЦЭМ!$H$40:$H$783,СВЦЭМ!$A$40:$A$783,$A315,СВЦЭМ!$B$40:$B$783,V$296)+'СЕТ СН'!$F$15</f>
        <v>0</v>
      </c>
      <c r="W315" s="36">
        <f ca="1">SUMIFS(СВЦЭМ!$H$40:$H$783,СВЦЭМ!$A$40:$A$783,$A315,СВЦЭМ!$B$40:$B$783,W$296)+'СЕТ СН'!$F$15</f>
        <v>0</v>
      </c>
      <c r="X315" s="36">
        <f ca="1">SUMIFS(СВЦЭМ!$H$40:$H$783,СВЦЭМ!$A$40:$A$783,$A315,СВЦЭМ!$B$40:$B$783,X$296)+'СЕТ СН'!$F$15</f>
        <v>0</v>
      </c>
      <c r="Y315" s="36">
        <f ca="1">SUMIFS(СВЦЭМ!$H$40:$H$783,СВЦЭМ!$A$40:$A$783,$A315,СВЦЭМ!$B$40:$B$783,Y$296)+'СЕТ СН'!$F$15</f>
        <v>0</v>
      </c>
    </row>
    <row r="316" spans="1:25" ht="15.75" hidden="1" x14ac:dyDescent="0.2">
      <c r="A316" s="35">
        <f t="shared" si="8"/>
        <v>44640</v>
      </c>
      <c r="B316" s="36">
        <f ca="1">SUMIFS(СВЦЭМ!$H$40:$H$783,СВЦЭМ!$A$40:$A$783,$A316,СВЦЭМ!$B$40:$B$783,B$296)+'СЕТ СН'!$F$15</f>
        <v>0</v>
      </c>
      <c r="C316" s="36">
        <f ca="1">SUMIFS(СВЦЭМ!$H$40:$H$783,СВЦЭМ!$A$40:$A$783,$A316,СВЦЭМ!$B$40:$B$783,C$296)+'СЕТ СН'!$F$15</f>
        <v>0</v>
      </c>
      <c r="D316" s="36">
        <f ca="1">SUMIFS(СВЦЭМ!$H$40:$H$783,СВЦЭМ!$A$40:$A$783,$A316,СВЦЭМ!$B$40:$B$783,D$296)+'СЕТ СН'!$F$15</f>
        <v>0</v>
      </c>
      <c r="E316" s="36">
        <f ca="1">SUMIFS(СВЦЭМ!$H$40:$H$783,СВЦЭМ!$A$40:$A$783,$A316,СВЦЭМ!$B$40:$B$783,E$296)+'СЕТ СН'!$F$15</f>
        <v>0</v>
      </c>
      <c r="F316" s="36">
        <f ca="1">SUMIFS(СВЦЭМ!$H$40:$H$783,СВЦЭМ!$A$40:$A$783,$A316,СВЦЭМ!$B$40:$B$783,F$296)+'СЕТ СН'!$F$15</f>
        <v>0</v>
      </c>
      <c r="G316" s="36">
        <f ca="1">SUMIFS(СВЦЭМ!$H$40:$H$783,СВЦЭМ!$A$40:$A$783,$A316,СВЦЭМ!$B$40:$B$783,G$296)+'СЕТ СН'!$F$15</f>
        <v>0</v>
      </c>
      <c r="H316" s="36">
        <f ca="1">SUMIFS(СВЦЭМ!$H$40:$H$783,СВЦЭМ!$A$40:$A$783,$A316,СВЦЭМ!$B$40:$B$783,H$296)+'СЕТ СН'!$F$15</f>
        <v>0</v>
      </c>
      <c r="I316" s="36">
        <f ca="1">SUMIFS(СВЦЭМ!$H$40:$H$783,СВЦЭМ!$A$40:$A$783,$A316,СВЦЭМ!$B$40:$B$783,I$296)+'СЕТ СН'!$F$15</f>
        <v>0</v>
      </c>
      <c r="J316" s="36">
        <f ca="1">SUMIFS(СВЦЭМ!$H$40:$H$783,СВЦЭМ!$A$40:$A$783,$A316,СВЦЭМ!$B$40:$B$783,J$296)+'СЕТ СН'!$F$15</f>
        <v>0</v>
      </c>
      <c r="K316" s="36">
        <f ca="1">SUMIFS(СВЦЭМ!$H$40:$H$783,СВЦЭМ!$A$40:$A$783,$A316,СВЦЭМ!$B$40:$B$783,K$296)+'СЕТ СН'!$F$15</f>
        <v>0</v>
      </c>
      <c r="L316" s="36">
        <f ca="1">SUMIFS(СВЦЭМ!$H$40:$H$783,СВЦЭМ!$A$40:$A$783,$A316,СВЦЭМ!$B$40:$B$783,L$296)+'СЕТ СН'!$F$15</f>
        <v>0</v>
      </c>
      <c r="M316" s="36">
        <f ca="1">SUMIFS(СВЦЭМ!$H$40:$H$783,СВЦЭМ!$A$40:$A$783,$A316,СВЦЭМ!$B$40:$B$783,M$296)+'СЕТ СН'!$F$15</f>
        <v>0</v>
      </c>
      <c r="N316" s="36">
        <f ca="1">SUMIFS(СВЦЭМ!$H$40:$H$783,СВЦЭМ!$A$40:$A$783,$A316,СВЦЭМ!$B$40:$B$783,N$296)+'СЕТ СН'!$F$15</f>
        <v>0</v>
      </c>
      <c r="O316" s="36">
        <f ca="1">SUMIFS(СВЦЭМ!$H$40:$H$783,СВЦЭМ!$A$40:$A$783,$A316,СВЦЭМ!$B$40:$B$783,O$296)+'СЕТ СН'!$F$15</f>
        <v>0</v>
      </c>
      <c r="P316" s="36">
        <f ca="1">SUMIFS(СВЦЭМ!$H$40:$H$783,СВЦЭМ!$A$40:$A$783,$A316,СВЦЭМ!$B$40:$B$783,P$296)+'СЕТ СН'!$F$15</f>
        <v>0</v>
      </c>
      <c r="Q316" s="36">
        <f ca="1">SUMIFS(СВЦЭМ!$H$40:$H$783,СВЦЭМ!$A$40:$A$783,$A316,СВЦЭМ!$B$40:$B$783,Q$296)+'СЕТ СН'!$F$15</f>
        <v>0</v>
      </c>
      <c r="R316" s="36">
        <f ca="1">SUMIFS(СВЦЭМ!$H$40:$H$783,СВЦЭМ!$A$40:$A$783,$A316,СВЦЭМ!$B$40:$B$783,R$296)+'СЕТ СН'!$F$15</f>
        <v>0</v>
      </c>
      <c r="S316" s="36">
        <f ca="1">SUMIFS(СВЦЭМ!$H$40:$H$783,СВЦЭМ!$A$40:$A$783,$A316,СВЦЭМ!$B$40:$B$783,S$296)+'СЕТ СН'!$F$15</f>
        <v>0</v>
      </c>
      <c r="T316" s="36">
        <f ca="1">SUMIFS(СВЦЭМ!$H$40:$H$783,СВЦЭМ!$A$40:$A$783,$A316,СВЦЭМ!$B$40:$B$783,T$296)+'СЕТ СН'!$F$15</f>
        <v>0</v>
      </c>
      <c r="U316" s="36">
        <f ca="1">SUMIFS(СВЦЭМ!$H$40:$H$783,СВЦЭМ!$A$40:$A$783,$A316,СВЦЭМ!$B$40:$B$783,U$296)+'СЕТ СН'!$F$15</f>
        <v>0</v>
      </c>
      <c r="V316" s="36">
        <f ca="1">SUMIFS(СВЦЭМ!$H$40:$H$783,СВЦЭМ!$A$40:$A$783,$A316,СВЦЭМ!$B$40:$B$783,V$296)+'СЕТ СН'!$F$15</f>
        <v>0</v>
      </c>
      <c r="W316" s="36">
        <f ca="1">SUMIFS(СВЦЭМ!$H$40:$H$783,СВЦЭМ!$A$40:$A$783,$A316,СВЦЭМ!$B$40:$B$783,W$296)+'СЕТ СН'!$F$15</f>
        <v>0</v>
      </c>
      <c r="X316" s="36">
        <f ca="1">SUMIFS(СВЦЭМ!$H$40:$H$783,СВЦЭМ!$A$40:$A$783,$A316,СВЦЭМ!$B$40:$B$783,X$296)+'СЕТ СН'!$F$15</f>
        <v>0</v>
      </c>
      <c r="Y316" s="36">
        <f ca="1">SUMIFS(СВЦЭМ!$H$40:$H$783,СВЦЭМ!$A$40:$A$783,$A316,СВЦЭМ!$B$40:$B$783,Y$296)+'СЕТ СН'!$F$15</f>
        <v>0</v>
      </c>
    </row>
    <row r="317" spans="1:25" ht="15.75" hidden="1" x14ac:dyDescent="0.2">
      <c r="A317" s="35">
        <f t="shared" si="8"/>
        <v>44641</v>
      </c>
      <c r="B317" s="36">
        <f ca="1">SUMIFS(СВЦЭМ!$H$40:$H$783,СВЦЭМ!$A$40:$A$783,$A317,СВЦЭМ!$B$40:$B$783,B$296)+'СЕТ СН'!$F$15</f>
        <v>0</v>
      </c>
      <c r="C317" s="36">
        <f ca="1">SUMIFS(СВЦЭМ!$H$40:$H$783,СВЦЭМ!$A$40:$A$783,$A317,СВЦЭМ!$B$40:$B$783,C$296)+'СЕТ СН'!$F$15</f>
        <v>0</v>
      </c>
      <c r="D317" s="36">
        <f ca="1">SUMIFS(СВЦЭМ!$H$40:$H$783,СВЦЭМ!$A$40:$A$783,$A317,СВЦЭМ!$B$40:$B$783,D$296)+'СЕТ СН'!$F$15</f>
        <v>0</v>
      </c>
      <c r="E317" s="36">
        <f ca="1">SUMIFS(СВЦЭМ!$H$40:$H$783,СВЦЭМ!$A$40:$A$783,$A317,СВЦЭМ!$B$40:$B$783,E$296)+'СЕТ СН'!$F$15</f>
        <v>0</v>
      </c>
      <c r="F317" s="36">
        <f ca="1">SUMIFS(СВЦЭМ!$H$40:$H$783,СВЦЭМ!$A$40:$A$783,$A317,СВЦЭМ!$B$40:$B$783,F$296)+'СЕТ СН'!$F$15</f>
        <v>0</v>
      </c>
      <c r="G317" s="36">
        <f ca="1">SUMIFS(СВЦЭМ!$H$40:$H$783,СВЦЭМ!$A$40:$A$783,$A317,СВЦЭМ!$B$40:$B$783,G$296)+'СЕТ СН'!$F$15</f>
        <v>0</v>
      </c>
      <c r="H317" s="36">
        <f ca="1">SUMIFS(СВЦЭМ!$H$40:$H$783,СВЦЭМ!$A$40:$A$783,$A317,СВЦЭМ!$B$40:$B$783,H$296)+'СЕТ СН'!$F$15</f>
        <v>0</v>
      </c>
      <c r="I317" s="36">
        <f ca="1">SUMIFS(СВЦЭМ!$H$40:$H$783,СВЦЭМ!$A$40:$A$783,$A317,СВЦЭМ!$B$40:$B$783,I$296)+'СЕТ СН'!$F$15</f>
        <v>0</v>
      </c>
      <c r="J317" s="36">
        <f ca="1">SUMIFS(СВЦЭМ!$H$40:$H$783,СВЦЭМ!$A$40:$A$783,$A317,СВЦЭМ!$B$40:$B$783,J$296)+'СЕТ СН'!$F$15</f>
        <v>0</v>
      </c>
      <c r="K317" s="36">
        <f ca="1">SUMIFS(СВЦЭМ!$H$40:$H$783,СВЦЭМ!$A$40:$A$783,$A317,СВЦЭМ!$B$40:$B$783,K$296)+'СЕТ СН'!$F$15</f>
        <v>0</v>
      </c>
      <c r="L317" s="36">
        <f ca="1">SUMIFS(СВЦЭМ!$H$40:$H$783,СВЦЭМ!$A$40:$A$783,$A317,СВЦЭМ!$B$40:$B$783,L$296)+'СЕТ СН'!$F$15</f>
        <v>0</v>
      </c>
      <c r="M317" s="36">
        <f ca="1">SUMIFS(СВЦЭМ!$H$40:$H$783,СВЦЭМ!$A$40:$A$783,$A317,СВЦЭМ!$B$40:$B$783,M$296)+'СЕТ СН'!$F$15</f>
        <v>0</v>
      </c>
      <c r="N317" s="36">
        <f ca="1">SUMIFS(СВЦЭМ!$H$40:$H$783,СВЦЭМ!$A$40:$A$783,$A317,СВЦЭМ!$B$40:$B$783,N$296)+'СЕТ СН'!$F$15</f>
        <v>0</v>
      </c>
      <c r="O317" s="36">
        <f ca="1">SUMIFS(СВЦЭМ!$H$40:$H$783,СВЦЭМ!$A$40:$A$783,$A317,СВЦЭМ!$B$40:$B$783,O$296)+'СЕТ СН'!$F$15</f>
        <v>0</v>
      </c>
      <c r="P317" s="36">
        <f ca="1">SUMIFS(СВЦЭМ!$H$40:$H$783,СВЦЭМ!$A$40:$A$783,$A317,СВЦЭМ!$B$40:$B$783,P$296)+'СЕТ СН'!$F$15</f>
        <v>0</v>
      </c>
      <c r="Q317" s="36">
        <f ca="1">SUMIFS(СВЦЭМ!$H$40:$H$783,СВЦЭМ!$A$40:$A$783,$A317,СВЦЭМ!$B$40:$B$783,Q$296)+'СЕТ СН'!$F$15</f>
        <v>0</v>
      </c>
      <c r="R317" s="36">
        <f ca="1">SUMIFS(СВЦЭМ!$H$40:$H$783,СВЦЭМ!$A$40:$A$783,$A317,СВЦЭМ!$B$40:$B$783,R$296)+'СЕТ СН'!$F$15</f>
        <v>0</v>
      </c>
      <c r="S317" s="36">
        <f ca="1">SUMIFS(СВЦЭМ!$H$40:$H$783,СВЦЭМ!$A$40:$A$783,$A317,СВЦЭМ!$B$40:$B$783,S$296)+'СЕТ СН'!$F$15</f>
        <v>0</v>
      </c>
      <c r="T317" s="36">
        <f ca="1">SUMIFS(СВЦЭМ!$H$40:$H$783,СВЦЭМ!$A$40:$A$783,$A317,СВЦЭМ!$B$40:$B$783,T$296)+'СЕТ СН'!$F$15</f>
        <v>0</v>
      </c>
      <c r="U317" s="36">
        <f ca="1">SUMIFS(СВЦЭМ!$H$40:$H$783,СВЦЭМ!$A$40:$A$783,$A317,СВЦЭМ!$B$40:$B$783,U$296)+'СЕТ СН'!$F$15</f>
        <v>0</v>
      </c>
      <c r="V317" s="36">
        <f ca="1">SUMIFS(СВЦЭМ!$H$40:$H$783,СВЦЭМ!$A$40:$A$783,$A317,СВЦЭМ!$B$40:$B$783,V$296)+'СЕТ СН'!$F$15</f>
        <v>0</v>
      </c>
      <c r="W317" s="36">
        <f ca="1">SUMIFS(СВЦЭМ!$H$40:$H$783,СВЦЭМ!$A$40:$A$783,$A317,СВЦЭМ!$B$40:$B$783,W$296)+'СЕТ СН'!$F$15</f>
        <v>0</v>
      </c>
      <c r="X317" s="36">
        <f ca="1">SUMIFS(СВЦЭМ!$H$40:$H$783,СВЦЭМ!$A$40:$A$783,$A317,СВЦЭМ!$B$40:$B$783,X$296)+'СЕТ СН'!$F$15</f>
        <v>0</v>
      </c>
      <c r="Y317" s="36">
        <f ca="1">SUMIFS(СВЦЭМ!$H$40:$H$783,СВЦЭМ!$A$40:$A$783,$A317,СВЦЭМ!$B$40:$B$783,Y$296)+'СЕТ СН'!$F$15</f>
        <v>0</v>
      </c>
    </row>
    <row r="318" spans="1:25" ht="15.75" hidden="1" x14ac:dyDescent="0.2">
      <c r="A318" s="35">
        <f t="shared" si="8"/>
        <v>44642</v>
      </c>
      <c r="B318" s="36">
        <f ca="1">SUMIFS(СВЦЭМ!$H$40:$H$783,СВЦЭМ!$A$40:$A$783,$A318,СВЦЭМ!$B$40:$B$783,B$296)+'СЕТ СН'!$F$15</f>
        <v>0</v>
      </c>
      <c r="C318" s="36">
        <f ca="1">SUMIFS(СВЦЭМ!$H$40:$H$783,СВЦЭМ!$A$40:$A$783,$A318,СВЦЭМ!$B$40:$B$783,C$296)+'СЕТ СН'!$F$15</f>
        <v>0</v>
      </c>
      <c r="D318" s="36">
        <f ca="1">SUMIFS(СВЦЭМ!$H$40:$H$783,СВЦЭМ!$A$40:$A$783,$A318,СВЦЭМ!$B$40:$B$783,D$296)+'СЕТ СН'!$F$15</f>
        <v>0</v>
      </c>
      <c r="E318" s="36">
        <f ca="1">SUMIFS(СВЦЭМ!$H$40:$H$783,СВЦЭМ!$A$40:$A$783,$A318,СВЦЭМ!$B$40:$B$783,E$296)+'СЕТ СН'!$F$15</f>
        <v>0</v>
      </c>
      <c r="F318" s="36">
        <f ca="1">SUMIFS(СВЦЭМ!$H$40:$H$783,СВЦЭМ!$A$40:$A$783,$A318,СВЦЭМ!$B$40:$B$783,F$296)+'СЕТ СН'!$F$15</f>
        <v>0</v>
      </c>
      <c r="G318" s="36">
        <f ca="1">SUMIFS(СВЦЭМ!$H$40:$H$783,СВЦЭМ!$A$40:$A$783,$A318,СВЦЭМ!$B$40:$B$783,G$296)+'СЕТ СН'!$F$15</f>
        <v>0</v>
      </c>
      <c r="H318" s="36">
        <f ca="1">SUMIFS(СВЦЭМ!$H$40:$H$783,СВЦЭМ!$A$40:$A$783,$A318,СВЦЭМ!$B$40:$B$783,H$296)+'СЕТ СН'!$F$15</f>
        <v>0</v>
      </c>
      <c r="I318" s="36">
        <f ca="1">SUMIFS(СВЦЭМ!$H$40:$H$783,СВЦЭМ!$A$40:$A$783,$A318,СВЦЭМ!$B$40:$B$783,I$296)+'СЕТ СН'!$F$15</f>
        <v>0</v>
      </c>
      <c r="J318" s="36">
        <f ca="1">SUMIFS(СВЦЭМ!$H$40:$H$783,СВЦЭМ!$A$40:$A$783,$A318,СВЦЭМ!$B$40:$B$783,J$296)+'СЕТ СН'!$F$15</f>
        <v>0</v>
      </c>
      <c r="K318" s="36">
        <f ca="1">SUMIFS(СВЦЭМ!$H$40:$H$783,СВЦЭМ!$A$40:$A$783,$A318,СВЦЭМ!$B$40:$B$783,K$296)+'СЕТ СН'!$F$15</f>
        <v>0</v>
      </c>
      <c r="L318" s="36">
        <f ca="1">SUMIFS(СВЦЭМ!$H$40:$H$783,СВЦЭМ!$A$40:$A$783,$A318,СВЦЭМ!$B$40:$B$783,L$296)+'СЕТ СН'!$F$15</f>
        <v>0</v>
      </c>
      <c r="M318" s="36">
        <f ca="1">SUMIFS(СВЦЭМ!$H$40:$H$783,СВЦЭМ!$A$40:$A$783,$A318,СВЦЭМ!$B$40:$B$783,M$296)+'СЕТ СН'!$F$15</f>
        <v>0</v>
      </c>
      <c r="N318" s="36">
        <f ca="1">SUMIFS(СВЦЭМ!$H$40:$H$783,СВЦЭМ!$A$40:$A$783,$A318,СВЦЭМ!$B$40:$B$783,N$296)+'СЕТ СН'!$F$15</f>
        <v>0</v>
      </c>
      <c r="O318" s="36">
        <f ca="1">SUMIFS(СВЦЭМ!$H$40:$H$783,СВЦЭМ!$A$40:$A$783,$A318,СВЦЭМ!$B$40:$B$783,O$296)+'СЕТ СН'!$F$15</f>
        <v>0</v>
      </c>
      <c r="P318" s="36">
        <f ca="1">SUMIFS(СВЦЭМ!$H$40:$H$783,СВЦЭМ!$A$40:$A$783,$A318,СВЦЭМ!$B$40:$B$783,P$296)+'СЕТ СН'!$F$15</f>
        <v>0</v>
      </c>
      <c r="Q318" s="36">
        <f ca="1">SUMIFS(СВЦЭМ!$H$40:$H$783,СВЦЭМ!$A$40:$A$783,$A318,СВЦЭМ!$B$40:$B$783,Q$296)+'СЕТ СН'!$F$15</f>
        <v>0</v>
      </c>
      <c r="R318" s="36">
        <f ca="1">SUMIFS(СВЦЭМ!$H$40:$H$783,СВЦЭМ!$A$40:$A$783,$A318,СВЦЭМ!$B$40:$B$783,R$296)+'СЕТ СН'!$F$15</f>
        <v>0</v>
      </c>
      <c r="S318" s="36">
        <f ca="1">SUMIFS(СВЦЭМ!$H$40:$H$783,СВЦЭМ!$A$40:$A$783,$A318,СВЦЭМ!$B$40:$B$783,S$296)+'СЕТ СН'!$F$15</f>
        <v>0</v>
      </c>
      <c r="T318" s="36">
        <f ca="1">SUMIFS(СВЦЭМ!$H$40:$H$783,СВЦЭМ!$A$40:$A$783,$A318,СВЦЭМ!$B$40:$B$783,T$296)+'СЕТ СН'!$F$15</f>
        <v>0</v>
      </c>
      <c r="U318" s="36">
        <f ca="1">SUMIFS(СВЦЭМ!$H$40:$H$783,СВЦЭМ!$A$40:$A$783,$A318,СВЦЭМ!$B$40:$B$783,U$296)+'СЕТ СН'!$F$15</f>
        <v>0</v>
      </c>
      <c r="V318" s="36">
        <f ca="1">SUMIFS(СВЦЭМ!$H$40:$H$783,СВЦЭМ!$A$40:$A$783,$A318,СВЦЭМ!$B$40:$B$783,V$296)+'СЕТ СН'!$F$15</f>
        <v>0</v>
      </c>
      <c r="W318" s="36">
        <f ca="1">SUMIFS(СВЦЭМ!$H$40:$H$783,СВЦЭМ!$A$40:$A$783,$A318,СВЦЭМ!$B$40:$B$783,W$296)+'СЕТ СН'!$F$15</f>
        <v>0</v>
      </c>
      <c r="X318" s="36">
        <f ca="1">SUMIFS(СВЦЭМ!$H$40:$H$783,СВЦЭМ!$A$40:$A$783,$A318,СВЦЭМ!$B$40:$B$783,X$296)+'СЕТ СН'!$F$15</f>
        <v>0</v>
      </c>
      <c r="Y318" s="36">
        <f ca="1">SUMIFS(СВЦЭМ!$H$40:$H$783,СВЦЭМ!$A$40:$A$783,$A318,СВЦЭМ!$B$40:$B$783,Y$296)+'СЕТ СН'!$F$15</f>
        <v>0</v>
      </c>
    </row>
    <row r="319" spans="1:25" ht="15.75" hidden="1" x14ac:dyDescent="0.2">
      <c r="A319" s="35">
        <f t="shared" si="8"/>
        <v>44643</v>
      </c>
      <c r="B319" s="36">
        <f ca="1">SUMIFS(СВЦЭМ!$H$40:$H$783,СВЦЭМ!$A$40:$A$783,$A319,СВЦЭМ!$B$40:$B$783,B$296)+'СЕТ СН'!$F$15</f>
        <v>0</v>
      </c>
      <c r="C319" s="36">
        <f ca="1">SUMIFS(СВЦЭМ!$H$40:$H$783,СВЦЭМ!$A$40:$A$783,$A319,СВЦЭМ!$B$40:$B$783,C$296)+'СЕТ СН'!$F$15</f>
        <v>0</v>
      </c>
      <c r="D319" s="36">
        <f ca="1">SUMIFS(СВЦЭМ!$H$40:$H$783,СВЦЭМ!$A$40:$A$783,$A319,СВЦЭМ!$B$40:$B$783,D$296)+'СЕТ СН'!$F$15</f>
        <v>0</v>
      </c>
      <c r="E319" s="36">
        <f ca="1">SUMIFS(СВЦЭМ!$H$40:$H$783,СВЦЭМ!$A$40:$A$783,$A319,СВЦЭМ!$B$40:$B$783,E$296)+'СЕТ СН'!$F$15</f>
        <v>0</v>
      </c>
      <c r="F319" s="36">
        <f ca="1">SUMIFS(СВЦЭМ!$H$40:$H$783,СВЦЭМ!$A$40:$A$783,$A319,СВЦЭМ!$B$40:$B$783,F$296)+'СЕТ СН'!$F$15</f>
        <v>0</v>
      </c>
      <c r="G319" s="36">
        <f ca="1">SUMIFS(СВЦЭМ!$H$40:$H$783,СВЦЭМ!$A$40:$A$783,$A319,СВЦЭМ!$B$40:$B$783,G$296)+'СЕТ СН'!$F$15</f>
        <v>0</v>
      </c>
      <c r="H319" s="36">
        <f ca="1">SUMIFS(СВЦЭМ!$H$40:$H$783,СВЦЭМ!$A$40:$A$783,$A319,СВЦЭМ!$B$40:$B$783,H$296)+'СЕТ СН'!$F$15</f>
        <v>0</v>
      </c>
      <c r="I319" s="36">
        <f ca="1">SUMIFS(СВЦЭМ!$H$40:$H$783,СВЦЭМ!$A$40:$A$783,$A319,СВЦЭМ!$B$40:$B$783,I$296)+'СЕТ СН'!$F$15</f>
        <v>0</v>
      </c>
      <c r="J319" s="36">
        <f ca="1">SUMIFS(СВЦЭМ!$H$40:$H$783,СВЦЭМ!$A$40:$A$783,$A319,СВЦЭМ!$B$40:$B$783,J$296)+'СЕТ СН'!$F$15</f>
        <v>0</v>
      </c>
      <c r="K319" s="36">
        <f ca="1">SUMIFS(СВЦЭМ!$H$40:$H$783,СВЦЭМ!$A$40:$A$783,$A319,СВЦЭМ!$B$40:$B$783,K$296)+'СЕТ СН'!$F$15</f>
        <v>0</v>
      </c>
      <c r="L319" s="36">
        <f ca="1">SUMIFS(СВЦЭМ!$H$40:$H$783,СВЦЭМ!$A$40:$A$783,$A319,СВЦЭМ!$B$40:$B$783,L$296)+'СЕТ СН'!$F$15</f>
        <v>0</v>
      </c>
      <c r="M319" s="36">
        <f ca="1">SUMIFS(СВЦЭМ!$H$40:$H$783,СВЦЭМ!$A$40:$A$783,$A319,СВЦЭМ!$B$40:$B$783,M$296)+'СЕТ СН'!$F$15</f>
        <v>0</v>
      </c>
      <c r="N319" s="36">
        <f ca="1">SUMIFS(СВЦЭМ!$H$40:$H$783,СВЦЭМ!$A$40:$A$783,$A319,СВЦЭМ!$B$40:$B$783,N$296)+'СЕТ СН'!$F$15</f>
        <v>0</v>
      </c>
      <c r="O319" s="36">
        <f ca="1">SUMIFS(СВЦЭМ!$H$40:$H$783,СВЦЭМ!$A$40:$A$783,$A319,СВЦЭМ!$B$40:$B$783,O$296)+'СЕТ СН'!$F$15</f>
        <v>0</v>
      </c>
      <c r="P319" s="36">
        <f ca="1">SUMIFS(СВЦЭМ!$H$40:$H$783,СВЦЭМ!$A$40:$A$783,$A319,СВЦЭМ!$B$40:$B$783,P$296)+'СЕТ СН'!$F$15</f>
        <v>0</v>
      </c>
      <c r="Q319" s="36">
        <f ca="1">SUMIFS(СВЦЭМ!$H$40:$H$783,СВЦЭМ!$A$40:$A$783,$A319,СВЦЭМ!$B$40:$B$783,Q$296)+'СЕТ СН'!$F$15</f>
        <v>0</v>
      </c>
      <c r="R319" s="36">
        <f ca="1">SUMIFS(СВЦЭМ!$H$40:$H$783,СВЦЭМ!$A$40:$A$783,$A319,СВЦЭМ!$B$40:$B$783,R$296)+'СЕТ СН'!$F$15</f>
        <v>0</v>
      </c>
      <c r="S319" s="36">
        <f ca="1">SUMIFS(СВЦЭМ!$H$40:$H$783,СВЦЭМ!$A$40:$A$783,$A319,СВЦЭМ!$B$40:$B$783,S$296)+'СЕТ СН'!$F$15</f>
        <v>0</v>
      </c>
      <c r="T319" s="36">
        <f ca="1">SUMIFS(СВЦЭМ!$H$40:$H$783,СВЦЭМ!$A$40:$A$783,$A319,СВЦЭМ!$B$40:$B$783,T$296)+'СЕТ СН'!$F$15</f>
        <v>0</v>
      </c>
      <c r="U319" s="36">
        <f ca="1">SUMIFS(СВЦЭМ!$H$40:$H$783,СВЦЭМ!$A$40:$A$783,$A319,СВЦЭМ!$B$40:$B$783,U$296)+'СЕТ СН'!$F$15</f>
        <v>0</v>
      </c>
      <c r="V319" s="36">
        <f ca="1">SUMIFS(СВЦЭМ!$H$40:$H$783,СВЦЭМ!$A$40:$A$783,$A319,СВЦЭМ!$B$40:$B$783,V$296)+'СЕТ СН'!$F$15</f>
        <v>0</v>
      </c>
      <c r="W319" s="36">
        <f ca="1">SUMIFS(СВЦЭМ!$H$40:$H$783,СВЦЭМ!$A$40:$A$783,$A319,СВЦЭМ!$B$40:$B$783,W$296)+'СЕТ СН'!$F$15</f>
        <v>0</v>
      </c>
      <c r="X319" s="36">
        <f ca="1">SUMIFS(СВЦЭМ!$H$40:$H$783,СВЦЭМ!$A$40:$A$783,$A319,СВЦЭМ!$B$40:$B$783,X$296)+'СЕТ СН'!$F$15</f>
        <v>0</v>
      </c>
      <c r="Y319" s="36">
        <f ca="1">SUMIFS(СВЦЭМ!$H$40:$H$783,СВЦЭМ!$A$40:$A$783,$A319,СВЦЭМ!$B$40:$B$783,Y$296)+'СЕТ СН'!$F$15</f>
        <v>0</v>
      </c>
    </row>
    <row r="320" spans="1:25" ht="15.75" hidden="1" x14ac:dyDescent="0.2">
      <c r="A320" s="35">
        <f t="shared" si="8"/>
        <v>44644</v>
      </c>
      <c r="B320" s="36">
        <f ca="1">SUMIFS(СВЦЭМ!$H$40:$H$783,СВЦЭМ!$A$40:$A$783,$A320,СВЦЭМ!$B$40:$B$783,B$296)+'СЕТ СН'!$F$15</f>
        <v>0</v>
      </c>
      <c r="C320" s="36">
        <f ca="1">SUMIFS(СВЦЭМ!$H$40:$H$783,СВЦЭМ!$A$40:$A$783,$A320,СВЦЭМ!$B$40:$B$783,C$296)+'СЕТ СН'!$F$15</f>
        <v>0</v>
      </c>
      <c r="D320" s="36">
        <f ca="1">SUMIFS(СВЦЭМ!$H$40:$H$783,СВЦЭМ!$A$40:$A$783,$A320,СВЦЭМ!$B$40:$B$783,D$296)+'СЕТ СН'!$F$15</f>
        <v>0</v>
      </c>
      <c r="E320" s="36">
        <f ca="1">SUMIFS(СВЦЭМ!$H$40:$H$783,СВЦЭМ!$A$40:$A$783,$A320,СВЦЭМ!$B$40:$B$783,E$296)+'СЕТ СН'!$F$15</f>
        <v>0</v>
      </c>
      <c r="F320" s="36">
        <f ca="1">SUMIFS(СВЦЭМ!$H$40:$H$783,СВЦЭМ!$A$40:$A$783,$A320,СВЦЭМ!$B$40:$B$783,F$296)+'СЕТ СН'!$F$15</f>
        <v>0</v>
      </c>
      <c r="G320" s="36">
        <f ca="1">SUMIFS(СВЦЭМ!$H$40:$H$783,СВЦЭМ!$A$40:$A$783,$A320,СВЦЭМ!$B$40:$B$783,G$296)+'СЕТ СН'!$F$15</f>
        <v>0</v>
      </c>
      <c r="H320" s="36">
        <f ca="1">SUMIFS(СВЦЭМ!$H$40:$H$783,СВЦЭМ!$A$40:$A$783,$A320,СВЦЭМ!$B$40:$B$783,H$296)+'СЕТ СН'!$F$15</f>
        <v>0</v>
      </c>
      <c r="I320" s="36">
        <f ca="1">SUMIFS(СВЦЭМ!$H$40:$H$783,СВЦЭМ!$A$40:$A$783,$A320,СВЦЭМ!$B$40:$B$783,I$296)+'СЕТ СН'!$F$15</f>
        <v>0</v>
      </c>
      <c r="J320" s="36">
        <f ca="1">SUMIFS(СВЦЭМ!$H$40:$H$783,СВЦЭМ!$A$40:$A$783,$A320,СВЦЭМ!$B$40:$B$783,J$296)+'СЕТ СН'!$F$15</f>
        <v>0</v>
      </c>
      <c r="K320" s="36">
        <f ca="1">SUMIFS(СВЦЭМ!$H$40:$H$783,СВЦЭМ!$A$40:$A$783,$A320,СВЦЭМ!$B$40:$B$783,K$296)+'СЕТ СН'!$F$15</f>
        <v>0</v>
      </c>
      <c r="L320" s="36">
        <f ca="1">SUMIFS(СВЦЭМ!$H$40:$H$783,СВЦЭМ!$A$40:$A$783,$A320,СВЦЭМ!$B$40:$B$783,L$296)+'СЕТ СН'!$F$15</f>
        <v>0</v>
      </c>
      <c r="M320" s="36">
        <f ca="1">SUMIFS(СВЦЭМ!$H$40:$H$783,СВЦЭМ!$A$40:$A$783,$A320,СВЦЭМ!$B$40:$B$783,M$296)+'СЕТ СН'!$F$15</f>
        <v>0</v>
      </c>
      <c r="N320" s="36">
        <f ca="1">SUMIFS(СВЦЭМ!$H$40:$H$783,СВЦЭМ!$A$40:$A$783,$A320,СВЦЭМ!$B$40:$B$783,N$296)+'СЕТ СН'!$F$15</f>
        <v>0</v>
      </c>
      <c r="O320" s="36">
        <f ca="1">SUMIFS(СВЦЭМ!$H$40:$H$783,СВЦЭМ!$A$40:$A$783,$A320,СВЦЭМ!$B$40:$B$783,O$296)+'СЕТ СН'!$F$15</f>
        <v>0</v>
      </c>
      <c r="P320" s="36">
        <f ca="1">SUMIFS(СВЦЭМ!$H$40:$H$783,СВЦЭМ!$A$40:$A$783,$A320,СВЦЭМ!$B$40:$B$783,P$296)+'СЕТ СН'!$F$15</f>
        <v>0</v>
      </c>
      <c r="Q320" s="36">
        <f ca="1">SUMIFS(СВЦЭМ!$H$40:$H$783,СВЦЭМ!$A$40:$A$783,$A320,СВЦЭМ!$B$40:$B$783,Q$296)+'СЕТ СН'!$F$15</f>
        <v>0</v>
      </c>
      <c r="R320" s="36">
        <f ca="1">SUMIFS(СВЦЭМ!$H$40:$H$783,СВЦЭМ!$A$40:$A$783,$A320,СВЦЭМ!$B$40:$B$783,R$296)+'СЕТ СН'!$F$15</f>
        <v>0</v>
      </c>
      <c r="S320" s="36">
        <f ca="1">SUMIFS(СВЦЭМ!$H$40:$H$783,СВЦЭМ!$A$40:$A$783,$A320,СВЦЭМ!$B$40:$B$783,S$296)+'СЕТ СН'!$F$15</f>
        <v>0</v>
      </c>
      <c r="T320" s="36">
        <f ca="1">SUMIFS(СВЦЭМ!$H$40:$H$783,СВЦЭМ!$A$40:$A$783,$A320,СВЦЭМ!$B$40:$B$783,T$296)+'СЕТ СН'!$F$15</f>
        <v>0</v>
      </c>
      <c r="U320" s="36">
        <f ca="1">SUMIFS(СВЦЭМ!$H$40:$H$783,СВЦЭМ!$A$40:$A$783,$A320,СВЦЭМ!$B$40:$B$783,U$296)+'СЕТ СН'!$F$15</f>
        <v>0</v>
      </c>
      <c r="V320" s="36">
        <f ca="1">SUMIFS(СВЦЭМ!$H$40:$H$783,СВЦЭМ!$A$40:$A$783,$A320,СВЦЭМ!$B$40:$B$783,V$296)+'СЕТ СН'!$F$15</f>
        <v>0</v>
      </c>
      <c r="W320" s="36">
        <f ca="1">SUMIFS(СВЦЭМ!$H$40:$H$783,СВЦЭМ!$A$40:$A$783,$A320,СВЦЭМ!$B$40:$B$783,W$296)+'СЕТ СН'!$F$15</f>
        <v>0</v>
      </c>
      <c r="X320" s="36">
        <f ca="1">SUMIFS(СВЦЭМ!$H$40:$H$783,СВЦЭМ!$A$40:$A$783,$A320,СВЦЭМ!$B$40:$B$783,X$296)+'СЕТ СН'!$F$15</f>
        <v>0</v>
      </c>
      <c r="Y320" s="36">
        <f ca="1">SUMIFS(СВЦЭМ!$H$40:$H$783,СВЦЭМ!$A$40:$A$783,$A320,СВЦЭМ!$B$40:$B$783,Y$296)+'СЕТ СН'!$F$15</f>
        <v>0</v>
      </c>
    </row>
    <row r="321" spans="1:27" ht="15.75" hidden="1" x14ac:dyDescent="0.2">
      <c r="A321" s="35">
        <f t="shared" si="8"/>
        <v>44645</v>
      </c>
      <c r="B321" s="36">
        <f ca="1">SUMIFS(СВЦЭМ!$H$40:$H$783,СВЦЭМ!$A$40:$A$783,$A321,СВЦЭМ!$B$40:$B$783,B$296)+'СЕТ СН'!$F$15</f>
        <v>0</v>
      </c>
      <c r="C321" s="36">
        <f ca="1">SUMIFS(СВЦЭМ!$H$40:$H$783,СВЦЭМ!$A$40:$A$783,$A321,СВЦЭМ!$B$40:$B$783,C$296)+'СЕТ СН'!$F$15</f>
        <v>0</v>
      </c>
      <c r="D321" s="36">
        <f ca="1">SUMIFS(СВЦЭМ!$H$40:$H$783,СВЦЭМ!$A$40:$A$783,$A321,СВЦЭМ!$B$40:$B$783,D$296)+'СЕТ СН'!$F$15</f>
        <v>0</v>
      </c>
      <c r="E321" s="36">
        <f ca="1">SUMIFS(СВЦЭМ!$H$40:$H$783,СВЦЭМ!$A$40:$A$783,$A321,СВЦЭМ!$B$40:$B$783,E$296)+'СЕТ СН'!$F$15</f>
        <v>0</v>
      </c>
      <c r="F321" s="36">
        <f ca="1">SUMIFS(СВЦЭМ!$H$40:$H$783,СВЦЭМ!$A$40:$A$783,$A321,СВЦЭМ!$B$40:$B$783,F$296)+'СЕТ СН'!$F$15</f>
        <v>0</v>
      </c>
      <c r="G321" s="36">
        <f ca="1">SUMIFS(СВЦЭМ!$H$40:$H$783,СВЦЭМ!$A$40:$A$783,$A321,СВЦЭМ!$B$40:$B$783,G$296)+'СЕТ СН'!$F$15</f>
        <v>0</v>
      </c>
      <c r="H321" s="36">
        <f ca="1">SUMIFS(СВЦЭМ!$H$40:$H$783,СВЦЭМ!$A$40:$A$783,$A321,СВЦЭМ!$B$40:$B$783,H$296)+'СЕТ СН'!$F$15</f>
        <v>0</v>
      </c>
      <c r="I321" s="36">
        <f ca="1">SUMIFS(СВЦЭМ!$H$40:$H$783,СВЦЭМ!$A$40:$A$783,$A321,СВЦЭМ!$B$40:$B$783,I$296)+'СЕТ СН'!$F$15</f>
        <v>0</v>
      </c>
      <c r="J321" s="36">
        <f ca="1">SUMIFS(СВЦЭМ!$H$40:$H$783,СВЦЭМ!$A$40:$A$783,$A321,СВЦЭМ!$B$40:$B$783,J$296)+'СЕТ СН'!$F$15</f>
        <v>0</v>
      </c>
      <c r="K321" s="36">
        <f ca="1">SUMIFS(СВЦЭМ!$H$40:$H$783,СВЦЭМ!$A$40:$A$783,$A321,СВЦЭМ!$B$40:$B$783,K$296)+'СЕТ СН'!$F$15</f>
        <v>0</v>
      </c>
      <c r="L321" s="36">
        <f ca="1">SUMIFS(СВЦЭМ!$H$40:$H$783,СВЦЭМ!$A$40:$A$783,$A321,СВЦЭМ!$B$40:$B$783,L$296)+'СЕТ СН'!$F$15</f>
        <v>0</v>
      </c>
      <c r="M321" s="36">
        <f ca="1">SUMIFS(СВЦЭМ!$H$40:$H$783,СВЦЭМ!$A$40:$A$783,$A321,СВЦЭМ!$B$40:$B$783,M$296)+'СЕТ СН'!$F$15</f>
        <v>0</v>
      </c>
      <c r="N321" s="36">
        <f ca="1">SUMIFS(СВЦЭМ!$H$40:$H$783,СВЦЭМ!$A$40:$A$783,$A321,СВЦЭМ!$B$40:$B$783,N$296)+'СЕТ СН'!$F$15</f>
        <v>0</v>
      </c>
      <c r="O321" s="36">
        <f ca="1">SUMIFS(СВЦЭМ!$H$40:$H$783,СВЦЭМ!$A$40:$A$783,$A321,СВЦЭМ!$B$40:$B$783,O$296)+'СЕТ СН'!$F$15</f>
        <v>0</v>
      </c>
      <c r="P321" s="36">
        <f ca="1">SUMIFS(СВЦЭМ!$H$40:$H$783,СВЦЭМ!$A$40:$A$783,$A321,СВЦЭМ!$B$40:$B$783,P$296)+'СЕТ СН'!$F$15</f>
        <v>0</v>
      </c>
      <c r="Q321" s="36">
        <f ca="1">SUMIFS(СВЦЭМ!$H$40:$H$783,СВЦЭМ!$A$40:$A$783,$A321,СВЦЭМ!$B$40:$B$783,Q$296)+'СЕТ СН'!$F$15</f>
        <v>0</v>
      </c>
      <c r="R321" s="36">
        <f ca="1">SUMIFS(СВЦЭМ!$H$40:$H$783,СВЦЭМ!$A$40:$A$783,$A321,СВЦЭМ!$B$40:$B$783,R$296)+'СЕТ СН'!$F$15</f>
        <v>0</v>
      </c>
      <c r="S321" s="36">
        <f ca="1">SUMIFS(СВЦЭМ!$H$40:$H$783,СВЦЭМ!$A$40:$A$783,$A321,СВЦЭМ!$B$40:$B$783,S$296)+'СЕТ СН'!$F$15</f>
        <v>0</v>
      </c>
      <c r="T321" s="36">
        <f ca="1">SUMIFS(СВЦЭМ!$H$40:$H$783,СВЦЭМ!$A$40:$A$783,$A321,СВЦЭМ!$B$40:$B$783,T$296)+'СЕТ СН'!$F$15</f>
        <v>0</v>
      </c>
      <c r="U321" s="36">
        <f ca="1">SUMIFS(СВЦЭМ!$H$40:$H$783,СВЦЭМ!$A$40:$A$783,$A321,СВЦЭМ!$B$40:$B$783,U$296)+'СЕТ СН'!$F$15</f>
        <v>0</v>
      </c>
      <c r="V321" s="36">
        <f ca="1">SUMIFS(СВЦЭМ!$H$40:$H$783,СВЦЭМ!$A$40:$A$783,$A321,СВЦЭМ!$B$40:$B$783,V$296)+'СЕТ СН'!$F$15</f>
        <v>0</v>
      </c>
      <c r="W321" s="36">
        <f ca="1">SUMIFS(СВЦЭМ!$H$40:$H$783,СВЦЭМ!$A$40:$A$783,$A321,СВЦЭМ!$B$40:$B$783,W$296)+'СЕТ СН'!$F$15</f>
        <v>0</v>
      </c>
      <c r="X321" s="36">
        <f ca="1">SUMIFS(СВЦЭМ!$H$40:$H$783,СВЦЭМ!$A$40:$A$783,$A321,СВЦЭМ!$B$40:$B$783,X$296)+'СЕТ СН'!$F$15</f>
        <v>0</v>
      </c>
      <c r="Y321" s="36">
        <f ca="1">SUMIFS(СВЦЭМ!$H$40:$H$783,СВЦЭМ!$A$40:$A$783,$A321,СВЦЭМ!$B$40:$B$783,Y$296)+'СЕТ СН'!$F$15</f>
        <v>0</v>
      </c>
    </row>
    <row r="322" spans="1:27" ht="15.75" hidden="1" x14ac:dyDescent="0.2">
      <c r="A322" s="35">
        <f t="shared" si="8"/>
        <v>44646</v>
      </c>
      <c r="B322" s="36">
        <f ca="1">SUMIFS(СВЦЭМ!$H$40:$H$783,СВЦЭМ!$A$40:$A$783,$A322,СВЦЭМ!$B$40:$B$783,B$296)+'СЕТ СН'!$F$15</f>
        <v>0</v>
      </c>
      <c r="C322" s="36">
        <f ca="1">SUMIFS(СВЦЭМ!$H$40:$H$783,СВЦЭМ!$A$40:$A$783,$A322,СВЦЭМ!$B$40:$B$783,C$296)+'СЕТ СН'!$F$15</f>
        <v>0</v>
      </c>
      <c r="D322" s="36">
        <f ca="1">SUMIFS(СВЦЭМ!$H$40:$H$783,СВЦЭМ!$A$40:$A$783,$A322,СВЦЭМ!$B$40:$B$783,D$296)+'СЕТ СН'!$F$15</f>
        <v>0</v>
      </c>
      <c r="E322" s="36">
        <f ca="1">SUMIFS(СВЦЭМ!$H$40:$H$783,СВЦЭМ!$A$40:$A$783,$A322,СВЦЭМ!$B$40:$B$783,E$296)+'СЕТ СН'!$F$15</f>
        <v>0</v>
      </c>
      <c r="F322" s="36">
        <f ca="1">SUMIFS(СВЦЭМ!$H$40:$H$783,СВЦЭМ!$A$40:$A$783,$A322,СВЦЭМ!$B$40:$B$783,F$296)+'СЕТ СН'!$F$15</f>
        <v>0</v>
      </c>
      <c r="G322" s="36">
        <f ca="1">SUMIFS(СВЦЭМ!$H$40:$H$783,СВЦЭМ!$A$40:$A$783,$A322,СВЦЭМ!$B$40:$B$783,G$296)+'СЕТ СН'!$F$15</f>
        <v>0</v>
      </c>
      <c r="H322" s="36">
        <f ca="1">SUMIFS(СВЦЭМ!$H$40:$H$783,СВЦЭМ!$A$40:$A$783,$A322,СВЦЭМ!$B$40:$B$783,H$296)+'СЕТ СН'!$F$15</f>
        <v>0</v>
      </c>
      <c r="I322" s="36">
        <f ca="1">SUMIFS(СВЦЭМ!$H$40:$H$783,СВЦЭМ!$A$40:$A$783,$A322,СВЦЭМ!$B$40:$B$783,I$296)+'СЕТ СН'!$F$15</f>
        <v>0</v>
      </c>
      <c r="J322" s="36">
        <f ca="1">SUMIFS(СВЦЭМ!$H$40:$H$783,СВЦЭМ!$A$40:$A$783,$A322,СВЦЭМ!$B$40:$B$783,J$296)+'СЕТ СН'!$F$15</f>
        <v>0</v>
      </c>
      <c r="K322" s="36">
        <f ca="1">SUMIFS(СВЦЭМ!$H$40:$H$783,СВЦЭМ!$A$40:$A$783,$A322,СВЦЭМ!$B$40:$B$783,K$296)+'СЕТ СН'!$F$15</f>
        <v>0</v>
      </c>
      <c r="L322" s="36">
        <f ca="1">SUMIFS(СВЦЭМ!$H$40:$H$783,СВЦЭМ!$A$40:$A$783,$A322,СВЦЭМ!$B$40:$B$783,L$296)+'СЕТ СН'!$F$15</f>
        <v>0</v>
      </c>
      <c r="M322" s="36">
        <f ca="1">SUMIFS(СВЦЭМ!$H$40:$H$783,СВЦЭМ!$A$40:$A$783,$A322,СВЦЭМ!$B$40:$B$783,M$296)+'СЕТ СН'!$F$15</f>
        <v>0</v>
      </c>
      <c r="N322" s="36">
        <f ca="1">SUMIFS(СВЦЭМ!$H$40:$H$783,СВЦЭМ!$A$40:$A$783,$A322,СВЦЭМ!$B$40:$B$783,N$296)+'СЕТ СН'!$F$15</f>
        <v>0</v>
      </c>
      <c r="O322" s="36">
        <f ca="1">SUMIFS(СВЦЭМ!$H$40:$H$783,СВЦЭМ!$A$40:$A$783,$A322,СВЦЭМ!$B$40:$B$783,O$296)+'СЕТ СН'!$F$15</f>
        <v>0</v>
      </c>
      <c r="P322" s="36">
        <f ca="1">SUMIFS(СВЦЭМ!$H$40:$H$783,СВЦЭМ!$A$40:$A$783,$A322,СВЦЭМ!$B$40:$B$783,P$296)+'СЕТ СН'!$F$15</f>
        <v>0</v>
      </c>
      <c r="Q322" s="36">
        <f ca="1">SUMIFS(СВЦЭМ!$H$40:$H$783,СВЦЭМ!$A$40:$A$783,$A322,СВЦЭМ!$B$40:$B$783,Q$296)+'СЕТ СН'!$F$15</f>
        <v>0</v>
      </c>
      <c r="R322" s="36">
        <f ca="1">SUMIFS(СВЦЭМ!$H$40:$H$783,СВЦЭМ!$A$40:$A$783,$A322,СВЦЭМ!$B$40:$B$783,R$296)+'СЕТ СН'!$F$15</f>
        <v>0</v>
      </c>
      <c r="S322" s="36">
        <f ca="1">SUMIFS(СВЦЭМ!$H$40:$H$783,СВЦЭМ!$A$40:$A$783,$A322,СВЦЭМ!$B$40:$B$783,S$296)+'СЕТ СН'!$F$15</f>
        <v>0</v>
      </c>
      <c r="T322" s="36">
        <f ca="1">SUMIFS(СВЦЭМ!$H$40:$H$783,СВЦЭМ!$A$40:$A$783,$A322,СВЦЭМ!$B$40:$B$783,T$296)+'СЕТ СН'!$F$15</f>
        <v>0</v>
      </c>
      <c r="U322" s="36">
        <f ca="1">SUMIFS(СВЦЭМ!$H$40:$H$783,СВЦЭМ!$A$40:$A$783,$A322,СВЦЭМ!$B$40:$B$783,U$296)+'СЕТ СН'!$F$15</f>
        <v>0</v>
      </c>
      <c r="V322" s="36">
        <f ca="1">SUMIFS(СВЦЭМ!$H$40:$H$783,СВЦЭМ!$A$40:$A$783,$A322,СВЦЭМ!$B$40:$B$783,V$296)+'СЕТ СН'!$F$15</f>
        <v>0</v>
      </c>
      <c r="W322" s="36">
        <f ca="1">SUMIFS(СВЦЭМ!$H$40:$H$783,СВЦЭМ!$A$40:$A$783,$A322,СВЦЭМ!$B$40:$B$783,W$296)+'СЕТ СН'!$F$15</f>
        <v>0</v>
      </c>
      <c r="X322" s="36">
        <f ca="1">SUMIFS(СВЦЭМ!$H$40:$H$783,СВЦЭМ!$A$40:$A$783,$A322,СВЦЭМ!$B$40:$B$783,X$296)+'СЕТ СН'!$F$15</f>
        <v>0</v>
      </c>
      <c r="Y322" s="36">
        <f ca="1">SUMIFS(СВЦЭМ!$H$40:$H$783,СВЦЭМ!$A$40:$A$783,$A322,СВЦЭМ!$B$40:$B$783,Y$296)+'СЕТ СН'!$F$15</f>
        <v>0</v>
      </c>
    </row>
    <row r="323" spans="1:27" ht="15.75" hidden="1" x14ac:dyDescent="0.2">
      <c r="A323" s="35">
        <f t="shared" si="8"/>
        <v>44647</v>
      </c>
      <c r="B323" s="36">
        <f ca="1">SUMIFS(СВЦЭМ!$H$40:$H$783,СВЦЭМ!$A$40:$A$783,$A323,СВЦЭМ!$B$40:$B$783,B$296)+'СЕТ СН'!$F$15</f>
        <v>0</v>
      </c>
      <c r="C323" s="36">
        <f ca="1">SUMIFS(СВЦЭМ!$H$40:$H$783,СВЦЭМ!$A$40:$A$783,$A323,СВЦЭМ!$B$40:$B$783,C$296)+'СЕТ СН'!$F$15</f>
        <v>0</v>
      </c>
      <c r="D323" s="36">
        <f ca="1">SUMIFS(СВЦЭМ!$H$40:$H$783,СВЦЭМ!$A$40:$A$783,$A323,СВЦЭМ!$B$40:$B$783,D$296)+'СЕТ СН'!$F$15</f>
        <v>0</v>
      </c>
      <c r="E323" s="36">
        <f ca="1">SUMIFS(СВЦЭМ!$H$40:$H$783,СВЦЭМ!$A$40:$A$783,$A323,СВЦЭМ!$B$40:$B$783,E$296)+'СЕТ СН'!$F$15</f>
        <v>0</v>
      </c>
      <c r="F323" s="36">
        <f ca="1">SUMIFS(СВЦЭМ!$H$40:$H$783,СВЦЭМ!$A$40:$A$783,$A323,СВЦЭМ!$B$40:$B$783,F$296)+'СЕТ СН'!$F$15</f>
        <v>0</v>
      </c>
      <c r="G323" s="36">
        <f ca="1">SUMIFS(СВЦЭМ!$H$40:$H$783,СВЦЭМ!$A$40:$A$783,$A323,СВЦЭМ!$B$40:$B$783,G$296)+'СЕТ СН'!$F$15</f>
        <v>0</v>
      </c>
      <c r="H323" s="36">
        <f ca="1">SUMIFS(СВЦЭМ!$H$40:$H$783,СВЦЭМ!$A$40:$A$783,$A323,СВЦЭМ!$B$40:$B$783,H$296)+'СЕТ СН'!$F$15</f>
        <v>0</v>
      </c>
      <c r="I323" s="36">
        <f ca="1">SUMIFS(СВЦЭМ!$H$40:$H$783,СВЦЭМ!$A$40:$A$783,$A323,СВЦЭМ!$B$40:$B$783,I$296)+'СЕТ СН'!$F$15</f>
        <v>0</v>
      </c>
      <c r="J323" s="36">
        <f ca="1">SUMIFS(СВЦЭМ!$H$40:$H$783,СВЦЭМ!$A$40:$A$783,$A323,СВЦЭМ!$B$40:$B$783,J$296)+'СЕТ СН'!$F$15</f>
        <v>0</v>
      </c>
      <c r="K323" s="36">
        <f ca="1">SUMIFS(СВЦЭМ!$H$40:$H$783,СВЦЭМ!$A$40:$A$783,$A323,СВЦЭМ!$B$40:$B$783,K$296)+'СЕТ СН'!$F$15</f>
        <v>0</v>
      </c>
      <c r="L323" s="36">
        <f ca="1">SUMIFS(СВЦЭМ!$H$40:$H$783,СВЦЭМ!$A$40:$A$783,$A323,СВЦЭМ!$B$40:$B$783,L$296)+'СЕТ СН'!$F$15</f>
        <v>0</v>
      </c>
      <c r="M323" s="36">
        <f ca="1">SUMIFS(СВЦЭМ!$H$40:$H$783,СВЦЭМ!$A$40:$A$783,$A323,СВЦЭМ!$B$40:$B$783,M$296)+'СЕТ СН'!$F$15</f>
        <v>0</v>
      </c>
      <c r="N323" s="36">
        <f ca="1">SUMIFS(СВЦЭМ!$H$40:$H$783,СВЦЭМ!$A$40:$A$783,$A323,СВЦЭМ!$B$40:$B$783,N$296)+'СЕТ СН'!$F$15</f>
        <v>0</v>
      </c>
      <c r="O323" s="36">
        <f ca="1">SUMIFS(СВЦЭМ!$H$40:$H$783,СВЦЭМ!$A$40:$A$783,$A323,СВЦЭМ!$B$40:$B$783,O$296)+'СЕТ СН'!$F$15</f>
        <v>0</v>
      </c>
      <c r="P323" s="36">
        <f ca="1">SUMIFS(СВЦЭМ!$H$40:$H$783,СВЦЭМ!$A$40:$A$783,$A323,СВЦЭМ!$B$40:$B$783,P$296)+'СЕТ СН'!$F$15</f>
        <v>0</v>
      </c>
      <c r="Q323" s="36">
        <f ca="1">SUMIFS(СВЦЭМ!$H$40:$H$783,СВЦЭМ!$A$40:$A$783,$A323,СВЦЭМ!$B$40:$B$783,Q$296)+'СЕТ СН'!$F$15</f>
        <v>0</v>
      </c>
      <c r="R323" s="36">
        <f ca="1">SUMIFS(СВЦЭМ!$H$40:$H$783,СВЦЭМ!$A$40:$A$783,$A323,СВЦЭМ!$B$40:$B$783,R$296)+'СЕТ СН'!$F$15</f>
        <v>0</v>
      </c>
      <c r="S323" s="36">
        <f ca="1">SUMIFS(СВЦЭМ!$H$40:$H$783,СВЦЭМ!$A$40:$A$783,$A323,СВЦЭМ!$B$40:$B$783,S$296)+'СЕТ СН'!$F$15</f>
        <v>0</v>
      </c>
      <c r="T323" s="36">
        <f ca="1">SUMIFS(СВЦЭМ!$H$40:$H$783,СВЦЭМ!$A$40:$A$783,$A323,СВЦЭМ!$B$40:$B$783,T$296)+'СЕТ СН'!$F$15</f>
        <v>0</v>
      </c>
      <c r="U323" s="36">
        <f ca="1">SUMIFS(СВЦЭМ!$H$40:$H$783,СВЦЭМ!$A$40:$A$783,$A323,СВЦЭМ!$B$40:$B$783,U$296)+'СЕТ СН'!$F$15</f>
        <v>0</v>
      </c>
      <c r="V323" s="36">
        <f ca="1">SUMIFS(СВЦЭМ!$H$40:$H$783,СВЦЭМ!$A$40:$A$783,$A323,СВЦЭМ!$B$40:$B$783,V$296)+'СЕТ СН'!$F$15</f>
        <v>0</v>
      </c>
      <c r="W323" s="36">
        <f ca="1">SUMIFS(СВЦЭМ!$H$40:$H$783,СВЦЭМ!$A$40:$A$783,$A323,СВЦЭМ!$B$40:$B$783,W$296)+'СЕТ СН'!$F$15</f>
        <v>0</v>
      </c>
      <c r="X323" s="36">
        <f ca="1">SUMIFS(СВЦЭМ!$H$40:$H$783,СВЦЭМ!$A$40:$A$783,$A323,СВЦЭМ!$B$40:$B$783,X$296)+'СЕТ СН'!$F$15</f>
        <v>0</v>
      </c>
      <c r="Y323" s="36">
        <f ca="1">SUMIFS(СВЦЭМ!$H$40:$H$783,СВЦЭМ!$A$40:$A$783,$A323,СВЦЭМ!$B$40:$B$783,Y$296)+'СЕТ СН'!$F$15</f>
        <v>0</v>
      </c>
    </row>
    <row r="324" spans="1:27" ht="15.75" hidden="1" x14ac:dyDescent="0.2">
      <c r="A324" s="35">
        <f t="shared" si="8"/>
        <v>44648</v>
      </c>
      <c r="B324" s="36">
        <f ca="1">SUMIFS(СВЦЭМ!$H$40:$H$783,СВЦЭМ!$A$40:$A$783,$A324,СВЦЭМ!$B$40:$B$783,B$296)+'СЕТ СН'!$F$15</f>
        <v>0</v>
      </c>
      <c r="C324" s="36">
        <f ca="1">SUMIFS(СВЦЭМ!$H$40:$H$783,СВЦЭМ!$A$40:$A$783,$A324,СВЦЭМ!$B$40:$B$783,C$296)+'СЕТ СН'!$F$15</f>
        <v>0</v>
      </c>
      <c r="D324" s="36">
        <f ca="1">SUMIFS(СВЦЭМ!$H$40:$H$783,СВЦЭМ!$A$40:$A$783,$A324,СВЦЭМ!$B$40:$B$783,D$296)+'СЕТ СН'!$F$15</f>
        <v>0</v>
      </c>
      <c r="E324" s="36">
        <f ca="1">SUMIFS(СВЦЭМ!$H$40:$H$783,СВЦЭМ!$A$40:$A$783,$A324,СВЦЭМ!$B$40:$B$783,E$296)+'СЕТ СН'!$F$15</f>
        <v>0</v>
      </c>
      <c r="F324" s="36">
        <f ca="1">SUMIFS(СВЦЭМ!$H$40:$H$783,СВЦЭМ!$A$40:$A$783,$A324,СВЦЭМ!$B$40:$B$783,F$296)+'СЕТ СН'!$F$15</f>
        <v>0</v>
      </c>
      <c r="G324" s="36">
        <f ca="1">SUMIFS(СВЦЭМ!$H$40:$H$783,СВЦЭМ!$A$40:$A$783,$A324,СВЦЭМ!$B$40:$B$783,G$296)+'СЕТ СН'!$F$15</f>
        <v>0</v>
      </c>
      <c r="H324" s="36">
        <f ca="1">SUMIFS(СВЦЭМ!$H$40:$H$783,СВЦЭМ!$A$40:$A$783,$A324,СВЦЭМ!$B$40:$B$783,H$296)+'СЕТ СН'!$F$15</f>
        <v>0</v>
      </c>
      <c r="I324" s="36">
        <f ca="1">SUMIFS(СВЦЭМ!$H$40:$H$783,СВЦЭМ!$A$40:$A$783,$A324,СВЦЭМ!$B$40:$B$783,I$296)+'СЕТ СН'!$F$15</f>
        <v>0</v>
      </c>
      <c r="J324" s="36">
        <f ca="1">SUMIFS(СВЦЭМ!$H$40:$H$783,СВЦЭМ!$A$40:$A$783,$A324,СВЦЭМ!$B$40:$B$783,J$296)+'СЕТ СН'!$F$15</f>
        <v>0</v>
      </c>
      <c r="K324" s="36">
        <f ca="1">SUMIFS(СВЦЭМ!$H$40:$H$783,СВЦЭМ!$A$40:$A$783,$A324,СВЦЭМ!$B$40:$B$783,K$296)+'СЕТ СН'!$F$15</f>
        <v>0</v>
      </c>
      <c r="L324" s="36">
        <f ca="1">SUMIFS(СВЦЭМ!$H$40:$H$783,СВЦЭМ!$A$40:$A$783,$A324,СВЦЭМ!$B$40:$B$783,L$296)+'СЕТ СН'!$F$15</f>
        <v>0</v>
      </c>
      <c r="M324" s="36">
        <f ca="1">SUMIFS(СВЦЭМ!$H$40:$H$783,СВЦЭМ!$A$40:$A$783,$A324,СВЦЭМ!$B$40:$B$783,M$296)+'СЕТ СН'!$F$15</f>
        <v>0</v>
      </c>
      <c r="N324" s="36">
        <f ca="1">SUMIFS(СВЦЭМ!$H$40:$H$783,СВЦЭМ!$A$40:$A$783,$A324,СВЦЭМ!$B$40:$B$783,N$296)+'СЕТ СН'!$F$15</f>
        <v>0</v>
      </c>
      <c r="O324" s="36">
        <f ca="1">SUMIFS(СВЦЭМ!$H$40:$H$783,СВЦЭМ!$A$40:$A$783,$A324,СВЦЭМ!$B$40:$B$783,O$296)+'СЕТ СН'!$F$15</f>
        <v>0</v>
      </c>
      <c r="P324" s="36">
        <f ca="1">SUMIFS(СВЦЭМ!$H$40:$H$783,СВЦЭМ!$A$40:$A$783,$A324,СВЦЭМ!$B$40:$B$783,P$296)+'СЕТ СН'!$F$15</f>
        <v>0</v>
      </c>
      <c r="Q324" s="36">
        <f ca="1">SUMIFS(СВЦЭМ!$H$40:$H$783,СВЦЭМ!$A$40:$A$783,$A324,СВЦЭМ!$B$40:$B$783,Q$296)+'СЕТ СН'!$F$15</f>
        <v>0</v>
      </c>
      <c r="R324" s="36">
        <f ca="1">SUMIFS(СВЦЭМ!$H$40:$H$783,СВЦЭМ!$A$40:$A$783,$A324,СВЦЭМ!$B$40:$B$783,R$296)+'СЕТ СН'!$F$15</f>
        <v>0</v>
      </c>
      <c r="S324" s="36">
        <f ca="1">SUMIFS(СВЦЭМ!$H$40:$H$783,СВЦЭМ!$A$40:$A$783,$A324,СВЦЭМ!$B$40:$B$783,S$296)+'СЕТ СН'!$F$15</f>
        <v>0</v>
      </c>
      <c r="T324" s="36">
        <f ca="1">SUMIFS(СВЦЭМ!$H$40:$H$783,СВЦЭМ!$A$40:$A$783,$A324,СВЦЭМ!$B$40:$B$783,T$296)+'СЕТ СН'!$F$15</f>
        <v>0</v>
      </c>
      <c r="U324" s="36">
        <f ca="1">SUMIFS(СВЦЭМ!$H$40:$H$783,СВЦЭМ!$A$40:$A$783,$A324,СВЦЭМ!$B$40:$B$783,U$296)+'СЕТ СН'!$F$15</f>
        <v>0</v>
      </c>
      <c r="V324" s="36">
        <f ca="1">SUMIFS(СВЦЭМ!$H$40:$H$783,СВЦЭМ!$A$40:$A$783,$A324,СВЦЭМ!$B$40:$B$783,V$296)+'СЕТ СН'!$F$15</f>
        <v>0</v>
      </c>
      <c r="W324" s="36">
        <f ca="1">SUMIFS(СВЦЭМ!$H$40:$H$783,СВЦЭМ!$A$40:$A$783,$A324,СВЦЭМ!$B$40:$B$783,W$296)+'СЕТ СН'!$F$15</f>
        <v>0</v>
      </c>
      <c r="X324" s="36">
        <f ca="1">SUMIFS(СВЦЭМ!$H$40:$H$783,СВЦЭМ!$A$40:$A$783,$A324,СВЦЭМ!$B$40:$B$783,X$296)+'СЕТ СН'!$F$15</f>
        <v>0</v>
      </c>
      <c r="Y324" s="36">
        <f ca="1">SUMIFS(СВЦЭМ!$H$40:$H$783,СВЦЭМ!$A$40:$A$783,$A324,СВЦЭМ!$B$40:$B$783,Y$296)+'СЕТ СН'!$F$15</f>
        <v>0</v>
      </c>
    </row>
    <row r="325" spans="1:27" ht="15.75" hidden="1" x14ac:dyDescent="0.2">
      <c r="A325" s="35">
        <f t="shared" si="8"/>
        <v>44649</v>
      </c>
      <c r="B325" s="36">
        <f ca="1">SUMIFS(СВЦЭМ!$H$40:$H$783,СВЦЭМ!$A$40:$A$783,$A325,СВЦЭМ!$B$40:$B$783,B$296)+'СЕТ СН'!$F$15</f>
        <v>0</v>
      </c>
      <c r="C325" s="36">
        <f ca="1">SUMIFS(СВЦЭМ!$H$40:$H$783,СВЦЭМ!$A$40:$A$783,$A325,СВЦЭМ!$B$40:$B$783,C$296)+'СЕТ СН'!$F$15</f>
        <v>0</v>
      </c>
      <c r="D325" s="36">
        <f ca="1">SUMIFS(СВЦЭМ!$H$40:$H$783,СВЦЭМ!$A$40:$A$783,$A325,СВЦЭМ!$B$40:$B$783,D$296)+'СЕТ СН'!$F$15</f>
        <v>0</v>
      </c>
      <c r="E325" s="36">
        <f ca="1">SUMIFS(СВЦЭМ!$H$40:$H$783,СВЦЭМ!$A$40:$A$783,$A325,СВЦЭМ!$B$40:$B$783,E$296)+'СЕТ СН'!$F$15</f>
        <v>0</v>
      </c>
      <c r="F325" s="36">
        <f ca="1">SUMIFS(СВЦЭМ!$H$40:$H$783,СВЦЭМ!$A$40:$A$783,$A325,СВЦЭМ!$B$40:$B$783,F$296)+'СЕТ СН'!$F$15</f>
        <v>0</v>
      </c>
      <c r="G325" s="36">
        <f ca="1">SUMIFS(СВЦЭМ!$H$40:$H$783,СВЦЭМ!$A$40:$A$783,$A325,СВЦЭМ!$B$40:$B$783,G$296)+'СЕТ СН'!$F$15</f>
        <v>0</v>
      </c>
      <c r="H325" s="36">
        <f ca="1">SUMIFS(СВЦЭМ!$H$40:$H$783,СВЦЭМ!$A$40:$A$783,$A325,СВЦЭМ!$B$40:$B$783,H$296)+'СЕТ СН'!$F$15</f>
        <v>0</v>
      </c>
      <c r="I325" s="36">
        <f ca="1">SUMIFS(СВЦЭМ!$H$40:$H$783,СВЦЭМ!$A$40:$A$783,$A325,СВЦЭМ!$B$40:$B$783,I$296)+'СЕТ СН'!$F$15</f>
        <v>0</v>
      </c>
      <c r="J325" s="36">
        <f ca="1">SUMIFS(СВЦЭМ!$H$40:$H$783,СВЦЭМ!$A$40:$A$783,$A325,СВЦЭМ!$B$40:$B$783,J$296)+'СЕТ СН'!$F$15</f>
        <v>0</v>
      </c>
      <c r="K325" s="36">
        <f ca="1">SUMIFS(СВЦЭМ!$H$40:$H$783,СВЦЭМ!$A$40:$A$783,$A325,СВЦЭМ!$B$40:$B$783,K$296)+'СЕТ СН'!$F$15</f>
        <v>0</v>
      </c>
      <c r="L325" s="36">
        <f ca="1">SUMIFS(СВЦЭМ!$H$40:$H$783,СВЦЭМ!$A$40:$A$783,$A325,СВЦЭМ!$B$40:$B$783,L$296)+'СЕТ СН'!$F$15</f>
        <v>0</v>
      </c>
      <c r="M325" s="36">
        <f ca="1">SUMIFS(СВЦЭМ!$H$40:$H$783,СВЦЭМ!$A$40:$A$783,$A325,СВЦЭМ!$B$40:$B$783,M$296)+'СЕТ СН'!$F$15</f>
        <v>0</v>
      </c>
      <c r="N325" s="36">
        <f ca="1">SUMIFS(СВЦЭМ!$H$40:$H$783,СВЦЭМ!$A$40:$A$783,$A325,СВЦЭМ!$B$40:$B$783,N$296)+'СЕТ СН'!$F$15</f>
        <v>0</v>
      </c>
      <c r="O325" s="36">
        <f ca="1">SUMIFS(СВЦЭМ!$H$40:$H$783,СВЦЭМ!$A$40:$A$783,$A325,СВЦЭМ!$B$40:$B$783,O$296)+'СЕТ СН'!$F$15</f>
        <v>0</v>
      </c>
      <c r="P325" s="36">
        <f ca="1">SUMIFS(СВЦЭМ!$H$40:$H$783,СВЦЭМ!$A$40:$A$783,$A325,СВЦЭМ!$B$40:$B$783,P$296)+'СЕТ СН'!$F$15</f>
        <v>0</v>
      </c>
      <c r="Q325" s="36">
        <f ca="1">SUMIFS(СВЦЭМ!$H$40:$H$783,СВЦЭМ!$A$40:$A$783,$A325,СВЦЭМ!$B$40:$B$783,Q$296)+'СЕТ СН'!$F$15</f>
        <v>0</v>
      </c>
      <c r="R325" s="36">
        <f ca="1">SUMIFS(СВЦЭМ!$H$40:$H$783,СВЦЭМ!$A$40:$A$783,$A325,СВЦЭМ!$B$40:$B$783,R$296)+'СЕТ СН'!$F$15</f>
        <v>0</v>
      </c>
      <c r="S325" s="36">
        <f ca="1">SUMIFS(СВЦЭМ!$H$40:$H$783,СВЦЭМ!$A$40:$A$783,$A325,СВЦЭМ!$B$40:$B$783,S$296)+'СЕТ СН'!$F$15</f>
        <v>0</v>
      </c>
      <c r="T325" s="36">
        <f ca="1">SUMIFS(СВЦЭМ!$H$40:$H$783,СВЦЭМ!$A$40:$A$783,$A325,СВЦЭМ!$B$40:$B$783,T$296)+'СЕТ СН'!$F$15</f>
        <v>0</v>
      </c>
      <c r="U325" s="36">
        <f ca="1">SUMIFS(СВЦЭМ!$H$40:$H$783,СВЦЭМ!$A$40:$A$783,$A325,СВЦЭМ!$B$40:$B$783,U$296)+'СЕТ СН'!$F$15</f>
        <v>0</v>
      </c>
      <c r="V325" s="36">
        <f ca="1">SUMIFS(СВЦЭМ!$H$40:$H$783,СВЦЭМ!$A$40:$A$783,$A325,СВЦЭМ!$B$40:$B$783,V$296)+'СЕТ СН'!$F$15</f>
        <v>0</v>
      </c>
      <c r="W325" s="36">
        <f ca="1">SUMIFS(СВЦЭМ!$H$40:$H$783,СВЦЭМ!$A$40:$A$783,$A325,СВЦЭМ!$B$40:$B$783,W$296)+'СЕТ СН'!$F$15</f>
        <v>0</v>
      </c>
      <c r="X325" s="36">
        <f ca="1">SUMIFS(СВЦЭМ!$H$40:$H$783,СВЦЭМ!$A$40:$A$783,$A325,СВЦЭМ!$B$40:$B$783,X$296)+'СЕТ СН'!$F$15</f>
        <v>0</v>
      </c>
      <c r="Y325" s="36">
        <f ca="1">SUMIFS(СВЦЭМ!$H$40:$H$783,СВЦЭМ!$A$40:$A$783,$A325,СВЦЭМ!$B$40:$B$783,Y$296)+'СЕТ СН'!$F$15</f>
        <v>0</v>
      </c>
    </row>
    <row r="326" spans="1:27" ht="15.75" hidden="1" x14ac:dyDescent="0.2">
      <c r="A326" s="35">
        <f t="shared" si="8"/>
        <v>44650</v>
      </c>
      <c r="B326" s="36">
        <f ca="1">SUMIFS(СВЦЭМ!$H$40:$H$783,СВЦЭМ!$A$40:$A$783,$A326,СВЦЭМ!$B$40:$B$783,B$296)+'СЕТ СН'!$F$15</f>
        <v>0</v>
      </c>
      <c r="C326" s="36">
        <f ca="1">SUMIFS(СВЦЭМ!$H$40:$H$783,СВЦЭМ!$A$40:$A$783,$A326,СВЦЭМ!$B$40:$B$783,C$296)+'СЕТ СН'!$F$15</f>
        <v>0</v>
      </c>
      <c r="D326" s="36">
        <f ca="1">SUMIFS(СВЦЭМ!$H$40:$H$783,СВЦЭМ!$A$40:$A$783,$A326,СВЦЭМ!$B$40:$B$783,D$296)+'СЕТ СН'!$F$15</f>
        <v>0</v>
      </c>
      <c r="E326" s="36">
        <f ca="1">SUMIFS(СВЦЭМ!$H$40:$H$783,СВЦЭМ!$A$40:$A$783,$A326,СВЦЭМ!$B$40:$B$783,E$296)+'СЕТ СН'!$F$15</f>
        <v>0</v>
      </c>
      <c r="F326" s="36">
        <f ca="1">SUMIFS(СВЦЭМ!$H$40:$H$783,СВЦЭМ!$A$40:$A$783,$A326,СВЦЭМ!$B$40:$B$783,F$296)+'СЕТ СН'!$F$15</f>
        <v>0</v>
      </c>
      <c r="G326" s="36">
        <f ca="1">SUMIFS(СВЦЭМ!$H$40:$H$783,СВЦЭМ!$A$40:$A$783,$A326,СВЦЭМ!$B$40:$B$783,G$296)+'СЕТ СН'!$F$15</f>
        <v>0</v>
      </c>
      <c r="H326" s="36">
        <f ca="1">SUMIFS(СВЦЭМ!$H$40:$H$783,СВЦЭМ!$A$40:$A$783,$A326,СВЦЭМ!$B$40:$B$783,H$296)+'СЕТ СН'!$F$15</f>
        <v>0</v>
      </c>
      <c r="I326" s="36">
        <f ca="1">SUMIFS(СВЦЭМ!$H$40:$H$783,СВЦЭМ!$A$40:$A$783,$A326,СВЦЭМ!$B$40:$B$783,I$296)+'СЕТ СН'!$F$15</f>
        <v>0</v>
      </c>
      <c r="J326" s="36">
        <f ca="1">SUMIFS(СВЦЭМ!$H$40:$H$783,СВЦЭМ!$A$40:$A$783,$A326,СВЦЭМ!$B$40:$B$783,J$296)+'СЕТ СН'!$F$15</f>
        <v>0</v>
      </c>
      <c r="K326" s="36">
        <f ca="1">SUMIFS(СВЦЭМ!$H$40:$H$783,СВЦЭМ!$A$40:$A$783,$A326,СВЦЭМ!$B$40:$B$783,K$296)+'СЕТ СН'!$F$15</f>
        <v>0</v>
      </c>
      <c r="L326" s="36">
        <f ca="1">SUMIFS(СВЦЭМ!$H$40:$H$783,СВЦЭМ!$A$40:$A$783,$A326,СВЦЭМ!$B$40:$B$783,L$296)+'СЕТ СН'!$F$15</f>
        <v>0</v>
      </c>
      <c r="M326" s="36">
        <f ca="1">SUMIFS(СВЦЭМ!$H$40:$H$783,СВЦЭМ!$A$40:$A$783,$A326,СВЦЭМ!$B$40:$B$783,M$296)+'СЕТ СН'!$F$15</f>
        <v>0</v>
      </c>
      <c r="N326" s="36">
        <f ca="1">SUMIFS(СВЦЭМ!$H$40:$H$783,СВЦЭМ!$A$40:$A$783,$A326,СВЦЭМ!$B$40:$B$783,N$296)+'СЕТ СН'!$F$15</f>
        <v>0</v>
      </c>
      <c r="O326" s="36">
        <f ca="1">SUMIFS(СВЦЭМ!$H$40:$H$783,СВЦЭМ!$A$40:$A$783,$A326,СВЦЭМ!$B$40:$B$783,O$296)+'СЕТ СН'!$F$15</f>
        <v>0</v>
      </c>
      <c r="P326" s="36">
        <f ca="1">SUMIFS(СВЦЭМ!$H$40:$H$783,СВЦЭМ!$A$40:$A$783,$A326,СВЦЭМ!$B$40:$B$783,P$296)+'СЕТ СН'!$F$15</f>
        <v>0</v>
      </c>
      <c r="Q326" s="36">
        <f ca="1">SUMIFS(СВЦЭМ!$H$40:$H$783,СВЦЭМ!$A$40:$A$783,$A326,СВЦЭМ!$B$40:$B$783,Q$296)+'СЕТ СН'!$F$15</f>
        <v>0</v>
      </c>
      <c r="R326" s="36">
        <f ca="1">SUMIFS(СВЦЭМ!$H$40:$H$783,СВЦЭМ!$A$40:$A$783,$A326,СВЦЭМ!$B$40:$B$783,R$296)+'СЕТ СН'!$F$15</f>
        <v>0</v>
      </c>
      <c r="S326" s="36">
        <f ca="1">SUMIFS(СВЦЭМ!$H$40:$H$783,СВЦЭМ!$A$40:$A$783,$A326,СВЦЭМ!$B$40:$B$783,S$296)+'СЕТ СН'!$F$15</f>
        <v>0</v>
      </c>
      <c r="T326" s="36">
        <f ca="1">SUMIFS(СВЦЭМ!$H$40:$H$783,СВЦЭМ!$A$40:$A$783,$A326,СВЦЭМ!$B$40:$B$783,T$296)+'СЕТ СН'!$F$15</f>
        <v>0</v>
      </c>
      <c r="U326" s="36">
        <f ca="1">SUMIFS(СВЦЭМ!$H$40:$H$783,СВЦЭМ!$A$40:$A$783,$A326,СВЦЭМ!$B$40:$B$783,U$296)+'СЕТ СН'!$F$15</f>
        <v>0</v>
      </c>
      <c r="V326" s="36">
        <f ca="1">SUMIFS(СВЦЭМ!$H$40:$H$783,СВЦЭМ!$A$40:$A$783,$A326,СВЦЭМ!$B$40:$B$783,V$296)+'СЕТ СН'!$F$15</f>
        <v>0</v>
      </c>
      <c r="W326" s="36">
        <f ca="1">SUMIFS(СВЦЭМ!$H$40:$H$783,СВЦЭМ!$A$40:$A$783,$A326,СВЦЭМ!$B$40:$B$783,W$296)+'СЕТ СН'!$F$15</f>
        <v>0</v>
      </c>
      <c r="X326" s="36">
        <f ca="1">SUMIFS(СВЦЭМ!$H$40:$H$783,СВЦЭМ!$A$40:$A$783,$A326,СВЦЭМ!$B$40:$B$783,X$296)+'СЕТ СН'!$F$15</f>
        <v>0</v>
      </c>
      <c r="Y326" s="36">
        <f ca="1">SUMIFS(СВЦЭМ!$H$40:$H$783,СВЦЭМ!$A$40:$A$783,$A326,СВЦЭМ!$B$40:$B$783,Y$296)+'СЕТ СН'!$F$15</f>
        <v>0</v>
      </c>
    </row>
    <row r="327" spans="1:27" ht="15.75" hidden="1" x14ac:dyDescent="0.2">
      <c r="A327" s="35">
        <f t="shared" si="8"/>
        <v>44651</v>
      </c>
      <c r="B327" s="36">
        <f ca="1">SUMIFS(СВЦЭМ!$H$40:$H$783,СВЦЭМ!$A$40:$A$783,$A327,СВЦЭМ!$B$40:$B$783,B$296)+'СЕТ СН'!$F$15</f>
        <v>0</v>
      </c>
      <c r="C327" s="36">
        <f ca="1">SUMIFS(СВЦЭМ!$H$40:$H$783,СВЦЭМ!$A$40:$A$783,$A327,СВЦЭМ!$B$40:$B$783,C$296)+'СЕТ СН'!$F$15</f>
        <v>0</v>
      </c>
      <c r="D327" s="36">
        <f ca="1">SUMIFS(СВЦЭМ!$H$40:$H$783,СВЦЭМ!$A$40:$A$783,$A327,СВЦЭМ!$B$40:$B$783,D$296)+'СЕТ СН'!$F$15</f>
        <v>0</v>
      </c>
      <c r="E327" s="36">
        <f ca="1">SUMIFS(СВЦЭМ!$H$40:$H$783,СВЦЭМ!$A$40:$A$783,$A327,СВЦЭМ!$B$40:$B$783,E$296)+'СЕТ СН'!$F$15</f>
        <v>0</v>
      </c>
      <c r="F327" s="36">
        <f ca="1">SUMIFS(СВЦЭМ!$H$40:$H$783,СВЦЭМ!$A$40:$A$783,$A327,СВЦЭМ!$B$40:$B$783,F$296)+'СЕТ СН'!$F$15</f>
        <v>0</v>
      </c>
      <c r="G327" s="36">
        <f ca="1">SUMIFS(СВЦЭМ!$H$40:$H$783,СВЦЭМ!$A$40:$A$783,$A327,СВЦЭМ!$B$40:$B$783,G$296)+'СЕТ СН'!$F$15</f>
        <v>0</v>
      </c>
      <c r="H327" s="36">
        <f ca="1">SUMIFS(СВЦЭМ!$H$40:$H$783,СВЦЭМ!$A$40:$A$783,$A327,СВЦЭМ!$B$40:$B$783,H$296)+'СЕТ СН'!$F$15</f>
        <v>0</v>
      </c>
      <c r="I327" s="36">
        <f ca="1">SUMIFS(СВЦЭМ!$H$40:$H$783,СВЦЭМ!$A$40:$A$783,$A327,СВЦЭМ!$B$40:$B$783,I$296)+'СЕТ СН'!$F$15</f>
        <v>0</v>
      </c>
      <c r="J327" s="36">
        <f ca="1">SUMIFS(СВЦЭМ!$H$40:$H$783,СВЦЭМ!$A$40:$A$783,$A327,СВЦЭМ!$B$40:$B$783,J$296)+'СЕТ СН'!$F$15</f>
        <v>0</v>
      </c>
      <c r="K327" s="36">
        <f ca="1">SUMIFS(СВЦЭМ!$H$40:$H$783,СВЦЭМ!$A$40:$A$783,$A327,СВЦЭМ!$B$40:$B$783,K$296)+'СЕТ СН'!$F$15</f>
        <v>0</v>
      </c>
      <c r="L327" s="36">
        <f ca="1">SUMIFS(СВЦЭМ!$H$40:$H$783,СВЦЭМ!$A$40:$A$783,$A327,СВЦЭМ!$B$40:$B$783,L$296)+'СЕТ СН'!$F$15</f>
        <v>0</v>
      </c>
      <c r="M327" s="36">
        <f ca="1">SUMIFS(СВЦЭМ!$H$40:$H$783,СВЦЭМ!$A$40:$A$783,$A327,СВЦЭМ!$B$40:$B$783,M$296)+'СЕТ СН'!$F$15</f>
        <v>0</v>
      </c>
      <c r="N327" s="36">
        <f ca="1">SUMIFS(СВЦЭМ!$H$40:$H$783,СВЦЭМ!$A$40:$A$783,$A327,СВЦЭМ!$B$40:$B$783,N$296)+'СЕТ СН'!$F$15</f>
        <v>0</v>
      </c>
      <c r="O327" s="36">
        <f ca="1">SUMIFS(СВЦЭМ!$H$40:$H$783,СВЦЭМ!$A$40:$A$783,$A327,СВЦЭМ!$B$40:$B$783,O$296)+'СЕТ СН'!$F$15</f>
        <v>0</v>
      </c>
      <c r="P327" s="36">
        <f ca="1">SUMIFS(СВЦЭМ!$H$40:$H$783,СВЦЭМ!$A$40:$A$783,$A327,СВЦЭМ!$B$40:$B$783,P$296)+'СЕТ СН'!$F$15</f>
        <v>0</v>
      </c>
      <c r="Q327" s="36">
        <f ca="1">SUMIFS(СВЦЭМ!$H$40:$H$783,СВЦЭМ!$A$40:$A$783,$A327,СВЦЭМ!$B$40:$B$783,Q$296)+'СЕТ СН'!$F$15</f>
        <v>0</v>
      </c>
      <c r="R327" s="36">
        <f ca="1">SUMIFS(СВЦЭМ!$H$40:$H$783,СВЦЭМ!$A$40:$A$783,$A327,СВЦЭМ!$B$40:$B$783,R$296)+'СЕТ СН'!$F$15</f>
        <v>0</v>
      </c>
      <c r="S327" s="36">
        <f ca="1">SUMIFS(СВЦЭМ!$H$40:$H$783,СВЦЭМ!$A$40:$A$783,$A327,СВЦЭМ!$B$40:$B$783,S$296)+'СЕТ СН'!$F$15</f>
        <v>0</v>
      </c>
      <c r="T327" s="36">
        <f ca="1">SUMIFS(СВЦЭМ!$H$40:$H$783,СВЦЭМ!$A$40:$A$783,$A327,СВЦЭМ!$B$40:$B$783,T$296)+'СЕТ СН'!$F$15</f>
        <v>0</v>
      </c>
      <c r="U327" s="36">
        <f ca="1">SUMIFS(СВЦЭМ!$H$40:$H$783,СВЦЭМ!$A$40:$A$783,$A327,СВЦЭМ!$B$40:$B$783,U$296)+'СЕТ СН'!$F$15</f>
        <v>0</v>
      </c>
      <c r="V327" s="36">
        <f ca="1">SUMIFS(СВЦЭМ!$H$40:$H$783,СВЦЭМ!$A$40:$A$783,$A327,СВЦЭМ!$B$40:$B$783,V$296)+'СЕТ СН'!$F$15</f>
        <v>0</v>
      </c>
      <c r="W327" s="36">
        <f ca="1">SUMIFS(СВЦЭМ!$H$40:$H$783,СВЦЭМ!$A$40:$A$783,$A327,СВЦЭМ!$B$40:$B$783,W$296)+'СЕТ СН'!$F$15</f>
        <v>0</v>
      </c>
      <c r="X327" s="36">
        <f ca="1">SUMIFS(СВЦЭМ!$H$40:$H$783,СВЦЭМ!$A$40:$A$783,$A327,СВЦЭМ!$B$40:$B$783,X$296)+'СЕТ СН'!$F$15</f>
        <v>0</v>
      </c>
      <c r="Y327" s="36">
        <f ca="1">SUMIFS(СВЦЭМ!$H$40:$H$783,СВЦЭМ!$A$40:$A$783,$A327,СВЦЭМ!$B$40:$B$783,Y$296)+'СЕТ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01.03.2022</v>
      </c>
      <c r="B333" s="36">
        <f ca="1">SUMIFS(СВЦЭМ!$I$40:$I$783,СВЦЭМ!$A$40:$A$783,$A333,СВЦЭМ!$B$40:$B$783,B$332)+'СЕТ СН'!$F$16</f>
        <v>0</v>
      </c>
      <c r="C333" s="36">
        <f ca="1">SUMIFS(СВЦЭМ!$I$40:$I$783,СВЦЭМ!$A$40:$A$783,$A333,СВЦЭМ!$B$40:$B$783,C$332)+'СЕТ СН'!$F$16</f>
        <v>0</v>
      </c>
      <c r="D333" s="36">
        <f ca="1">SUMIFS(СВЦЭМ!$I$40:$I$783,СВЦЭМ!$A$40:$A$783,$A333,СВЦЭМ!$B$40:$B$783,D$332)+'СЕТ СН'!$F$16</f>
        <v>0</v>
      </c>
      <c r="E333" s="36">
        <f ca="1">SUMIFS(СВЦЭМ!$I$40:$I$783,СВЦЭМ!$A$40:$A$783,$A333,СВЦЭМ!$B$40:$B$783,E$332)+'СЕТ СН'!$F$16</f>
        <v>0</v>
      </c>
      <c r="F333" s="36">
        <f ca="1">SUMIFS(СВЦЭМ!$I$40:$I$783,СВЦЭМ!$A$40:$A$783,$A333,СВЦЭМ!$B$40:$B$783,F$332)+'СЕТ СН'!$F$16</f>
        <v>0</v>
      </c>
      <c r="G333" s="36">
        <f ca="1">SUMIFS(СВЦЭМ!$I$40:$I$783,СВЦЭМ!$A$40:$A$783,$A333,СВЦЭМ!$B$40:$B$783,G$332)+'СЕТ СН'!$F$16</f>
        <v>0</v>
      </c>
      <c r="H333" s="36">
        <f ca="1">SUMIFS(СВЦЭМ!$I$40:$I$783,СВЦЭМ!$A$40:$A$783,$A333,СВЦЭМ!$B$40:$B$783,H$332)+'СЕТ СН'!$F$16</f>
        <v>0</v>
      </c>
      <c r="I333" s="36">
        <f ca="1">SUMIFS(СВЦЭМ!$I$40:$I$783,СВЦЭМ!$A$40:$A$783,$A333,СВЦЭМ!$B$40:$B$783,I$332)+'СЕТ СН'!$F$16</f>
        <v>0</v>
      </c>
      <c r="J333" s="36">
        <f ca="1">SUMIFS(СВЦЭМ!$I$40:$I$783,СВЦЭМ!$A$40:$A$783,$A333,СВЦЭМ!$B$40:$B$783,J$332)+'СЕТ СН'!$F$16</f>
        <v>0</v>
      </c>
      <c r="K333" s="36">
        <f ca="1">SUMIFS(СВЦЭМ!$I$40:$I$783,СВЦЭМ!$A$40:$A$783,$A333,СВЦЭМ!$B$40:$B$783,K$332)+'СЕТ СН'!$F$16</f>
        <v>0</v>
      </c>
      <c r="L333" s="36">
        <f ca="1">SUMIFS(СВЦЭМ!$I$40:$I$783,СВЦЭМ!$A$40:$A$783,$A333,СВЦЭМ!$B$40:$B$783,L$332)+'СЕТ СН'!$F$16</f>
        <v>0</v>
      </c>
      <c r="M333" s="36">
        <f ca="1">SUMIFS(СВЦЭМ!$I$40:$I$783,СВЦЭМ!$A$40:$A$783,$A333,СВЦЭМ!$B$40:$B$783,M$332)+'СЕТ СН'!$F$16</f>
        <v>0</v>
      </c>
      <c r="N333" s="36">
        <f ca="1">SUMIFS(СВЦЭМ!$I$40:$I$783,СВЦЭМ!$A$40:$A$783,$A333,СВЦЭМ!$B$40:$B$783,N$332)+'СЕТ СН'!$F$16</f>
        <v>0</v>
      </c>
      <c r="O333" s="36">
        <f ca="1">SUMIFS(СВЦЭМ!$I$40:$I$783,СВЦЭМ!$A$40:$A$783,$A333,СВЦЭМ!$B$40:$B$783,O$332)+'СЕТ СН'!$F$16</f>
        <v>0</v>
      </c>
      <c r="P333" s="36">
        <f ca="1">SUMIFS(СВЦЭМ!$I$40:$I$783,СВЦЭМ!$A$40:$A$783,$A333,СВЦЭМ!$B$40:$B$783,P$332)+'СЕТ СН'!$F$16</f>
        <v>0</v>
      </c>
      <c r="Q333" s="36">
        <f ca="1">SUMIFS(СВЦЭМ!$I$40:$I$783,СВЦЭМ!$A$40:$A$783,$A333,СВЦЭМ!$B$40:$B$783,Q$332)+'СЕТ СН'!$F$16</f>
        <v>0</v>
      </c>
      <c r="R333" s="36">
        <f ca="1">SUMIFS(СВЦЭМ!$I$40:$I$783,СВЦЭМ!$A$40:$A$783,$A333,СВЦЭМ!$B$40:$B$783,R$332)+'СЕТ СН'!$F$16</f>
        <v>0</v>
      </c>
      <c r="S333" s="36">
        <f ca="1">SUMIFS(СВЦЭМ!$I$40:$I$783,СВЦЭМ!$A$40:$A$783,$A333,СВЦЭМ!$B$40:$B$783,S$332)+'СЕТ СН'!$F$16</f>
        <v>0</v>
      </c>
      <c r="T333" s="36">
        <f ca="1">SUMIFS(СВЦЭМ!$I$40:$I$783,СВЦЭМ!$A$40:$A$783,$A333,СВЦЭМ!$B$40:$B$783,T$332)+'СЕТ СН'!$F$16</f>
        <v>0</v>
      </c>
      <c r="U333" s="36">
        <f ca="1">SUMIFS(СВЦЭМ!$I$40:$I$783,СВЦЭМ!$A$40:$A$783,$A333,СВЦЭМ!$B$40:$B$783,U$332)+'СЕТ СН'!$F$16</f>
        <v>0</v>
      </c>
      <c r="V333" s="36">
        <f ca="1">SUMIFS(СВЦЭМ!$I$40:$I$783,СВЦЭМ!$A$40:$A$783,$A333,СВЦЭМ!$B$40:$B$783,V$332)+'СЕТ СН'!$F$16</f>
        <v>0</v>
      </c>
      <c r="W333" s="36">
        <f ca="1">SUMIFS(СВЦЭМ!$I$40:$I$783,СВЦЭМ!$A$40:$A$783,$A333,СВЦЭМ!$B$40:$B$783,W$332)+'СЕТ СН'!$F$16</f>
        <v>0</v>
      </c>
      <c r="X333" s="36">
        <f ca="1">SUMIFS(СВЦЭМ!$I$40:$I$783,СВЦЭМ!$A$40:$A$783,$A333,СВЦЭМ!$B$40:$B$783,X$332)+'СЕТ СН'!$F$16</f>
        <v>0</v>
      </c>
      <c r="Y333" s="36">
        <f ca="1">SUMIFS(СВЦЭМ!$I$40:$I$783,СВЦЭМ!$A$40:$A$783,$A333,СВЦЭМ!$B$40:$B$783,Y$332)+'СЕТ СН'!$F$16</f>
        <v>0</v>
      </c>
      <c r="AA333" s="45"/>
    </row>
    <row r="334" spans="1:27" ht="15.75" hidden="1" x14ac:dyDescent="0.2">
      <c r="A334" s="35">
        <f>A333+1</f>
        <v>44622</v>
      </c>
      <c r="B334" s="36">
        <f ca="1">SUMIFS(СВЦЭМ!$I$40:$I$783,СВЦЭМ!$A$40:$A$783,$A334,СВЦЭМ!$B$40:$B$783,B$332)+'СЕТ СН'!$F$16</f>
        <v>0</v>
      </c>
      <c r="C334" s="36">
        <f ca="1">SUMIFS(СВЦЭМ!$I$40:$I$783,СВЦЭМ!$A$40:$A$783,$A334,СВЦЭМ!$B$40:$B$783,C$332)+'СЕТ СН'!$F$16</f>
        <v>0</v>
      </c>
      <c r="D334" s="36">
        <f ca="1">SUMIFS(СВЦЭМ!$I$40:$I$783,СВЦЭМ!$A$40:$A$783,$A334,СВЦЭМ!$B$40:$B$783,D$332)+'СЕТ СН'!$F$16</f>
        <v>0</v>
      </c>
      <c r="E334" s="36">
        <f ca="1">SUMIFS(СВЦЭМ!$I$40:$I$783,СВЦЭМ!$A$40:$A$783,$A334,СВЦЭМ!$B$40:$B$783,E$332)+'СЕТ СН'!$F$16</f>
        <v>0</v>
      </c>
      <c r="F334" s="36">
        <f ca="1">SUMIFS(СВЦЭМ!$I$40:$I$783,СВЦЭМ!$A$40:$A$783,$A334,СВЦЭМ!$B$40:$B$783,F$332)+'СЕТ СН'!$F$16</f>
        <v>0</v>
      </c>
      <c r="G334" s="36">
        <f ca="1">SUMIFS(СВЦЭМ!$I$40:$I$783,СВЦЭМ!$A$40:$A$783,$A334,СВЦЭМ!$B$40:$B$783,G$332)+'СЕТ СН'!$F$16</f>
        <v>0</v>
      </c>
      <c r="H334" s="36">
        <f ca="1">SUMIFS(СВЦЭМ!$I$40:$I$783,СВЦЭМ!$A$40:$A$783,$A334,СВЦЭМ!$B$40:$B$783,H$332)+'СЕТ СН'!$F$16</f>
        <v>0</v>
      </c>
      <c r="I334" s="36">
        <f ca="1">SUMIFS(СВЦЭМ!$I$40:$I$783,СВЦЭМ!$A$40:$A$783,$A334,СВЦЭМ!$B$40:$B$783,I$332)+'СЕТ СН'!$F$16</f>
        <v>0</v>
      </c>
      <c r="J334" s="36">
        <f ca="1">SUMIFS(СВЦЭМ!$I$40:$I$783,СВЦЭМ!$A$40:$A$783,$A334,СВЦЭМ!$B$40:$B$783,J$332)+'СЕТ СН'!$F$16</f>
        <v>0</v>
      </c>
      <c r="K334" s="36">
        <f ca="1">SUMIFS(СВЦЭМ!$I$40:$I$783,СВЦЭМ!$A$40:$A$783,$A334,СВЦЭМ!$B$40:$B$783,K$332)+'СЕТ СН'!$F$16</f>
        <v>0</v>
      </c>
      <c r="L334" s="36">
        <f ca="1">SUMIFS(СВЦЭМ!$I$40:$I$783,СВЦЭМ!$A$40:$A$783,$A334,СВЦЭМ!$B$40:$B$783,L$332)+'СЕТ СН'!$F$16</f>
        <v>0</v>
      </c>
      <c r="M334" s="36">
        <f ca="1">SUMIFS(СВЦЭМ!$I$40:$I$783,СВЦЭМ!$A$40:$A$783,$A334,СВЦЭМ!$B$40:$B$783,M$332)+'СЕТ СН'!$F$16</f>
        <v>0</v>
      </c>
      <c r="N334" s="36">
        <f ca="1">SUMIFS(СВЦЭМ!$I$40:$I$783,СВЦЭМ!$A$40:$A$783,$A334,СВЦЭМ!$B$40:$B$783,N$332)+'СЕТ СН'!$F$16</f>
        <v>0</v>
      </c>
      <c r="O334" s="36">
        <f ca="1">SUMIFS(СВЦЭМ!$I$40:$I$783,СВЦЭМ!$A$40:$A$783,$A334,СВЦЭМ!$B$40:$B$783,O$332)+'СЕТ СН'!$F$16</f>
        <v>0</v>
      </c>
      <c r="P334" s="36">
        <f ca="1">SUMIFS(СВЦЭМ!$I$40:$I$783,СВЦЭМ!$A$40:$A$783,$A334,СВЦЭМ!$B$40:$B$783,P$332)+'СЕТ СН'!$F$16</f>
        <v>0</v>
      </c>
      <c r="Q334" s="36">
        <f ca="1">SUMIFS(СВЦЭМ!$I$40:$I$783,СВЦЭМ!$A$40:$A$783,$A334,СВЦЭМ!$B$40:$B$783,Q$332)+'СЕТ СН'!$F$16</f>
        <v>0</v>
      </c>
      <c r="R334" s="36">
        <f ca="1">SUMIFS(СВЦЭМ!$I$40:$I$783,СВЦЭМ!$A$40:$A$783,$A334,СВЦЭМ!$B$40:$B$783,R$332)+'СЕТ СН'!$F$16</f>
        <v>0</v>
      </c>
      <c r="S334" s="36">
        <f ca="1">SUMIFS(СВЦЭМ!$I$40:$I$783,СВЦЭМ!$A$40:$A$783,$A334,СВЦЭМ!$B$40:$B$783,S$332)+'СЕТ СН'!$F$16</f>
        <v>0</v>
      </c>
      <c r="T334" s="36">
        <f ca="1">SUMIFS(СВЦЭМ!$I$40:$I$783,СВЦЭМ!$A$40:$A$783,$A334,СВЦЭМ!$B$40:$B$783,T$332)+'СЕТ СН'!$F$16</f>
        <v>0</v>
      </c>
      <c r="U334" s="36">
        <f ca="1">SUMIFS(СВЦЭМ!$I$40:$I$783,СВЦЭМ!$A$40:$A$783,$A334,СВЦЭМ!$B$40:$B$783,U$332)+'СЕТ СН'!$F$16</f>
        <v>0</v>
      </c>
      <c r="V334" s="36">
        <f ca="1">SUMIFS(СВЦЭМ!$I$40:$I$783,СВЦЭМ!$A$40:$A$783,$A334,СВЦЭМ!$B$40:$B$783,V$332)+'СЕТ СН'!$F$16</f>
        <v>0</v>
      </c>
      <c r="W334" s="36">
        <f ca="1">SUMIFS(СВЦЭМ!$I$40:$I$783,СВЦЭМ!$A$40:$A$783,$A334,СВЦЭМ!$B$40:$B$783,W$332)+'СЕТ СН'!$F$16</f>
        <v>0</v>
      </c>
      <c r="X334" s="36">
        <f ca="1">SUMIFS(СВЦЭМ!$I$40:$I$783,СВЦЭМ!$A$40:$A$783,$A334,СВЦЭМ!$B$40:$B$783,X$332)+'СЕТ СН'!$F$16</f>
        <v>0</v>
      </c>
      <c r="Y334" s="36">
        <f ca="1">SUMIFS(СВЦЭМ!$I$40:$I$783,СВЦЭМ!$A$40:$A$783,$A334,СВЦЭМ!$B$40:$B$783,Y$332)+'СЕТ СН'!$F$16</f>
        <v>0</v>
      </c>
    </row>
    <row r="335" spans="1:27" ht="15.75" hidden="1" x14ac:dyDescent="0.2">
      <c r="A335" s="35">
        <f t="shared" ref="A335:A363" si="9">A334+1</f>
        <v>44623</v>
      </c>
      <c r="B335" s="36">
        <f ca="1">SUMIFS(СВЦЭМ!$I$40:$I$783,СВЦЭМ!$A$40:$A$783,$A335,СВЦЭМ!$B$40:$B$783,B$332)+'СЕТ СН'!$F$16</f>
        <v>0</v>
      </c>
      <c r="C335" s="36">
        <f ca="1">SUMIFS(СВЦЭМ!$I$40:$I$783,СВЦЭМ!$A$40:$A$783,$A335,СВЦЭМ!$B$40:$B$783,C$332)+'СЕТ СН'!$F$16</f>
        <v>0</v>
      </c>
      <c r="D335" s="36">
        <f ca="1">SUMIFS(СВЦЭМ!$I$40:$I$783,СВЦЭМ!$A$40:$A$783,$A335,СВЦЭМ!$B$40:$B$783,D$332)+'СЕТ СН'!$F$16</f>
        <v>0</v>
      </c>
      <c r="E335" s="36">
        <f ca="1">SUMIFS(СВЦЭМ!$I$40:$I$783,СВЦЭМ!$A$40:$A$783,$A335,СВЦЭМ!$B$40:$B$783,E$332)+'СЕТ СН'!$F$16</f>
        <v>0</v>
      </c>
      <c r="F335" s="36">
        <f ca="1">SUMIFS(СВЦЭМ!$I$40:$I$783,СВЦЭМ!$A$40:$A$783,$A335,СВЦЭМ!$B$40:$B$783,F$332)+'СЕТ СН'!$F$16</f>
        <v>0</v>
      </c>
      <c r="G335" s="36">
        <f ca="1">SUMIFS(СВЦЭМ!$I$40:$I$783,СВЦЭМ!$A$40:$A$783,$A335,СВЦЭМ!$B$40:$B$783,G$332)+'СЕТ СН'!$F$16</f>
        <v>0</v>
      </c>
      <c r="H335" s="36">
        <f ca="1">SUMIFS(СВЦЭМ!$I$40:$I$783,СВЦЭМ!$A$40:$A$783,$A335,СВЦЭМ!$B$40:$B$783,H$332)+'СЕТ СН'!$F$16</f>
        <v>0</v>
      </c>
      <c r="I335" s="36">
        <f ca="1">SUMIFS(СВЦЭМ!$I$40:$I$783,СВЦЭМ!$A$40:$A$783,$A335,СВЦЭМ!$B$40:$B$783,I$332)+'СЕТ СН'!$F$16</f>
        <v>0</v>
      </c>
      <c r="J335" s="36">
        <f ca="1">SUMIFS(СВЦЭМ!$I$40:$I$783,СВЦЭМ!$A$40:$A$783,$A335,СВЦЭМ!$B$40:$B$783,J$332)+'СЕТ СН'!$F$16</f>
        <v>0</v>
      </c>
      <c r="K335" s="36">
        <f ca="1">SUMIFS(СВЦЭМ!$I$40:$I$783,СВЦЭМ!$A$40:$A$783,$A335,СВЦЭМ!$B$40:$B$783,K$332)+'СЕТ СН'!$F$16</f>
        <v>0</v>
      </c>
      <c r="L335" s="36">
        <f ca="1">SUMIFS(СВЦЭМ!$I$40:$I$783,СВЦЭМ!$A$40:$A$783,$A335,СВЦЭМ!$B$40:$B$783,L$332)+'СЕТ СН'!$F$16</f>
        <v>0</v>
      </c>
      <c r="M335" s="36">
        <f ca="1">SUMIFS(СВЦЭМ!$I$40:$I$783,СВЦЭМ!$A$40:$A$783,$A335,СВЦЭМ!$B$40:$B$783,M$332)+'СЕТ СН'!$F$16</f>
        <v>0</v>
      </c>
      <c r="N335" s="36">
        <f ca="1">SUMIFS(СВЦЭМ!$I$40:$I$783,СВЦЭМ!$A$40:$A$783,$A335,СВЦЭМ!$B$40:$B$783,N$332)+'СЕТ СН'!$F$16</f>
        <v>0</v>
      </c>
      <c r="O335" s="36">
        <f ca="1">SUMIFS(СВЦЭМ!$I$40:$I$783,СВЦЭМ!$A$40:$A$783,$A335,СВЦЭМ!$B$40:$B$783,O$332)+'СЕТ СН'!$F$16</f>
        <v>0</v>
      </c>
      <c r="P335" s="36">
        <f ca="1">SUMIFS(СВЦЭМ!$I$40:$I$783,СВЦЭМ!$A$40:$A$783,$A335,СВЦЭМ!$B$40:$B$783,P$332)+'СЕТ СН'!$F$16</f>
        <v>0</v>
      </c>
      <c r="Q335" s="36">
        <f ca="1">SUMIFS(СВЦЭМ!$I$40:$I$783,СВЦЭМ!$A$40:$A$783,$A335,СВЦЭМ!$B$40:$B$783,Q$332)+'СЕТ СН'!$F$16</f>
        <v>0</v>
      </c>
      <c r="R335" s="36">
        <f ca="1">SUMIFS(СВЦЭМ!$I$40:$I$783,СВЦЭМ!$A$40:$A$783,$A335,СВЦЭМ!$B$40:$B$783,R$332)+'СЕТ СН'!$F$16</f>
        <v>0</v>
      </c>
      <c r="S335" s="36">
        <f ca="1">SUMIFS(СВЦЭМ!$I$40:$I$783,СВЦЭМ!$A$40:$A$783,$A335,СВЦЭМ!$B$40:$B$783,S$332)+'СЕТ СН'!$F$16</f>
        <v>0</v>
      </c>
      <c r="T335" s="36">
        <f ca="1">SUMIFS(СВЦЭМ!$I$40:$I$783,СВЦЭМ!$A$40:$A$783,$A335,СВЦЭМ!$B$40:$B$783,T$332)+'СЕТ СН'!$F$16</f>
        <v>0</v>
      </c>
      <c r="U335" s="36">
        <f ca="1">SUMIFS(СВЦЭМ!$I$40:$I$783,СВЦЭМ!$A$40:$A$783,$A335,СВЦЭМ!$B$40:$B$783,U$332)+'СЕТ СН'!$F$16</f>
        <v>0</v>
      </c>
      <c r="V335" s="36">
        <f ca="1">SUMIFS(СВЦЭМ!$I$40:$I$783,СВЦЭМ!$A$40:$A$783,$A335,СВЦЭМ!$B$40:$B$783,V$332)+'СЕТ СН'!$F$16</f>
        <v>0</v>
      </c>
      <c r="W335" s="36">
        <f ca="1">SUMIFS(СВЦЭМ!$I$40:$I$783,СВЦЭМ!$A$40:$A$783,$A335,СВЦЭМ!$B$40:$B$783,W$332)+'СЕТ СН'!$F$16</f>
        <v>0</v>
      </c>
      <c r="X335" s="36">
        <f ca="1">SUMIFS(СВЦЭМ!$I$40:$I$783,СВЦЭМ!$A$40:$A$783,$A335,СВЦЭМ!$B$40:$B$783,X$332)+'СЕТ СН'!$F$16</f>
        <v>0</v>
      </c>
      <c r="Y335" s="36">
        <f ca="1">SUMIFS(СВЦЭМ!$I$40:$I$783,СВЦЭМ!$A$40:$A$783,$A335,СВЦЭМ!$B$40:$B$783,Y$332)+'СЕТ СН'!$F$16</f>
        <v>0</v>
      </c>
    </row>
    <row r="336" spans="1:27" ht="15.75" hidden="1" x14ac:dyDescent="0.2">
      <c r="A336" s="35">
        <f t="shared" si="9"/>
        <v>44624</v>
      </c>
      <c r="B336" s="36">
        <f ca="1">SUMIFS(СВЦЭМ!$I$40:$I$783,СВЦЭМ!$A$40:$A$783,$A336,СВЦЭМ!$B$40:$B$783,B$332)+'СЕТ СН'!$F$16</f>
        <v>0</v>
      </c>
      <c r="C336" s="36">
        <f ca="1">SUMIFS(СВЦЭМ!$I$40:$I$783,СВЦЭМ!$A$40:$A$783,$A336,СВЦЭМ!$B$40:$B$783,C$332)+'СЕТ СН'!$F$16</f>
        <v>0</v>
      </c>
      <c r="D336" s="36">
        <f ca="1">SUMIFS(СВЦЭМ!$I$40:$I$783,СВЦЭМ!$A$40:$A$783,$A336,СВЦЭМ!$B$40:$B$783,D$332)+'СЕТ СН'!$F$16</f>
        <v>0</v>
      </c>
      <c r="E336" s="36">
        <f ca="1">SUMIFS(СВЦЭМ!$I$40:$I$783,СВЦЭМ!$A$40:$A$783,$A336,СВЦЭМ!$B$40:$B$783,E$332)+'СЕТ СН'!$F$16</f>
        <v>0</v>
      </c>
      <c r="F336" s="36">
        <f ca="1">SUMIFS(СВЦЭМ!$I$40:$I$783,СВЦЭМ!$A$40:$A$783,$A336,СВЦЭМ!$B$40:$B$783,F$332)+'СЕТ СН'!$F$16</f>
        <v>0</v>
      </c>
      <c r="G336" s="36">
        <f ca="1">SUMIFS(СВЦЭМ!$I$40:$I$783,СВЦЭМ!$A$40:$A$783,$A336,СВЦЭМ!$B$40:$B$783,G$332)+'СЕТ СН'!$F$16</f>
        <v>0</v>
      </c>
      <c r="H336" s="36">
        <f ca="1">SUMIFS(СВЦЭМ!$I$40:$I$783,СВЦЭМ!$A$40:$A$783,$A336,СВЦЭМ!$B$40:$B$783,H$332)+'СЕТ СН'!$F$16</f>
        <v>0</v>
      </c>
      <c r="I336" s="36">
        <f ca="1">SUMIFS(СВЦЭМ!$I$40:$I$783,СВЦЭМ!$A$40:$A$783,$A336,СВЦЭМ!$B$40:$B$783,I$332)+'СЕТ СН'!$F$16</f>
        <v>0</v>
      </c>
      <c r="J336" s="36">
        <f ca="1">SUMIFS(СВЦЭМ!$I$40:$I$783,СВЦЭМ!$A$40:$A$783,$A336,СВЦЭМ!$B$40:$B$783,J$332)+'СЕТ СН'!$F$16</f>
        <v>0</v>
      </c>
      <c r="K336" s="36">
        <f ca="1">SUMIFS(СВЦЭМ!$I$40:$I$783,СВЦЭМ!$A$40:$A$783,$A336,СВЦЭМ!$B$40:$B$783,K$332)+'СЕТ СН'!$F$16</f>
        <v>0</v>
      </c>
      <c r="L336" s="36">
        <f ca="1">SUMIFS(СВЦЭМ!$I$40:$I$783,СВЦЭМ!$A$40:$A$783,$A336,СВЦЭМ!$B$40:$B$783,L$332)+'СЕТ СН'!$F$16</f>
        <v>0</v>
      </c>
      <c r="M336" s="36">
        <f ca="1">SUMIFS(СВЦЭМ!$I$40:$I$783,СВЦЭМ!$A$40:$A$783,$A336,СВЦЭМ!$B$40:$B$783,M$332)+'СЕТ СН'!$F$16</f>
        <v>0</v>
      </c>
      <c r="N336" s="36">
        <f ca="1">SUMIFS(СВЦЭМ!$I$40:$I$783,СВЦЭМ!$A$40:$A$783,$A336,СВЦЭМ!$B$40:$B$783,N$332)+'СЕТ СН'!$F$16</f>
        <v>0</v>
      </c>
      <c r="O336" s="36">
        <f ca="1">SUMIFS(СВЦЭМ!$I$40:$I$783,СВЦЭМ!$A$40:$A$783,$A336,СВЦЭМ!$B$40:$B$783,O$332)+'СЕТ СН'!$F$16</f>
        <v>0</v>
      </c>
      <c r="P336" s="36">
        <f ca="1">SUMIFS(СВЦЭМ!$I$40:$I$783,СВЦЭМ!$A$40:$A$783,$A336,СВЦЭМ!$B$40:$B$783,P$332)+'СЕТ СН'!$F$16</f>
        <v>0</v>
      </c>
      <c r="Q336" s="36">
        <f ca="1">SUMIFS(СВЦЭМ!$I$40:$I$783,СВЦЭМ!$A$40:$A$783,$A336,СВЦЭМ!$B$40:$B$783,Q$332)+'СЕТ СН'!$F$16</f>
        <v>0</v>
      </c>
      <c r="R336" s="36">
        <f ca="1">SUMIFS(СВЦЭМ!$I$40:$I$783,СВЦЭМ!$A$40:$A$783,$A336,СВЦЭМ!$B$40:$B$783,R$332)+'СЕТ СН'!$F$16</f>
        <v>0</v>
      </c>
      <c r="S336" s="36">
        <f ca="1">SUMIFS(СВЦЭМ!$I$40:$I$783,СВЦЭМ!$A$40:$A$783,$A336,СВЦЭМ!$B$40:$B$783,S$332)+'СЕТ СН'!$F$16</f>
        <v>0</v>
      </c>
      <c r="T336" s="36">
        <f ca="1">SUMIFS(СВЦЭМ!$I$40:$I$783,СВЦЭМ!$A$40:$A$783,$A336,СВЦЭМ!$B$40:$B$783,T$332)+'СЕТ СН'!$F$16</f>
        <v>0</v>
      </c>
      <c r="U336" s="36">
        <f ca="1">SUMIFS(СВЦЭМ!$I$40:$I$783,СВЦЭМ!$A$40:$A$783,$A336,СВЦЭМ!$B$40:$B$783,U$332)+'СЕТ СН'!$F$16</f>
        <v>0</v>
      </c>
      <c r="V336" s="36">
        <f ca="1">SUMIFS(СВЦЭМ!$I$40:$I$783,СВЦЭМ!$A$40:$A$783,$A336,СВЦЭМ!$B$40:$B$783,V$332)+'СЕТ СН'!$F$16</f>
        <v>0</v>
      </c>
      <c r="W336" s="36">
        <f ca="1">SUMIFS(СВЦЭМ!$I$40:$I$783,СВЦЭМ!$A$40:$A$783,$A336,СВЦЭМ!$B$40:$B$783,W$332)+'СЕТ СН'!$F$16</f>
        <v>0</v>
      </c>
      <c r="X336" s="36">
        <f ca="1">SUMIFS(СВЦЭМ!$I$40:$I$783,СВЦЭМ!$A$40:$A$783,$A336,СВЦЭМ!$B$40:$B$783,X$332)+'СЕТ СН'!$F$16</f>
        <v>0</v>
      </c>
      <c r="Y336" s="36">
        <f ca="1">SUMIFS(СВЦЭМ!$I$40:$I$783,СВЦЭМ!$A$40:$A$783,$A336,СВЦЭМ!$B$40:$B$783,Y$332)+'СЕТ СН'!$F$16</f>
        <v>0</v>
      </c>
    </row>
    <row r="337" spans="1:25" ht="15.75" hidden="1" x14ac:dyDescent="0.2">
      <c r="A337" s="35">
        <f t="shared" si="9"/>
        <v>44625</v>
      </c>
      <c r="B337" s="36">
        <f ca="1">SUMIFS(СВЦЭМ!$I$40:$I$783,СВЦЭМ!$A$40:$A$783,$A337,СВЦЭМ!$B$40:$B$783,B$332)+'СЕТ СН'!$F$16</f>
        <v>0</v>
      </c>
      <c r="C337" s="36">
        <f ca="1">SUMIFS(СВЦЭМ!$I$40:$I$783,СВЦЭМ!$A$40:$A$783,$A337,СВЦЭМ!$B$40:$B$783,C$332)+'СЕТ СН'!$F$16</f>
        <v>0</v>
      </c>
      <c r="D337" s="36">
        <f ca="1">SUMIFS(СВЦЭМ!$I$40:$I$783,СВЦЭМ!$A$40:$A$783,$A337,СВЦЭМ!$B$40:$B$783,D$332)+'СЕТ СН'!$F$16</f>
        <v>0</v>
      </c>
      <c r="E337" s="36">
        <f ca="1">SUMIFS(СВЦЭМ!$I$40:$I$783,СВЦЭМ!$A$40:$A$783,$A337,СВЦЭМ!$B$40:$B$783,E$332)+'СЕТ СН'!$F$16</f>
        <v>0</v>
      </c>
      <c r="F337" s="36">
        <f ca="1">SUMIFS(СВЦЭМ!$I$40:$I$783,СВЦЭМ!$A$40:$A$783,$A337,СВЦЭМ!$B$40:$B$783,F$332)+'СЕТ СН'!$F$16</f>
        <v>0</v>
      </c>
      <c r="G337" s="36">
        <f ca="1">SUMIFS(СВЦЭМ!$I$40:$I$783,СВЦЭМ!$A$40:$A$783,$A337,СВЦЭМ!$B$40:$B$783,G$332)+'СЕТ СН'!$F$16</f>
        <v>0</v>
      </c>
      <c r="H337" s="36">
        <f ca="1">SUMIFS(СВЦЭМ!$I$40:$I$783,СВЦЭМ!$A$40:$A$783,$A337,СВЦЭМ!$B$40:$B$783,H$332)+'СЕТ СН'!$F$16</f>
        <v>0</v>
      </c>
      <c r="I337" s="36">
        <f ca="1">SUMIFS(СВЦЭМ!$I$40:$I$783,СВЦЭМ!$A$40:$A$783,$A337,СВЦЭМ!$B$40:$B$783,I$332)+'СЕТ СН'!$F$16</f>
        <v>0</v>
      </c>
      <c r="J337" s="36">
        <f ca="1">SUMIFS(СВЦЭМ!$I$40:$I$783,СВЦЭМ!$A$40:$A$783,$A337,СВЦЭМ!$B$40:$B$783,J$332)+'СЕТ СН'!$F$16</f>
        <v>0</v>
      </c>
      <c r="K337" s="36">
        <f ca="1">SUMIFS(СВЦЭМ!$I$40:$I$783,СВЦЭМ!$A$40:$A$783,$A337,СВЦЭМ!$B$40:$B$783,K$332)+'СЕТ СН'!$F$16</f>
        <v>0</v>
      </c>
      <c r="L337" s="36">
        <f ca="1">SUMIFS(СВЦЭМ!$I$40:$I$783,СВЦЭМ!$A$40:$A$783,$A337,СВЦЭМ!$B$40:$B$783,L$332)+'СЕТ СН'!$F$16</f>
        <v>0</v>
      </c>
      <c r="M337" s="36">
        <f ca="1">SUMIFS(СВЦЭМ!$I$40:$I$783,СВЦЭМ!$A$40:$A$783,$A337,СВЦЭМ!$B$40:$B$783,M$332)+'СЕТ СН'!$F$16</f>
        <v>0</v>
      </c>
      <c r="N337" s="36">
        <f ca="1">SUMIFS(СВЦЭМ!$I$40:$I$783,СВЦЭМ!$A$40:$A$783,$A337,СВЦЭМ!$B$40:$B$783,N$332)+'СЕТ СН'!$F$16</f>
        <v>0</v>
      </c>
      <c r="O337" s="36">
        <f ca="1">SUMIFS(СВЦЭМ!$I$40:$I$783,СВЦЭМ!$A$40:$A$783,$A337,СВЦЭМ!$B$40:$B$783,O$332)+'СЕТ СН'!$F$16</f>
        <v>0</v>
      </c>
      <c r="P337" s="36">
        <f ca="1">SUMIFS(СВЦЭМ!$I$40:$I$783,СВЦЭМ!$A$40:$A$783,$A337,СВЦЭМ!$B$40:$B$783,P$332)+'СЕТ СН'!$F$16</f>
        <v>0</v>
      </c>
      <c r="Q337" s="36">
        <f ca="1">SUMIFS(СВЦЭМ!$I$40:$I$783,СВЦЭМ!$A$40:$A$783,$A337,СВЦЭМ!$B$40:$B$783,Q$332)+'СЕТ СН'!$F$16</f>
        <v>0</v>
      </c>
      <c r="R337" s="36">
        <f ca="1">SUMIFS(СВЦЭМ!$I$40:$I$783,СВЦЭМ!$A$40:$A$783,$A337,СВЦЭМ!$B$40:$B$783,R$332)+'СЕТ СН'!$F$16</f>
        <v>0</v>
      </c>
      <c r="S337" s="36">
        <f ca="1">SUMIFS(СВЦЭМ!$I$40:$I$783,СВЦЭМ!$A$40:$A$783,$A337,СВЦЭМ!$B$40:$B$783,S$332)+'СЕТ СН'!$F$16</f>
        <v>0</v>
      </c>
      <c r="T337" s="36">
        <f ca="1">SUMIFS(СВЦЭМ!$I$40:$I$783,СВЦЭМ!$A$40:$A$783,$A337,СВЦЭМ!$B$40:$B$783,T$332)+'СЕТ СН'!$F$16</f>
        <v>0</v>
      </c>
      <c r="U337" s="36">
        <f ca="1">SUMIFS(СВЦЭМ!$I$40:$I$783,СВЦЭМ!$A$40:$A$783,$A337,СВЦЭМ!$B$40:$B$783,U$332)+'СЕТ СН'!$F$16</f>
        <v>0</v>
      </c>
      <c r="V337" s="36">
        <f ca="1">SUMIFS(СВЦЭМ!$I$40:$I$783,СВЦЭМ!$A$40:$A$783,$A337,СВЦЭМ!$B$40:$B$783,V$332)+'СЕТ СН'!$F$16</f>
        <v>0</v>
      </c>
      <c r="W337" s="36">
        <f ca="1">SUMIFS(СВЦЭМ!$I$40:$I$783,СВЦЭМ!$A$40:$A$783,$A337,СВЦЭМ!$B$40:$B$783,W$332)+'СЕТ СН'!$F$16</f>
        <v>0</v>
      </c>
      <c r="X337" s="36">
        <f ca="1">SUMIFS(СВЦЭМ!$I$40:$I$783,СВЦЭМ!$A$40:$A$783,$A337,СВЦЭМ!$B$40:$B$783,X$332)+'СЕТ СН'!$F$16</f>
        <v>0</v>
      </c>
      <c r="Y337" s="36">
        <f ca="1">SUMIFS(СВЦЭМ!$I$40:$I$783,СВЦЭМ!$A$40:$A$783,$A337,СВЦЭМ!$B$40:$B$783,Y$332)+'СЕТ СН'!$F$16</f>
        <v>0</v>
      </c>
    </row>
    <row r="338" spans="1:25" ht="15.75" hidden="1" x14ac:dyDescent="0.2">
      <c r="A338" s="35">
        <f t="shared" si="9"/>
        <v>44626</v>
      </c>
      <c r="B338" s="36">
        <f ca="1">SUMIFS(СВЦЭМ!$I$40:$I$783,СВЦЭМ!$A$40:$A$783,$A338,СВЦЭМ!$B$40:$B$783,B$332)+'СЕТ СН'!$F$16</f>
        <v>0</v>
      </c>
      <c r="C338" s="36">
        <f ca="1">SUMIFS(СВЦЭМ!$I$40:$I$783,СВЦЭМ!$A$40:$A$783,$A338,СВЦЭМ!$B$40:$B$783,C$332)+'СЕТ СН'!$F$16</f>
        <v>0</v>
      </c>
      <c r="D338" s="36">
        <f ca="1">SUMIFS(СВЦЭМ!$I$40:$I$783,СВЦЭМ!$A$40:$A$783,$A338,СВЦЭМ!$B$40:$B$783,D$332)+'СЕТ СН'!$F$16</f>
        <v>0</v>
      </c>
      <c r="E338" s="36">
        <f ca="1">SUMIFS(СВЦЭМ!$I$40:$I$783,СВЦЭМ!$A$40:$A$783,$A338,СВЦЭМ!$B$40:$B$783,E$332)+'СЕТ СН'!$F$16</f>
        <v>0</v>
      </c>
      <c r="F338" s="36">
        <f ca="1">SUMIFS(СВЦЭМ!$I$40:$I$783,СВЦЭМ!$A$40:$A$783,$A338,СВЦЭМ!$B$40:$B$783,F$332)+'СЕТ СН'!$F$16</f>
        <v>0</v>
      </c>
      <c r="G338" s="36">
        <f ca="1">SUMIFS(СВЦЭМ!$I$40:$I$783,СВЦЭМ!$A$40:$A$783,$A338,СВЦЭМ!$B$40:$B$783,G$332)+'СЕТ СН'!$F$16</f>
        <v>0</v>
      </c>
      <c r="H338" s="36">
        <f ca="1">SUMIFS(СВЦЭМ!$I$40:$I$783,СВЦЭМ!$A$40:$A$783,$A338,СВЦЭМ!$B$40:$B$783,H$332)+'СЕТ СН'!$F$16</f>
        <v>0</v>
      </c>
      <c r="I338" s="36">
        <f ca="1">SUMIFS(СВЦЭМ!$I$40:$I$783,СВЦЭМ!$A$40:$A$783,$A338,СВЦЭМ!$B$40:$B$783,I$332)+'СЕТ СН'!$F$16</f>
        <v>0</v>
      </c>
      <c r="J338" s="36">
        <f ca="1">SUMIFS(СВЦЭМ!$I$40:$I$783,СВЦЭМ!$A$40:$A$783,$A338,СВЦЭМ!$B$40:$B$783,J$332)+'СЕТ СН'!$F$16</f>
        <v>0</v>
      </c>
      <c r="K338" s="36">
        <f ca="1">SUMIFS(СВЦЭМ!$I$40:$I$783,СВЦЭМ!$A$40:$A$783,$A338,СВЦЭМ!$B$40:$B$783,K$332)+'СЕТ СН'!$F$16</f>
        <v>0</v>
      </c>
      <c r="L338" s="36">
        <f ca="1">SUMIFS(СВЦЭМ!$I$40:$I$783,СВЦЭМ!$A$40:$A$783,$A338,СВЦЭМ!$B$40:$B$783,L$332)+'СЕТ СН'!$F$16</f>
        <v>0</v>
      </c>
      <c r="M338" s="36">
        <f ca="1">SUMIFS(СВЦЭМ!$I$40:$I$783,СВЦЭМ!$A$40:$A$783,$A338,СВЦЭМ!$B$40:$B$783,M$332)+'СЕТ СН'!$F$16</f>
        <v>0</v>
      </c>
      <c r="N338" s="36">
        <f ca="1">SUMIFS(СВЦЭМ!$I$40:$I$783,СВЦЭМ!$A$40:$A$783,$A338,СВЦЭМ!$B$40:$B$783,N$332)+'СЕТ СН'!$F$16</f>
        <v>0</v>
      </c>
      <c r="O338" s="36">
        <f ca="1">SUMIFS(СВЦЭМ!$I$40:$I$783,СВЦЭМ!$A$40:$A$783,$A338,СВЦЭМ!$B$40:$B$783,O$332)+'СЕТ СН'!$F$16</f>
        <v>0</v>
      </c>
      <c r="P338" s="36">
        <f ca="1">SUMIFS(СВЦЭМ!$I$40:$I$783,СВЦЭМ!$A$40:$A$783,$A338,СВЦЭМ!$B$40:$B$783,P$332)+'СЕТ СН'!$F$16</f>
        <v>0</v>
      </c>
      <c r="Q338" s="36">
        <f ca="1">SUMIFS(СВЦЭМ!$I$40:$I$783,СВЦЭМ!$A$40:$A$783,$A338,СВЦЭМ!$B$40:$B$783,Q$332)+'СЕТ СН'!$F$16</f>
        <v>0</v>
      </c>
      <c r="R338" s="36">
        <f ca="1">SUMIFS(СВЦЭМ!$I$40:$I$783,СВЦЭМ!$A$40:$A$783,$A338,СВЦЭМ!$B$40:$B$783,R$332)+'СЕТ СН'!$F$16</f>
        <v>0</v>
      </c>
      <c r="S338" s="36">
        <f ca="1">SUMIFS(СВЦЭМ!$I$40:$I$783,СВЦЭМ!$A$40:$A$783,$A338,СВЦЭМ!$B$40:$B$783,S$332)+'СЕТ СН'!$F$16</f>
        <v>0</v>
      </c>
      <c r="T338" s="36">
        <f ca="1">SUMIFS(СВЦЭМ!$I$40:$I$783,СВЦЭМ!$A$40:$A$783,$A338,СВЦЭМ!$B$40:$B$783,T$332)+'СЕТ СН'!$F$16</f>
        <v>0</v>
      </c>
      <c r="U338" s="36">
        <f ca="1">SUMIFS(СВЦЭМ!$I$40:$I$783,СВЦЭМ!$A$40:$A$783,$A338,СВЦЭМ!$B$40:$B$783,U$332)+'СЕТ СН'!$F$16</f>
        <v>0</v>
      </c>
      <c r="V338" s="36">
        <f ca="1">SUMIFS(СВЦЭМ!$I$40:$I$783,СВЦЭМ!$A$40:$A$783,$A338,СВЦЭМ!$B$40:$B$783,V$332)+'СЕТ СН'!$F$16</f>
        <v>0</v>
      </c>
      <c r="W338" s="36">
        <f ca="1">SUMIFS(СВЦЭМ!$I$40:$I$783,СВЦЭМ!$A$40:$A$783,$A338,СВЦЭМ!$B$40:$B$783,W$332)+'СЕТ СН'!$F$16</f>
        <v>0</v>
      </c>
      <c r="X338" s="36">
        <f ca="1">SUMIFS(СВЦЭМ!$I$40:$I$783,СВЦЭМ!$A$40:$A$783,$A338,СВЦЭМ!$B$40:$B$783,X$332)+'СЕТ СН'!$F$16</f>
        <v>0</v>
      </c>
      <c r="Y338" s="36">
        <f ca="1">SUMIFS(СВЦЭМ!$I$40:$I$783,СВЦЭМ!$A$40:$A$783,$A338,СВЦЭМ!$B$40:$B$783,Y$332)+'СЕТ СН'!$F$16</f>
        <v>0</v>
      </c>
    </row>
    <row r="339" spans="1:25" ht="15.75" hidden="1" x14ac:dyDescent="0.2">
      <c r="A339" s="35">
        <f t="shared" si="9"/>
        <v>44627</v>
      </c>
      <c r="B339" s="36">
        <f ca="1">SUMIFS(СВЦЭМ!$I$40:$I$783,СВЦЭМ!$A$40:$A$783,$A339,СВЦЭМ!$B$40:$B$783,B$332)+'СЕТ СН'!$F$16</f>
        <v>0</v>
      </c>
      <c r="C339" s="36">
        <f ca="1">SUMIFS(СВЦЭМ!$I$40:$I$783,СВЦЭМ!$A$40:$A$783,$A339,СВЦЭМ!$B$40:$B$783,C$332)+'СЕТ СН'!$F$16</f>
        <v>0</v>
      </c>
      <c r="D339" s="36">
        <f ca="1">SUMIFS(СВЦЭМ!$I$40:$I$783,СВЦЭМ!$A$40:$A$783,$A339,СВЦЭМ!$B$40:$B$783,D$332)+'СЕТ СН'!$F$16</f>
        <v>0</v>
      </c>
      <c r="E339" s="36">
        <f ca="1">SUMIFS(СВЦЭМ!$I$40:$I$783,СВЦЭМ!$A$40:$A$783,$A339,СВЦЭМ!$B$40:$B$783,E$332)+'СЕТ СН'!$F$16</f>
        <v>0</v>
      </c>
      <c r="F339" s="36">
        <f ca="1">SUMIFS(СВЦЭМ!$I$40:$I$783,СВЦЭМ!$A$40:$A$783,$A339,СВЦЭМ!$B$40:$B$783,F$332)+'СЕТ СН'!$F$16</f>
        <v>0</v>
      </c>
      <c r="G339" s="36">
        <f ca="1">SUMIFS(СВЦЭМ!$I$40:$I$783,СВЦЭМ!$A$40:$A$783,$A339,СВЦЭМ!$B$40:$B$783,G$332)+'СЕТ СН'!$F$16</f>
        <v>0</v>
      </c>
      <c r="H339" s="36">
        <f ca="1">SUMIFS(СВЦЭМ!$I$40:$I$783,СВЦЭМ!$A$40:$A$783,$A339,СВЦЭМ!$B$40:$B$783,H$332)+'СЕТ СН'!$F$16</f>
        <v>0</v>
      </c>
      <c r="I339" s="36">
        <f ca="1">SUMIFS(СВЦЭМ!$I$40:$I$783,СВЦЭМ!$A$40:$A$783,$A339,СВЦЭМ!$B$40:$B$783,I$332)+'СЕТ СН'!$F$16</f>
        <v>0</v>
      </c>
      <c r="J339" s="36">
        <f ca="1">SUMIFS(СВЦЭМ!$I$40:$I$783,СВЦЭМ!$A$40:$A$783,$A339,СВЦЭМ!$B$40:$B$783,J$332)+'СЕТ СН'!$F$16</f>
        <v>0</v>
      </c>
      <c r="K339" s="36">
        <f ca="1">SUMIFS(СВЦЭМ!$I$40:$I$783,СВЦЭМ!$A$40:$A$783,$A339,СВЦЭМ!$B$40:$B$783,K$332)+'СЕТ СН'!$F$16</f>
        <v>0</v>
      </c>
      <c r="L339" s="36">
        <f ca="1">SUMIFS(СВЦЭМ!$I$40:$I$783,СВЦЭМ!$A$40:$A$783,$A339,СВЦЭМ!$B$40:$B$783,L$332)+'СЕТ СН'!$F$16</f>
        <v>0</v>
      </c>
      <c r="M339" s="36">
        <f ca="1">SUMIFS(СВЦЭМ!$I$40:$I$783,СВЦЭМ!$A$40:$A$783,$A339,СВЦЭМ!$B$40:$B$783,M$332)+'СЕТ СН'!$F$16</f>
        <v>0</v>
      </c>
      <c r="N339" s="36">
        <f ca="1">SUMIFS(СВЦЭМ!$I$40:$I$783,СВЦЭМ!$A$40:$A$783,$A339,СВЦЭМ!$B$40:$B$783,N$332)+'СЕТ СН'!$F$16</f>
        <v>0</v>
      </c>
      <c r="O339" s="36">
        <f ca="1">SUMIFS(СВЦЭМ!$I$40:$I$783,СВЦЭМ!$A$40:$A$783,$A339,СВЦЭМ!$B$40:$B$783,O$332)+'СЕТ СН'!$F$16</f>
        <v>0</v>
      </c>
      <c r="P339" s="36">
        <f ca="1">SUMIFS(СВЦЭМ!$I$40:$I$783,СВЦЭМ!$A$40:$A$783,$A339,СВЦЭМ!$B$40:$B$783,P$332)+'СЕТ СН'!$F$16</f>
        <v>0</v>
      </c>
      <c r="Q339" s="36">
        <f ca="1">SUMIFS(СВЦЭМ!$I$40:$I$783,СВЦЭМ!$A$40:$A$783,$A339,СВЦЭМ!$B$40:$B$783,Q$332)+'СЕТ СН'!$F$16</f>
        <v>0</v>
      </c>
      <c r="R339" s="36">
        <f ca="1">SUMIFS(СВЦЭМ!$I$40:$I$783,СВЦЭМ!$A$40:$A$783,$A339,СВЦЭМ!$B$40:$B$783,R$332)+'СЕТ СН'!$F$16</f>
        <v>0</v>
      </c>
      <c r="S339" s="36">
        <f ca="1">SUMIFS(СВЦЭМ!$I$40:$I$783,СВЦЭМ!$A$40:$A$783,$A339,СВЦЭМ!$B$40:$B$783,S$332)+'СЕТ СН'!$F$16</f>
        <v>0</v>
      </c>
      <c r="T339" s="36">
        <f ca="1">SUMIFS(СВЦЭМ!$I$40:$I$783,СВЦЭМ!$A$40:$A$783,$A339,СВЦЭМ!$B$40:$B$783,T$332)+'СЕТ СН'!$F$16</f>
        <v>0</v>
      </c>
      <c r="U339" s="36">
        <f ca="1">SUMIFS(СВЦЭМ!$I$40:$I$783,СВЦЭМ!$A$40:$A$783,$A339,СВЦЭМ!$B$40:$B$783,U$332)+'СЕТ СН'!$F$16</f>
        <v>0</v>
      </c>
      <c r="V339" s="36">
        <f ca="1">SUMIFS(СВЦЭМ!$I$40:$I$783,СВЦЭМ!$A$40:$A$783,$A339,СВЦЭМ!$B$40:$B$783,V$332)+'СЕТ СН'!$F$16</f>
        <v>0</v>
      </c>
      <c r="W339" s="36">
        <f ca="1">SUMIFS(СВЦЭМ!$I$40:$I$783,СВЦЭМ!$A$40:$A$783,$A339,СВЦЭМ!$B$40:$B$783,W$332)+'СЕТ СН'!$F$16</f>
        <v>0</v>
      </c>
      <c r="X339" s="36">
        <f ca="1">SUMIFS(СВЦЭМ!$I$40:$I$783,СВЦЭМ!$A$40:$A$783,$A339,СВЦЭМ!$B$40:$B$783,X$332)+'СЕТ СН'!$F$16</f>
        <v>0</v>
      </c>
      <c r="Y339" s="36">
        <f ca="1">SUMIFS(СВЦЭМ!$I$40:$I$783,СВЦЭМ!$A$40:$A$783,$A339,СВЦЭМ!$B$40:$B$783,Y$332)+'СЕТ СН'!$F$16</f>
        <v>0</v>
      </c>
    </row>
    <row r="340" spans="1:25" ht="15.75" hidden="1" x14ac:dyDescent="0.2">
      <c r="A340" s="35">
        <f t="shared" si="9"/>
        <v>44628</v>
      </c>
      <c r="B340" s="36">
        <f ca="1">SUMIFS(СВЦЭМ!$I$40:$I$783,СВЦЭМ!$A$40:$A$783,$A340,СВЦЭМ!$B$40:$B$783,B$332)+'СЕТ СН'!$F$16</f>
        <v>0</v>
      </c>
      <c r="C340" s="36">
        <f ca="1">SUMIFS(СВЦЭМ!$I$40:$I$783,СВЦЭМ!$A$40:$A$783,$A340,СВЦЭМ!$B$40:$B$783,C$332)+'СЕТ СН'!$F$16</f>
        <v>0</v>
      </c>
      <c r="D340" s="36">
        <f ca="1">SUMIFS(СВЦЭМ!$I$40:$I$783,СВЦЭМ!$A$40:$A$783,$A340,СВЦЭМ!$B$40:$B$783,D$332)+'СЕТ СН'!$F$16</f>
        <v>0</v>
      </c>
      <c r="E340" s="36">
        <f ca="1">SUMIFS(СВЦЭМ!$I$40:$I$783,СВЦЭМ!$A$40:$A$783,$A340,СВЦЭМ!$B$40:$B$783,E$332)+'СЕТ СН'!$F$16</f>
        <v>0</v>
      </c>
      <c r="F340" s="36">
        <f ca="1">SUMIFS(СВЦЭМ!$I$40:$I$783,СВЦЭМ!$A$40:$A$783,$A340,СВЦЭМ!$B$40:$B$783,F$332)+'СЕТ СН'!$F$16</f>
        <v>0</v>
      </c>
      <c r="G340" s="36">
        <f ca="1">SUMIFS(СВЦЭМ!$I$40:$I$783,СВЦЭМ!$A$40:$A$783,$A340,СВЦЭМ!$B$40:$B$783,G$332)+'СЕТ СН'!$F$16</f>
        <v>0</v>
      </c>
      <c r="H340" s="36">
        <f ca="1">SUMIFS(СВЦЭМ!$I$40:$I$783,СВЦЭМ!$A$40:$A$783,$A340,СВЦЭМ!$B$40:$B$783,H$332)+'СЕТ СН'!$F$16</f>
        <v>0</v>
      </c>
      <c r="I340" s="36">
        <f ca="1">SUMIFS(СВЦЭМ!$I$40:$I$783,СВЦЭМ!$A$40:$A$783,$A340,СВЦЭМ!$B$40:$B$783,I$332)+'СЕТ СН'!$F$16</f>
        <v>0</v>
      </c>
      <c r="J340" s="36">
        <f ca="1">SUMIFS(СВЦЭМ!$I$40:$I$783,СВЦЭМ!$A$40:$A$783,$A340,СВЦЭМ!$B$40:$B$783,J$332)+'СЕТ СН'!$F$16</f>
        <v>0</v>
      </c>
      <c r="K340" s="36">
        <f ca="1">SUMIFS(СВЦЭМ!$I$40:$I$783,СВЦЭМ!$A$40:$A$783,$A340,СВЦЭМ!$B$40:$B$783,K$332)+'СЕТ СН'!$F$16</f>
        <v>0</v>
      </c>
      <c r="L340" s="36">
        <f ca="1">SUMIFS(СВЦЭМ!$I$40:$I$783,СВЦЭМ!$A$40:$A$783,$A340,СВЦЭМ!$B$40:$B$783,L$332)+'СЕТ СН'!$F$16</f>
        <v>0</v>
      </c>
      <c r="M340" s="36">
        <f ca="1">SUMIFS(СВЦЭМ!$I$40:$I$783,СВЦЭМ!$A$40:$A$783,$A340,СВЦЭМ!$B$40:$B$783,M$332)+'СЕТ СН'!$F$16</f>
        <v>0</v>
      </c>
      <c r="N340" s="36">
        <f ca="1">SUMIFS(СВЦЭМ!$I$40:$I$783,СВЦЭМ!$A$40:$A$783,$A340,СВЦЭМ!$B$40:$B$783,N$332)+'СЕТ СН'!$F$16</f>
        <v>0</v>
      </c>
      <c r="O340" s="36">
        <f ca="1">SUMIFS(СВЦЭМ!$I$40:$I$783,СВЦЭМ!$A$40:$A$783,$A340,СВЦЭМ!$B$40:$B$783,O$332)+'СЕТ СН'!$F$16</f>
        <v>0</v>
      </c>
      <c r="P340" s="36">
        <f ca="1">SUMIFS(СВЦЭМ!$I$40:$I$783,СВЦЭМ!$A$40:$A$783,$A340,СВЦЭМ!$B$40:$B$783,P$332)+'СЕТ СН'!$F$16</f>
        <v>0</v>
      </c>
      <c r="Q340" s="36">
        <f ca="1">SUMIFS(СВЦЭМ!$I$40:$I$783,СВЦЭМ!$A$40:$A$783,$A340,СВЦЭМ!$B$40:$B$783,Q$332)+'СЕТ СН'!$F$16</f>
        <v>0</v>
      </c>
      <c r="R340" s="36">
        <f ca="1">SUMIFS(СВЦЭМ!$I$40:$I$783,СВЦЭМ!$A$40:$A$783,$A340,СВЦЭМ!$B$40:$B$783,R$332)+'СЕТ СН'!$F$16</f>
        <v>0</v>
      </c>
      <c r="S340" s="36">
        <f ca="1">SUMIFS(СВЦЭМ!$I$40:$I$783,СВЦЭМ!$A$40:$A$783,$A340,СВЦЭМ!$B$40:$B$783,S$332)+'СЕТ СН'!$F$16</f>
        <v>0</v>
      </c>
      <c r="T340" s="36">
        <f ca="1">SUMIFS(СВЦЭМ!$I$40:$I$783,СВЦЭМ!$A$40:$A$783,$A340,СВЦЭМ!$B$40:$B$783,T$332)+'СЕТ СН'!$F$16</f>
        <v>0</v>
      </c>
      <c r="U340" s="36">
        <f ca="1">SUMIFS(СВЦЭМ!$I$40:$I$783,СВЦЭМ!$A$40:$A$783,$A340,СВЦЭМ!$B$40:$B$783,U$332)+'СЕТ СН'!$F$16</f>
        <v>0</v>
      </c>
      <c r="V340" s="36">
        <f ca="1">SUMIFS(СВЦЭМ!$I$40:$I$783,СВЦЭМ!$A$40:$A$783,$A340,СВЦЭМ!$B$40:$B$783,V$332)+'СЕТ СН'!$F$16</f>
        <v>0</v>
      </c>
      <c r="W340" s="36">
        <f ca="1">SUMIFS(СВЦЭМ!$I$40:$I$783,СВЦЭМ!$A$40:$A$783,$A340,СВЦЭМ!$B$40:$B$783,W$332)+'СЕТ СН'!$F$16</f>
        <v>0</v>
      </c>
      <c r="X340" s="36">
        <f ca="1">SUMIFS(СВЦЭМ!$I$40:$I$783,СВЦЭМ!$A$40:$A$783,$A340,СВЦЭМ!$B$40:$B$783,X$332)+'СЕТ СН'!$F$16</f>
        <v>0</v>
      </c>
      <c r="Y340" s="36">
        <f ca="1">SUMIFS(СВЦЭМ!$I$40:$I$783,СВЦЭМ!$A$40:$A$783,$A340,СВЦЭМ!$B$40:$B$783,Y$332)+'СЕТ СН'!$F$16</f>
        <v>0</v>
      </c>
    </row>
    <row r="341" spans="1:25" ht="15.75" hidden="1" x14ac:dyDescent="0.2">
      <c r="A341" s="35">
        <f t="shared" si="9"/>
        <v>44629</v>
      </c>
      <c r="B341" s="36">
        <f ca="1">SUMIFS(СВЦЭМ!$I$40:$I$783,СВЦЭМ!$A$40:$A$783,$A341,СВЦЭМ!$B$40:$B$783,B$332)+'СЕТ СН'!$F$16</f>
        <v>0</v>
      </c>
      <c r="C341" s="36">
        <f ca="1">SUMIFS(СВЦЭМ!$I$40:$I$783,СВЦЭМ!$A$40:$A$783,$A341,СВЦЭМ!$B$40:$B$783,C$332)+'СЕТ СН'!$F$16</f>
        <v>0</v>
      </c>
      <c r="D341" s="36">
        <f ca="1">SUMIFS(СВЦЭМ!$I$40:$I$783,СВЦЭМ!$A$40:$A$783,$A341,СВЦЭМ!$B$40:$B$783,D$332)+'СЕТ СН'!$F$16</f>
        <v>0</v>
      </c>
      <c r="E341" s="36">
        <f ca="1">SUMIFS(СВЦЭМ!$I$40:$I$783,СВЦЭМ!$A$40:$A$783,$A341,СВЦЭМ!$B$40:$B$783,E$332)+'СЕТ СН'!$F$16</f>
        <v>0</v>
      </c>
      <c r="F341" s="36">
        <f ca="1">SUMIFS(СВЦЭМ!$I$40:$I$783,СВЦЭМ!$A$40:$A$783,$A341,СВЦЭМ!$B$40:$B$783,F$332)+'СЕТ СН'!$F$16</f>
        <v>0</v>
      </c>
      <c r="G341" s="36">
        <f ca="1">SUMIFS(СВЦЭМ!$I$40:$I$783,СВЦЭМ!$A$40:$A$783,$A341,СВЦЭМ!$B$40:$B$783,G$332)+'СЕТ СН'!$F$16</f>
        <v>0</v>
      </c>
      <c r="H341" s="36">
        <f ca="1">SUMIFS(СВЦЭМ!$I$40:$I$783,СВЦЭМ!$A$40:$A$783,$A341,СВЦЭМ!$B$40:$B$783,H$332)+'СЕТ СН'!$F$16</f>
        <v>0</v>
      </c>
      <c r="I341" s="36">
        <f ca="1">SUMIFS(СВЦЭМ!$I$40:$I$783,СВЦЭМ!$A$40:$A$783,$A341,СВЦЭМ!$B$40:$B$783,I$332)+'СЕТ СН'!$F$16</f>
        <v>0</v>
      </c>
      <c r="J341" s="36">
        <f ca="1">SUMIFS(СВЦЭМ!$I$40:$I$783,СВЦЭМ!$A$40:$A$783,$A341,СВЦЭМ!$B$40:$B$783,J$332)+'СЕТ СН'!$F$16</f>
        <v>0</v>
      </c>
      <c r="K341" s="36">
        <f ca="1">SUMIFS(СВЦЭМ!$I$40:$I$783,СВЦЭМ!$A$40:$A$783,$A341,СВЦЭМ!$B$40:$B$783,K$332)+'СЕТ СН'!$F$16</f>
        <v>0</v>
      </c>
      <c r="L341" s="36">
        <f ca="1">SUMIFS(СВЦЭМ!$I$40:$I$783,СВЦЭМ!$A$40:$A$783,$A341,СВЦЭМ!$B$40:$B$783,L$332)+'СЕТ СН'!$F$16</f>
        <v>0</v>
      </c>
      <c r="M341" s="36">
        <f ca="1">SUMIFS(СВЦЭМ!$I$40:$I$783,СВЦЭМ!$A$40:$A$783,$A341,СВЦЭМ!$B$40:$B$783,M$332)+'СЕТ СН'!$F$16</f>
        <v>0</v>
      </c>
      <c r="N341" s="36">
        <f ca="1">SUMIFS(СВЦЭМ!$I$40:$I$783,СВЦЭМ!$A$40:$A$783,$A341,СВЦЭМ!$B$40:$B$783,N$332)+'СЕТ СН'!$F$16</f>
        <v>0</v>
      </c>
      <c r="O341" s="36">
        <f ca="1">SUMIFS(СВЦЭМ!$I$40:$I$783,СВЦЭМ!$A$40:$A$783,$A341,СВЦЭМ!$B$40:$B$783,O$332)+'СЕТ СН'!$F$16</f>
        <v>0</v>
      </c>
      <c r="P341" s="36">
        <f ca="1">SUMIFS(СВЦЭМ!$I$40:$I$783,СВЦЭМ!$A$40:$A$783,$A341,СВЦЭМ!$B$40:$B$783,P$332)+'СЕТ СН'!$F$16</f>
        <v>0</v>
      </c>
      <c r="Q341" s="36">
        <f ca="1">SUMIFS(СВЦЭМ!$I$40:$I$783,СВЦЭМ!$A$40:$A$783,$A341,СВЦЭМ!$B$40:$B$783,Q$332)+'СЕТ СН'!$F$16</f>
        <v>0</v>
      </c>
      <c r="R341" s="36">
        <f ca="1">SUMIFS(СВЦЭМ!$I$40:$I$783,СВЦЭМ!$A$40:$A$783,$A341,СВЦЭМ!$B$40:$B$783,R$332)+'СЕТ СН'!$F$16</f>
        <v>0</v>
      </c>
      <c r="S341" s="36">
        <f ca="1">SUMIFS(СВЦЭМ!$I$40:$I$783,СВЦЭМ!$A$40:$A$783,$A341,СВЦЭМ!$B$40:$B$783,S$332)+'СЕТ СН'!$F$16</f>
        <v>0</v>
      </c>
      <c r="T341" s="36">
        <f ca="1">SUMIFS(СВЦЭМ!$I$40:$I$783,СВЦЭМ!$A$40:$A$783,$A341,СВЦЭМ!$B$40:$B$783,T$332)+'СЕТ СН'!$F$16</f>
        <v>0</v>
      </c>
      <c r="U341" s="36">
        <f ca="1">SUMIFS(СВЦЭМ!$I$40:$I$783,СВЦЭМ!$A$40:$A$783,$A341,СВЦЭМ!$B$40:$B$783,U$332)+'СЕТ СН'!$F$16</f>
        <v>0</v>
      </c>
      <c r="V341" s="36">
        <f ca="1">SUMIFS(СВЦЭМ!$I$40:$I$783,СВЦЭМ!$A$40:$A$783,$A341,СВЦЭМ!$B$40:$B$783,V$332)+'СЕТ СН'!$F$16</f>
        <v>0</v>
      </c>
      <c r="W341" s="36">
        <f ca="1">SUMIFS(СВЦЭМ!$I$40:$I$783,СВЦЭМ!$A$40:$A$783,$A341,СВЦЭМ!$B$40:$B$783,W$332)+'СЕТ СН'!$F$16</f>
        <v>0</v>
      </c>
      <c r="X341" s="36">
        <f ca="1">SUMIFS(СВЦЭМ!$I$40:$I$783,СВЦЭМ!$A$40:$A$783,$A341,СВЦЭМ!$B$40:$B$783,X$332)+'СЕТ СН'!$F$16</f>
        <v>0</v>
      </c>
      <c r="Y341" s="36">
        <f ca="1">SUMIFS(СВЦЭМ!$I$40:$I$783,СВЦЭМ!$A$40:$A$783,$A341,СВЦЭМ!$B$40:$B$783,Y$332)+'СЕТ СН'!$F$16</f>
        <v>0</v>
      </c>
    </row>
    <row r="342" spans="1:25" ht="15.75" hidden="1" x14ac:dyDescent="0.2">
      <c r="A342" s="35">
        <f t="shared" si="9"/>
        <v>44630</v>
      </c>
      <c r="B342" s="36">
        <f ca="1">SUMIFS(СВЦЭМ!$I$40:$I$783,СВЦЭМ!$A$40:$A$783,$A342,СВЦЭМ!$B$40:$B$783,B$332)+'СЕТ СН'!$F$16</f>
        <v>0</v>
      </c>
      <c r="C342" s="36">
        <f ca="1">SUMIFS(СВЦЭМ!$I$40:$I$783,СВЦЭМ!$A$40:$A$783,$A342,СВЦЭМ!$B$40:$B$783,C$332)+'СЕТ СН'!$F$16</f>
        <v>0</v>
      </c>
      <c r="D342" s="36">
        <f ca="1">SUMIFS(СВЦЭМ!$I$40:$I$783,СВЦЭМ!$A$40:$A$783,$A342,СВЦЭМ!$B$40:$B$783,D$332)+'СЕТ СН'!$F$16</f>
        <v>0</v>
      </c>
      <c r="E342" s="36">
        <f ca="1">SUMIFS(СВЦЭМ!$I$40:$I$783,СВЦЭМ!$A$40:$A$783,$A342,СВЦЭМ!$B$40:$B$783,E$332)+'СЕТ СН'!$F$16</f>
        <v>0</v>
      </c>
      <c r="F342" s="36">
        <f ca="1">SUMIFS(СВЦЭМ!$I$40:$I$783,СВЦЭМ!$A$40:$A$783,$A342,СВЦЭМ!$B$40:$B$783,F$332)+'СЕТ СН'!$F$16</f>
        <v>0</v>
      </c>
      <c r="G342" s="36">
        <f ca="1">SUMIFS(СВЦЭМ!$I$40:$I$783,СВЦЭМ!$A$40:$A$783,$A342,СВЦЭМ!$B$40:$B$783,G$332)+'СЕТ СН'!$F$16</f>
        <v>0</v>
      </c>
      <c r="H342" s="36">
        <f ca="1">SUMIFS(СВЦЭМ!$I$40:$I$783,СВЦЭМ!$A$40:$A$783,$A342,СВЦЭМ!$B$40:$B$783,H$332)+'СЕТ СН'!$F$16</f>
        <v>0</v>
      </c>
      <c r="I342" s="36">
        <f ca="1">SUMIFS(СВЦЭМ!$I$40:$I$783,СВЦЭМ!$A$40:$A$783,$A342,СВЦЭМ!$B$40:$B$783,I$332)+'СЕТ СН'!$F$16</f>
        <v>0</v>
      </c>
      <c r="J342" s="36">
        <f ca="1">SUMIFS(СВЦЭМ!$I$40:$I$783,СВЦЭМ!$A$40:$A$783,$A342,СВЦЭМ!$B$40:$B$783,J$332)+'СЕТ СН'!$F$16</f>
        <v>0</v>
      </c>
      <c r="K342" s="36">
        <f ca="1">SUMIFS(СВЦЭМ!$I$40:$I$783,СВЦЭМ!$A$40:$A$783,$A342,СВЦЭМ!$B$40:$B$783,K$332)+'СЕТ СН'!$F$16</f>
        <v>0</v>
      </c>
      <c r="L342" s="36">
        <f ca="1">SUMIFS(СВЦЭМ!$I$40:$I$783,СВЦЭМ!$A$40:$A$783,$A342,СВЦЭМ!$B$40:$B$783,L$332)+'СЕТ СН'!$F$16</f>
        <v>0</v>
      </c>
      <c r="M342" s="36">
        <f ca="1">SUMIFS(СВЦЭМ!$I$40:$I$783,СВЦЭМ!$A$40:$A$783,$A342,СВЦЭМ!$B$40:$B$783,M$332)+'СЕТ СН'!$F$16</f>
        <v>0</v>
      </c>
      <c r="N342" s="36">
        <f ca="1">SUMIFS(СВЦЭМ!$I$40:$I$783,СВЦЭМ!$A$40:$A$783,$A342,СВЦЭМ!$B$40:$B$783,N$332)+'СЕТ СН'!$F$16</f>
        <v>0</v>
      </c>
      <c r="O342" s="36">
        <f ca="1">SUMIFS(СВЦЭМ!$I$40:$I$783,СВЦЭМ!$A$40:$A$783,$A342,СВЦЭМ!$B$40:$B$783,O$332)+'СЕТ СН'!$F$16</f>
        <v>0</v>
      </c>
      <c r="P342" s="36">
        <f ca="1">SUMIFS(СВЦЭМ!$I$40:$I$783,СВЦЭМ!$A$40:$A$783,$A342,СВЦЭМ!$B$40:$B$783,P$332)+'СЕТ СН'!$F$16</f>
        <v>0</v>
      </c>
      <c r="Q342" s="36">
        <f ca="1">SUMIFS(СВЦЭМ!$I$40:$I$783,СВЦЭМ!$A$40:$A$783,$A342,СВЦЭМ!$B$40:$B$783,Q$332)+'СЕТ СН'!$F$16</f>
        <v>0</v>
      </c>
      <c r="R342" s="36">
        <f ca="1">SUMIFS(СВЦЭМ!$I$40:$I$783,СВЦЭМ!$A$40:$A$783,$A342,СВЦЭМ!$B$40:$B$783,R$332)+'СЕТ СН'!$F$16</f>
        <v>0</v>
      </c>
      <c r="S342" s="36">
        <f ca="1">SUMIFS(СВЦЭМ!$I$40:$I$783,СВЦЭМ!$A$40:$A$783,$A342,СВЦЭМ!$B$40:$B$783,S$332)+'СЕТ СН'!$F$16</f>
        <v>0</v>
      </c>
      <c r="T342" s="36">
        <f ca="1">SUMIFS(СВЦЭМ!$I$40:$I$783,СВЦЭМ!$A$40:$A$783,$A342,СВЦЭМ!$B$40:$B$783,T$332)+'СЕТ СН'!$F$16</f>
        <v>0</v>
      </c>
      <c r="U342" s="36">
        <f ca="1">SUMIFS(СВЦЭМ!$I$40:$I$783,СВЦЭМ!$A$40:$A$783,$A342,СВЦЭМ!$B$40:$B$783,U$332)+'СЕТ СН'!$F$16</f>
        <v>0</v>
      </c>
      <c r="V342" s="36">
        <f ca="1">SUMIFS(СВЦЭМ!$I$40:$I$783,СВЦЭМ!$A$40:$A$783,$A342,СВЦЭМ!$B$40:$B$783,V$332)+'СЕТ СН'!$F$16</f>
        <v>0</v>
      </c>
      <c r="W342" s="36">
        <f ca="1">SUMIFS(СВЦЭМ!$I$40:$I$783,СВЦЭМ!$A$40:$A$783,$A342,СВЦЭМ!$B$40:$B$783,W$332)+'СЕТ СН'!$F$16</f>
        <v>0</v>
      </c>
      <c r="X342" s="36">
        <f ca="1">SUMIFS(СВЦЭМ!$I$40:$I$783,СВЦЭМ!$A$40:$A$783,$A342,СВЦЭМ!$B$40:$B$783,X$332)+'СЕТ СН'!$F$16</f>
        <v>0</v>
      </c>
      <c r="Y342" s="36">
        <f ca="1">SUMIFS(СВЦЭМ!$I$40:$I$783,СВЦЭМ!$A$40:$A$783,$A342,СВЦЭМ!$B$40:$B$783,Y$332)+'СЕТ СН'!$F$16</f>
        <v>0</v>
      </c>
    </row>
    <row r="343" spans="1:25" ht="15.75" hidden="1" x14ac:dyDescent="0.2">
      <c r="A343" s="35">
        <f t="shared" si="9"/>
        <v>44631</v>
      </c>
      <c r="B343" s="36">
        <f ca="1">SUMIFS(СВЦЭМ!$I$40:$I$783,СВЦЭМ!$A$40:$A$783,$A343,СВЦЭМ!$B$40:$B$783,B$332)+'СЕТ СН'!$F$16</f>
        <v>0</v>
      </c>
      <c r="C343" s="36">
        <f ca="1">SUMIFS(СВЦЭМ!$I$40:$I$783,СВЦЭМ!$A$40:$A$783,$A343,СВЦЭМ!$B$40:$B$783,C$332)+'СЕТ СН'!$F$16</f>
        <v>0</v>
      </c>
      <c r="D343" s="36">
        <f ca="1">SUMIFS(СВЦЭМ!$I$40:$I$783,СВЦЭМ!$A$40:$A$783,$A343,СВЦЭМ!$B$40:$B$783,D$332)+'СЕТ СН'!$F$16</f>
        <v>0</v>
      </c>
      <c r="E343" s="36">
        <f ca="1">SUMIFS(СВЦЭМ!$I$40:$I$783,СВЦЭМ!$A$40:$A$783,$A343,СВЦЭМ!$B$40:$B$783,E$332)+'СЕТ СН'!$F$16</f>
        <v>0</v>
      </c>
      <c r="F343" s="36">
        <f ca="1">SUMIFS(СВЦЭМ!$I$40:$I$783,СВЦЭМ!$A$40:$A$783,$A343,СВЦЭМ!$B$40:$B$783,F$332)+'СЕТ СН'!$F$16</f>
        <v>0</v>
      </c>
      <c r="G343" s="36">
        <f ca="1">SUMIFS(СВЦЭМ!$I$40:$I$783,СВЦЭМ!$A$40:$A$783,$A343,СВЦЭМ!$B$40:$B$783,G$332)+'СЕТ СН'!$F$16</f>
        <v>0</v>
      </c>
      <c r="H343" s="36">
        <f ca="1">SUMIFS(СВЦЭМ!$I$40:$I$783,СВЦЭМ!$A$40:$A$783,$A343,СВЦЭМ!$B$40:$B$783,H$332)+'СЕТ СН'!$F$16</f>
        <v>0</v>
      </c>
      <c r="I343" s="36">
        <f ca="1">SUMIFS(СВЦЭМ!$I$40:$I$783,СВЦЭМ!$A$40:$A$783,$A343,СВЦЭМ!$B$40:$B$783,I$332)+'СЕТ СН'!$F$16</f>
        <v>0</v>
      </c>
      <c r="J343" s="36">
        <f ca="1">SUMIFS(СВЦЭМ!$I$40:$I$783,СВЦЭМ!$A$40:$A$783,$A343,СВЦЭМ!$B$40:$B$783,J$332)+'СЕТ СН'!$F$16</f>
        <v>0</v>
      </c>
      <c r="K343" s="36">
        <f ca="1">SUMIFS(СВЦЭМ!$I$40:$I$783,СВЦЭМ!$A$40:$A$783,$A343,СВЦЭМ!$B$40:$B$783,K$332)+'СЕТ СН'!$F$16</f>
        <v>0</v>
      </c>
      <c r="L343" s="36">
        <f ca="1">SUMIFS(СВЦЭМ!$I$40:$I$783,СВЦЭМ!$A$40:$A$783,$A343,СВЦЭМ!$B$40:$B$783,L$332)+'СЕТ СН'!$F$16</f>
        <v>0</v>
      </c>
      <c r="M343" s="36">
        <f ca="1">SUMIFS(СВЦЭМ!$I$40:$I$783,СВЦЭМ!$A$40:$A$783,$A343,СВЦЭМ!$B$40:$B$783,M$332)+'СЕТ СН'!$F$16</f>
        <v>0</v>
      </c>
      <c r="N343" s="36">
        <f ca="1">SUMIFS(СВЦЭМ!$I$40:$I$783,СВЦЭМ!$A$40:$A$783,$A343,СВЦЭМ!$B$40:$B$783,N$332)+'СЕТ СН'!$F$16</f>
        <v>0</v>
      </c>
      <c r="O343" s="36">
        <f ca="1">SUMIFS(СВЦЭМ!$I$40:$I$783,СВЦЭМ!$A$40:$A$783,$A343,СВЦЭМ!$B$40:$B$783,O$332)+'СЕТ СН'!$F$16</f>
        <v>0</v>
      </c>
      <c r="P343" s="36">
        <f ca="1">SUMIFS(СВЦЭМ!$I$40:$I$783,СВЦЭМ!$A$40:$A$783,$A343,СВЦЭМ!$B$40:$B$783,P$332)+'СЕТ СН'!$F$16</f>
        <v>0</v>
      </c>
      <c r="Q343" s="36">
        <f ca="1">SUMIFS(СВЦЭМ!$I$40:$I$783,СВЦЭМ!$A$40:$A$783,$A343,СВЦЭМ!$B$40:$B$783,Q$332)+'СЕТ СН'!$F$16</f>
        <v>0</v>
      </c>
      <c r="R343" s="36">
        <f ca="1">SUMIFS(СВЦЭМ!$I$40:$I$783,СВЦЭМ!$A$40:$A$783,$A343,СВЦЭМ!$B$40:$B$783,R$332)+'СЕТ СН'!$F$16</f>
        <v>0</v>
      </c>
      <c r="S343" s="36">
        <f ca="1">SUMIFS(СВЦЭМ!$I$40:$I$783,СВЦЭМ!$A$40:$A$783,$A343,СВЦЭМ!$B$40:$B$783,S$332)+'СЕТ СН'!$F$16</f>
        <v>0</v>
      </c>
      <c r="T343" s="36">
        <f ca="1">SUMIFS(СВЦЭМ!$I$40:$I$783,СВЦЭМ!$A$40:$A$783,$A343,СВЦЭМ!$B$40:$B$783,T$332)+'СЕТ СН'!$F$16</f>
        <v>0</v>
      </c>
      <c r="U343" s="36">
        <f ca="1">SUMIFS(СВЦЭМ!$I$40:$I$783,СВЦЭМ!$A$40:$A$783,$A343,СВЦЭМ!$B$40:$B$783,U$332)+'СЕТ СН'!$F$16</f>
        <v>0</v>
      </c>
      <c r="V343" s="36">
        <f ca="1">SUMIFS(СВЦЭМ!$I$40:$I$783,СВЦЭМ!$A$40:$A$783,$A343,СВЦЭМ!$B$40:$B$783,V$332)+'СЕТ СН'!$F$16</f>
        <v>0</v>
      </c>
      <c r="W343" s="36">
        <f ca="1">SUMIFS(СВЦЭМ!$I$40:$I$783,СВЦЭМ!$A$40:$A$783,$A343,СВЦЭМ!$B$40:$B$783,W$332)+'СЕТ СН'!$F$16</f>
        <v>0</v>
      </c>
      <c r="X343" s="36">
        <f ca="1">SUMIFS(СВЦЭМ!$I$40:$I$783,СВЦЭМ!$A$40:$A$783,$A343,СВЦЭМ!$B$40:$B$783,X$332)+'СЕТ СН'!$F$16</f>
        <v>0</v>
      </c>
      <c r="Y343" s="36">
        <f ca="1">SUMIFS(СВЦЭМ!$I$40:$I$783,СВЦЭМ!$A$40:$A$783,$A343,СВЦЭМ!$B$40:$B$783,Y$332)+'СЕТ СН'!$F$16</f>
        <v>0</v>
      </c>
    </row>
    <row r="344" spans="1:25" ht="15.75" hidden="1" x14ac:dyDescent="0.2">
      <c r="A344" s="35">
        <f t="shared" si="9"/>
        <v>44632</v>
      </c>
      <c r="B344" s="36">
        <f ca="1">SUMIFS(СВЦЭМ!$I$40:$I$783,СВЦЭМ!$A$40:$A$783,$A344,СВЦЭМ!$B$40:$B$783,B$332)+'СЕТ СН'!$F$16</f>
        <v>0</v>
      </c>
      <c r="C344" s="36">
        <f ca="1">SUMIFS(СВЦЭМ!$I$40:$I$783,СВЦЭМ!$A$40:$A$783,$A344,СВЦЭМ!$B$40:$B$783,C$332)+'СЕТ СН'!$F$16</f>
        <v>0</v>
      </c>
      <c r="D344" s="36">
        <f ca="1">SUMIFS(СВЦЭМ!$I$40:$I$783,СВЦЭМ!$A$40:$A$783,$A344,СВЦЭМ!$B$40:$B$783,D$332)+'СЕТ СН'!$F$16</f>
        <v>0</v>
      </c>
      <c r="E344" s="36">
        <f ca="1">SUMIFS(СВЦЭМ!$I$40:$I$783,СВЦЭМ!$A$40:$A$783,$A344,СВЦЭМ!$B$40:$B$783,E$332)+'СЕТ СН'!$F$16</f>
        <v>0</v>
      </c>
      <c r="F344" s="36">
        <f ca="1">SUMIFS(СВЦЭМ!$I$40:$I$783,СВЦЭМ!$A$40:$A$783,$A344,СВЦЭМ!$B$40:$B$783,F$332)+'СЕТ СН'!$F$16</f>
        <v>0</v>
      </c>
      <c r="G344" s="36">
        <f ca="1">SUMIFS(СВЦЭМ!$I$40:$I$783,СВЦЭМ!$A$40:$A$783,$A344,СВЦЭМ!$B$40:$B$783,G$332)+'СЕТ СН'!$F$16</f>
        <v>0</v>
      </c>
      <c r="H344" s="36">
        <f ca="1">SUMIFS(СВЦЭМ!$I$40:$I$783,СВЦЭМ!$A$40:$A$783,$A344,СВЦЭМ!$B$40:$B$783,H$332)+'СЕТ СН'!$F$16</f>
        <v>0</v>
      </c>
      <c r="I344" s="36">
        <f ca="1">SUMIFS(СВЦЭМ!$I$40:$I$783,СВЦЭМ!$A$40:$A$783,$A344,СВЦЭМ!$B$40:$B$783,I$332)+'СЕТ СН'!$F$16</f>
        <v>0</v>
      </c>
      <c r="J344" s="36">
        <f ca="1">SUMIFS(СВЦЭМ!$I$40:$I$783,СВЦЭМ!$A$40:$A$783,$A344,СВЦЭМ!$B$40:$B$783,J$332)+'СЕТ СН'!$F$16</f>
        <v>0</v>
      </c>
      <c r="K344" s="36">
        <f ca="1">SUMIFS(СВЦЭМ!$I$40:$I$783,СВЦЭМ!$A$40:$A$783,$A344,СВЦЭМ!$B$40:$B$783,K$332)+'СЕТ СН'!$F$16</f>
        <v>0</v>
      </c>
      <c r="L344" s="36">
        <f ca="1">SUMIFS(СВЦЭМ!$I$40:$I$783,СВЦЭМ!$A$40:$A$783,$A344,СВЦЭМ!$B$40:$B$783,L$332)+'СЕТ СН'!$F$16</f>
        <v>0</v>
      </c>
      <c r="M344" s="36">
        <f ca="1">SUMIFS(СВЦЭМ!$I$40:$I$783,СВЦЭМ!$A$40:$A$783,$A344,СВЦЭМ!$B$40:$B$783,M$332)+'СЕТ СН'!$F$16</f>
        <v>0</v>
      </c>
      <c r="N344" s="36">
        <f ca="1">SUMIFS(СВЦЭМ!$I$40:$I$783,СВЦЭМ!$A$40:$A$783,$A344,СВЦЭМ!$B$40:$B$783,N$332)+'СЕТ СН'!$F$16</f>
        <v>0</v>
      </c>
      <c r="O344" s="36">
        <f ca="1">SUMIFS(СВЦЭМ!$I$40:$I$783,СВЦЭМ!$A$40:$A$783,$A344,СВЦЭМ!$B$40:$B$783,O$332)+'СЕТ СН'!$F$16</f>
        <v>0</v>
      </c>
      <c r="P344" s="36">
        <f ca="1">SUMIFS(СВЦЭМ!$I$40:$I$783,СВЦЭМ!$A$40:$A$783,$A344,СВЦЭМ!$B$40:$B$783,P$332)+'СЕТ СН'!$F$16</f>
        <v>0</v>
      </c>
      <c r="Q344" s="36">
        <f ca="1">SUMIFS(СВЦЭМ!$I$40:$I$783,СВЦЭМ!$A$40:$A$783,$A344,СВЦЭМ!$B$40:$B$783,Q$332)+'СЕТ СН'!$F$16</f>
        <v>0</v>
      </c>
      <c r="R344" s="36">
        <f ca="1">SUMIFS(СВЦЭМ!$I$40:$I$783,СВЦЭМ!$A$40:$A$783,$A344,СВЦЭМ!$B$40:$B$783,R$332)+'СЕТ СН'!$F$16</f>
        <v>0</v>
      </c>
      <c r="S344" s="36">
        <f ca="1">SUMIFS(СВЦЭМ!$I$40:$I$783,СВЦЭМ!$A$40:$A$783,$A344,СВЦЭМ!$B$40:$B$783,S$332)+'СЕТ СН'!$F$16</f>
        <v>0</v>
      </c>
      <c r="T344" s="36">
        <f ca="1">SUMIFS(СВЦЭМ!$I$40:$I$783,СВЦЭМ!$A$40:$A$783,$A344,СВЦЭМ!$B$40:$B$783,T$332)+'СЕТ СН'!$F$16</f>
        <v>0</v>
      </c>
      <c r="U344" s="36">
        <f ca="1">SUMIFS(СВЦЭМ!$I$40:$I$783,СВЦЭМ!$A$40:$A$783,$A344,СВЦЭМ!$B$40:$B$783,U$332)+'СЕТ СН'!$F$16</f>
        <v>0</v>
      </c>
      <c r="V344" s="36">
        <f ca="1">SUMIFS(СВЦЭМ!$I$40:$I$783,СВЦЭМ!$A$40:$A$783,$A344,СВЦЭМ!$B$40:$B$783,V$332)+'СЕТ СН'!$F$16</f>
        <v>0</v>
      </c>
      <c r="W344" s="36">
        <f ca="1">SUMIFS(СВЦЭМ!$I$40:$I$783,СВЦЭМ!$A$40:$A$783,$A344,СВЦЭМ!$B$40:$B$783,W$332)+'СЕТ СН'!$F$16</f>
        <v>0</v>
      </c>
      <c r="X344" s="36">
        <f ca="1">SUMIFS(СВЦЭМ!$I$40:$I$783,СВЦЭМ!$A$40:$A$783,$A344,СВЦЭМ!$B$40:$B$783,X$332)+'СЕТ СН'!$F$16</f>
        <v>0</v>
      </c>
      <c r="Y344" s="36">
        <f ca="1">SUMIFS(СВЦЭМ!$I$40:$I$783,СВЦЭМ!$A$40:$A$783,$A344,СВЦЭМ!$B$40:$B$783,Y$332)+'СЕТ СН'!$F$16</f>
        <v>0</v>
      </c>
    </row>
    <row r="345" spans="1:25" ht="15.75" hidden="1" x14ac:dyDescent="0.2">
      <c r="A345" s="35">
        <f t="shared" si="9"/>
        <v>44633</v>
      </c>
      <c r="B345" s="36">
        <f ca="1">SUMIFS(СВЦЭМ!$I$40:$I$783,СВЦЭМ!$A$40:$A$783,$A345,СВЦЭМ!$B$40:$B$783,B$332)+'СЕТ СН'!$F$16</f>
        <v>0</v>
      </c>
      <c r="C345" s="36">
        <f ca="1">SUMIFS(СВЦЭМ!$I$40:$I$783,СВЦЭМ!$A$40:$A$783,$A345,СВЦЭМ!$B$40:$B$783,C$332)+'СЕТ СН'!$F$16</f>
        <v>0</v>
      </c>
      <c r="D345" s="36">
        <f ca="1">SUMIFS(СВЦЭМ!$I$40:$I$783,СВЦЭМ!$A$40:$A$783,$A345,СВЦЭМ!$B$40:$B$783,D$332)+'СЕТ СН'!$F$16</f>
        <v>0</v>
      </c>
      <c r="E345" s="36">
        <f ca="1">SUMIFS(СВЦЭМ!$I$40:$I$783,СВЦЭМ!$A$40:$A$783,$A345,СВЦЭМ!$B$40:$B$783,E$332)+'СЕТ СН'!$F$16</f>
        <v>0</v>
      </c>
      <c r="F345" s="36">
        <f ca="1">SUMIFS(СВЦЭМ!$I$40:$I$783,СВЦЭМ!$A$40:$A$783,$A345,СВЦЭМ!$B$40:$B$783,F$332)+'СЕТ СН'!$F$16</f>
        <v>0</v>
      </c>
      <c r="G345" s="36">
        <f ca="1">SUMIFS(СВЦЭМ!$I$40:$I$783,СВЦЭМ!$A$40:$A$783,$A345,СВЦЭМ!$B$40:$B$783,G$332)+'СЕТ СН'!$F$16</f>
        <v>0</v>
      </c>
      <c r="H345" s="36">
        <f ca="1">SUMIFS(СВЦЭМ!$I$40:$I$783,СВЦЭМ!$A$40:$A$783,$A345,СВЦЭМ!$B$40:$B$783,H$332)+'СЕТ СН'!$F$16</f>
        <v>0</v>
      </c>
      <c r="I345" s="36">
        <f ca="1">SUMIFS(СВЦЭМ!$I$40:$I$783,СВЦЭМ!$A$40:$A$783,$A345,СВЦЭМ!$B$40:$B$783,I$332)+'СЕТ СН'!$F$16</f>
        <v>0</v>
      </c>
      <c r="J345" s="36">
        <f ca="1">SUMIFS(СВЦЭМ!$I$40:$I$783,СВЦЭМ!$A$40:$A$783,$A345,СВЦЭМ!$B$40:$B$783,J$332)+'СЕТ СН'!$F$16</f>
        <v>0</v>
      </c>
      <c r="K345" s="36">
        <f ca="1">SUMIFS(СВЦЭМ!$I$40:$I$783,СВЦЭМ!$A$40:$A$783,$A345,СВЦЭМ!$B$40:$B$783,K$332)+'СЕТ СН'!$F$16</f>
        <v>0</v>
      </c>
      <c r="L345" s="36">
        <f ca="1">SUMIFS(СВЦЭМ!$I$40:$I$783,СВЦЭМ!$A$40:$A$783,$A345,СВЦЭМ!$B$40:$B$783,L$332)+'СЕТ СН'!$F$16</f>
        <v>0</v>
      </c>
      <c r="M345" s="36">
        <f ca="1">SUMIFS(СВЦЭМ!$I$40:$I$783,СВЦЭМ!$A$40:$A$783,$A345,СВЦЭМ!$B$40:$B$783,M$332)+'СЕТ СН'!$F$16</f>
        <v>0</v>
      </c>
      <c r="N345" s="36">
        <f ca="1">SUMIFS(СВЦЭМ!$I$40:$I$783,СВЦЭМ!$A$40:$A$783,$A345,СВЦЭМ!$B$40:$B$783,N$332)+'СЕТ СН'!$F$16</f>
        <v>0</v>
      </c>
      <c r="O345" s="36">
        <f ca="1">SUMIFS(СВЦЭМ!$I$40:$I$783,СВЦЭМ!$A$40:$A$783,$A345,СВЦЭМ!$B$40:$B$783,O$332)+'СЕТ СН'!$F$16</f>
        <v>0</v>
      </c>
      <c r="P345" s="36">
        <f ca="1">SUMIFS(СВЦЭМ!$I$40:$I$783,СВЦЭМ!$A$40:$A$783,$A345,СВЦЭМ!$B$40:$B$783,P$332)+'СЕТ СН'!$F$16</f>
        <v>0</v>
      </c>
      <c r="Q345" s="36">
        <f ca="1">SUMIFS(СВЦЭМ!$I$40:$I$783,СВЦЭМ!$A$40:$A$783,$A345,СВЦЭМ!$B$40:$B$783,Q$332)+'СЕТ СН'!$F$16</f>
        <v>0</v>
      </c>
      <c r="R345" s="36">
        <f ca="1">SUMIFS(СВЦЭМ!$I$40:$I$783,СВЦЭМ!$A$40:$A$783,$A345,СВЦЭМ!$B$40:$B$783,R$332)+'СЕТ СН'!$F$16</f>
        <v>0</v>
      </c>
      <c r="S345" s="36">
        <f ca="1">SUMIFS(СВЦЭМ!$I$40:$I$783,СВЦЭМ!$A$40:$A$783,$A345,СВЦЭМ!$B$40:$B$783,S$332)+'СЕТ СН'!$F$16</f>
        <v>0</v>
      </c>
      <c r="T345" s="36">
        <f ca="1">SUMIFS(СВЦЭМ!$I$40:$I$783,СВЦЭМ!$A$40:$A$783,$A345,СВЦЭМ!$B$40:$B$783,T$332)+'СЕТ СН'!$F$16</f>
        <v>0</v>
      </c>
      <c r="U345" s="36">
        <f ca="1">SUMIFS(СВЦЭМ!$I$40:$I$783,СВЦЭМ!$A$40:$A$783,$A345,СВЦЭМ!$B$40:$B$783,U$332)+'СЕТ СН'!$F$16</f>
        <v>0</v>
      </c>
      <c r="V345" s="36">
        <f ca="1">SUMIFS(СВЦЭМ!$I$40:$I$783,СВЦЭМ!$A$40:$A$783,$A345,СВЦЭМ!$B$40:$B$783,V$332)+'СЕТ СН'!$F$16</f>
        <v>0</v>
      </c>
      <c r="W345" s="36">
        <f ca="1">SUMIFS(СВЦЭМ!$I$40:$I$783,СВЦЭМ!$A$40:$A$783,$A345,СВЦЭМ!$B$40:$B$783,W$332)+'СЕТ СН'!$F$16</f>
        <v>0</v>
      </c>
      <c r="X345" s="36">
        <f ca="1">SUMIFS(СВЦЭМ!$I$40:$I$783,СВЦЭМ!$A$40:$A$783,$A345,СВЦЭМ!$B$40:$B$783,X$332)+'СЕТ СН'!$F$16</f>
        <v>0</v>
      </c>
      <c r="Y345" s="36">
        <f ca="1">SUMIFS(СВЦЭМ!$I$40:$I$783,СВЦЭМ!$A$40:$A$783,$A345,СВЦЭМ!$B$40:$B$783,Y$332)+'СЕТ СН'!$F$16</f>
        <v>0</v>
      </c>
    </row>
    <row r="346" spans="1:25" ht="15.75" hidden="1" x14ac:dyDescent="0.2">
      <c r="A346" s="35">
        <f t="shared" si="9"/>
        <v>44634</v>
      </c>
      <c r="B346" s="36">
        <f ca="1">SUMIFS(СВЦЭМ!$I$40:$I$783,СВЦЭМ!$A$40:$A$783,$A346,СВЦЭМ!$B$40:$B$783,B$332)+'СЕТ СН'!$F$16</f>
        <v>0</v>
      </c>
      <c r="C346" s="36">
        <f ca="1">SUMIFS(СВЦЭМ!$I$40:$I$783,СВЦЭМ!$A$40:$A$783,$A346,СВЦЭМ!$B$40:$B$783,C$332)+'СЕТ СН'!$F$16</f>
        <v>0</v>
      </c>
      <c r="D346" s="36">
        <f ca="1">SUMIFS(СВЦЭМ!$I$40:$I$783,СВЦЭМ!$A$40:$A$783,$A346,СВЦЭМ!$B$40:$B$783,D$332)+'СЕТ СН'!$F$16</f>
        <v>0</v>
      </c>
      <c r="E346" s="36">
        <f ca="1">SUMIFS(СВЦЭМ!$I$40:$I$783,СВЦЭМ!$A$40:$A$783,$A346,СВЦЭМ!$B$40:$B$783,E$332)+'СЕТ СН'!$F$16</f>
        <v>0</v>
      </c>
      <c r="F346" s="36">
        <f ca="1">SUMIFS(СВЦЭМ!$I$40:$I$783,СВЦЭМ!$A$40:$A$783,$A346,СВЦЭМ!$B$40:$B$783,F$332)+'СЕТ СН'!$F$16</f>
        <v>0</v>
      </c>
      <c r="G346" s="36">
        <f ca="1">SUMIFS(СВЦЭМ!$I$40:$I$783,СВЦЭМ!$A$40:$A$783,$A346,СВЦЭМ!$B$40:$B$783,G$332)+'СЕТ СН'!$F$16</f>
        <v>0</v>
      </c>
      <c r="H346" s="36">
        <f ca="1">SUMIFS(СВЦЭМ!$I$40:$I$783,СВЦЭМ!$A$40:$A$783,$A346,СВЦЭМ!$B$40:$B$783,H$332)+'СЕТ СН'!$F$16</f>
        <v>0</v>
      </c>
      <c r="I346" s="36">
        <f ca="1">SUMIFS(СВЦЭМ!$I$40:$I$783,СВЦЭМ!$A$40:$A$783,$A346,СВЦЭМ!$B$40:$B$783,I$332)+'СЕТ СН'!$F$16</f>
        <v>0</v>
      </c>
      <c r="J346" s="36">
        <f ca="1">SUMIFS(СВЦЭМ!$I$40:$I$783,СВЦЭМ!$A$40:$A$783,$A346,СВЦЭМ!$B$40:$B$783,J$332)+'СЕТ СН'!$F$16</f>
        <v>0</v>
      </c>
      <c r="K346" s="36">
        <f ca="1">SUMIFS(СВЦЭМ!$I$40:$I$783,СВЦЭМ!$A$40:$A$783,$A346,СВЦЭМ!$B$40:$B$783,K$332)+'СЕТ СН'!$F$16</f>
        <v>0</v>
      </c>
      <c r="L346" s="36">
        <f ca="1">SUMIFS(СВЦЭМ!$I$40:$I$783,СВЦЭМ!$A$40:$A$783,$A346,СВЦЭМ!$B$40:$B$783,L$332)+'СЕТ СН'!$F$16</f>
        <v>0</v>
      </c>
      <c r="M346" s="36">
        <f ca="1">SUMIFS(СВЦЭМ!$I$40:$I$783,СВЦЭМ!$A$40:$A$783,$A346,СВЦЭМ!$B$40:$B$783,M$332)+'СЕТ СН'!$F$16</f>
        <v>0</v>
      </c>
      <c r="N346" s="36">
        <f ca="1">SUMIFS(СВЦЭМ!$I$40:$I$783,СВЦЭМ!$A$40:$A$783,$A346,СВЦЭМ!$B$40:$B$783,N$332)+'СЕТ СН'!$F$16</f>
        <v>0</v>
      </c>
      <c r="O346" s="36">
        <f ca="1">SUMIFS(СВЦЭМ!$I$40:$I$783,СВЦЭМ!$A$40:$A$783,$A346,СВЦЭМ!$B$40:$B$783,O$332)+'СЕТ СН'!$F$16</f>
        <v>0</v>
      </c>
      <c r="P346" s="36">
        <f ca="1">SUMIFS(СВЦЭМ!$I$40:$I$783,СВЦЭМ!$A$40:$A$783,$A346,СВЦЭМ!$B$40:$B$783,P$332)+'СЕТ СН'!$F$16</f>
        <v>0</v>
      </c>
      <c r="Q346" s="36">
        <f ca="1">SUMIFS(СВЦЭМ!$I$40:$I$783,СВЦЭМ!$A$40:$A$783,$A346,СВЦЭМ!$B$40:$B$783,Q$332)+'СЕТ СН'!$F$16</f>
        <v>0</v>
      </c>
      <c r="R346" s="36">
        <f ca="1">SUMIFS(СВЦЭМ!$I$40:$I$783,СВЦЭМ!$A$40:$A$783,$A346,СВЦЭМ!$B$40:$B$783,R$332)+'СЕТ СН'!$F$16</f>
        <v>0</v>
      </c>
      <c r="S346" s="36">
        <f ca="1">SUMIFS(СВЦЭМ!$I$40:$I$783,СВЦЭМ!$A$40:$A$783,$A346,СВЦЭМ!$B$40:$B$783,S$332)+'СЕТ СН'!$F$16</f>
        <v>0</v>
      </c>
      <c r="T346" s="36">
        <f ca="1">SUMIFS(СВЦЭМ!$I$40:$I$783,СВЦЭМ!$A$40:$A$783,$A346,СВЦЭМ!$B$40:$B$783,T$332)+'СЕТ СН'!$F$16</f>
        <v>0</v>
      </c>
      <c r="U346" s="36">
        <f ca="1">SUMIFS(СВЦЭМ!$I$40:$I$783,СВЦЭМ!$A$40:$A$783,$A346,СВЦЭМ!$B$40:$B$783,U$332)+'СЕТ СН'!$F$16</f>
        <v>0</v>
      </c>
      <c r="V346" s="36">
        <f ca="1">SUMIFS(СВЦЭМ!$I$40:$I$783,СВЦЭМ!$A$40:$A$783,$A346,СВЦЭМ!$B$40:$B$783,V$332)+'СЕТ СН'!$F$16</f>
        <v>0</v>
      </c>
      <c r="W346" s="36">
        <f ca="1">SUMIFS(СВЦЭМ!$I$40:$I$783,СВЦЭМ!$A$40:$A$783,$A346,СВЦЭМ!$B$40:$B$783,W$332)+'СЕТ СН'!$F$16</f>
        <v>0</v>
      </c>
      <c r="X346" s="36">
        <f ca="1">SUMIFS(СВЦЭМ!$I$40:$I$783,СВЦЭМ!$A$40:$A$783,$A346,СВЦЭМ!$B$40:$B$783,X$332)+'СЕТ СН'!$F$16</f>
        <v>0</v>
      </c>
      <c r="Y346" s="36">
        <f ca="1">SUMIFS(СВЦЭМ!$I$40:$I$783,СВЦЭМ!$A$40:$A$783,$A346,СВЦЭМ!$B$40:$B$783,Y$332)+'СЕТ СН'!$F$16</f>
        <v>0</v>
      </c>
    </row>
    <row r="347" spans="1:25" ht="15.75" hidden="1" x14ac:dyDescent="0.2">
      <c r="A347" s="35">
        <f t="shared" si="9"/>
        <v>44635</v>
      </c>
      <c r="B347" s="36">
        <f ca="1">SUMIFS(СВЦЭМ!$I$40:$I$783,СВЦЭМ!$A$40:$A$783,$A347,СВЦЭМ!$B$40:$B$783,B$332)+'СЕТ СН'!$F$16</f>
        <v>0</v>
      </c>
      <c r="C347" s="36">
        <f ca="1">SUMIFS(СВЦЭМ!$I$40:$I$783,СВЦЭМ!$A$40:$A$783,$A347,СВЦЭМ!$B$40:$B$783,C$332)+'СЕТ СН'!$F$16</f>
        <v>0</v>
      </c>
      <c r="D347" s="36">
        <f ca="1">SUMIFS(СВЦЭМ!$I$40:$I$783,СВЦЭМ!$A$40:$A$783,$A347,СВЦЭМ!$B$40:$B$783,D$332)+'СЕТ СН'!$F$16</f>
        <v>0</v>
      </c>
      <c r="E347" s="36">
        <f ca="1">SUMIFS(СВЦЭМ!$I$40:$I$783,СВЦЭМ!$A$40:$A$783,$A347,СВЦЭМ!$B$40:$B$783,E$332)+'СЕТ СН'!$F$16</f>
        <v>0</v>
      </c>
      <c r="F347" s="36">
        <f ca="1">SUMIFS(СВЦЭМ!$I$40:$I$783,СВЦЭМ!$A$40:$A$783,$A347,СВЦЭМ!$B$40:$B$783,F$332)+'СЕТ СН'!$F$16</f>
        <v>0</v>
      </c>
      <c r="G347" s="36">
        <f ca="1">SUMIFS(СВЦЭМ!$I$40:$I$783,СВЦЭМ!$A$40:$A$783,$A347,СВЦЭМ!$B$40:$B$783,G$332)+'СЕТ СН'!$F$16</f>
        <v>0</v>
      </c>
      <c r="H347" s="36">
        <f ca="1">SUMIFS(СВЦЭМ!$I$40:$I$783,СВЦЭМ!$A$40:$A$783,$A347,СВЦЭМ!$B$40:$B$783,H$332)+'СЕТ СН'!$F$16</f>
        <v>0</v>
      </c>
      <c r="I347" s="36">
        <f ca="1">SUMIFS(СВЦЭМ!$I$40:$I$783,СВЦЭМ!$A$40:$A$783,$A347,СВЦЭМ!$B$40:$B$783,I$332)+'СЕТ СН'!$F$16</f>
        <v>0</v>
      </c>
      <c r="J347" s="36">
        <f ca="1">SUMIFS(СВЦЭМ!$I$40:$I$783,СВЦЭМ!$A$40:$A$783,$A347,СВЦЭМ!$B$40:$B$783,J$332)+'СЕТ СН'!$F$16</f>
        <v>0</v>
      </c>
      <c r="K347" s="36">
        <f ca="1">SUMIFS(СВЦЭМ!$I$40:$I$783,СВЦЭМ!$A$40:$A$783,$A347,СВЦЭМ!$B$40:$B$783,K$332)+'СЕТ СН'!$F$16</f>
        <v>0</v>
      </c>
      <c r="L347" s="36">
        <f ca="1">SUMIFS(СВЦЭМ!$I$40:$I$783,СВЦЭМ!$A$40:$A$783,$A347,СВЦЭМ!$B$40:$B$783,L$332)+'СЕТ СН'!$F$16</f>
        <v>0</v>
      </c>
      <c r="M347" s="36">
        <f ca="1">SUMIFS(СВЦЭМ!$I$40:$I$783,СВЦЭМ!$A$40:$A$783,$A347,СВЦЭМ!$B$40:$B$783,M$332)+'СЕТ СН'!$F$16</f>
        <v>0</v>
      </c>
      <c r="N347" s="36">
        <f ca="1">SUMIFS(СВЦЭМ!$I$40:$I$783,СВЦЭМ!$A$40:$A$783,$A347,СВЦЭМ!$B$40:$B$783,N$332)+'СЕТ СН'!$F$16</f>
        <v>0</v>
      </c>
      <c r="O347" s="36">
        <f ca="1">SUMIFS(СВЦЭМ!$I$40:$I$783,СВЦЭМ!$A$40:$A$783,$A347,СВЦЭМ!$B$40:$B$783,O$332)+'СЕТ СН'!$F$16</f>
        <v>0</v>
      </c>
      <c r="P347" s="36">
        <f ca="1">SUMIFS(СВЦЭМ!$I$40:$I$783,СВЦЭМ!$A$40:$A$783,$A347,СВЦЭМ!$B$40:$B$783,P$332)+'СЕТ СН'!$F$16</f>
        <v>0</v>
      </c>
      <c r="Q347" s="36">
        <f ca="1">SUMIFS(СВЦЭМ!$I$40:$I$783,СВЦЭМ!$A$40:$A$783,$A347,СВЦЭМ!$B$40:$B$783,Q$332)+'СЕТ СН'!$F$16</f>
        <v>0</v>
      </c>
      <c r="R347" s="36">
        <f ca="1">SUMIFS(СВЦЭМ!$I$40:$I$783,СВЦЭМ!$A$40:$A$783,$A347,СВЦЭМ!$B$40:$B$783,R$332)+'СЕТ СН'!$F$16</f>
        <v>0</v>
      </c>
      <c r="S347" s="36">
        <f ca="1">SUMIFS(СВЦЭМ!$I$40:$I$783,СВЦЭМ!$A$40:$A$783,$A347,СВЦЭМ!$B$40:$B$783,S$332)+'СЕТ СН'!$F$16</f>
        <v>0</v>
      </c>
      <c r="T347" s="36">
        <f ca="1">SUMIFS(СВЦЭМ!$I$40:$I$783,СВЦЭМ!$A$40:$A$783,$A347,СВЦЭМ!$B$40:$B$783,T$332)+'СЕТ СН'!$F$16</f>
        <v>0</v>
      </c>
      <c r="U347" s="36">
        <f ca="1">SUMIFS(СВЦЭМ!$I$40:$I$783,СВЦЭМ!$A$40:$A$783,$A347,СВЦЭМ!$B$40:$B$783,U$332)+'СЕТ СН'!$F$16</f>
        <v>0</v>
      </c>
      <c r="V347" s="36">
        <f ca="1">SUMIFS(СВЦЭМ!$I$40:$I$783,СВЦЭМ!$A$40:$A$783,$A347,СВЦЭМ!$B$40:$B$783,V$332)+'СЕТ СН'!$F$16</f>
        <v>0</v>
      </c>
      <c r="W347" s="36">
        <f ca="1">SUMIFS(СВЦЭМ!$I$40:$I$783,СВЦЭМ!$A$40:$A$783,$A347,СВЦЭМ!$B$40:$B$783,W$332)+'СЕТ СН'!$F$16</f>
        <v>0</v>
      </c>
      <c r="X347" s="36">
        <f ca="1">SUMIFS(СВЦЭМ!$I$40:$I$783,СВЦЭМ!$A$40:$A$783,$A347,СВЦЭМ!$B$40:$B$783,X$332)+'СЕТ СН'!$F$16</f>
        <v>0</v>
      </c>
      <c r="Y347" s="36">
        <f ca="1">SUMIFS(СВЦЭМ!$I$40:$I$783,СВЦЭМ!$A$40:$A$783,$A347,СВЦЭМ!$B$40:$B$783,Y$332)+'СЕТ СН'!$F$16</f>
        <v>0</v>
      </c>
    </row>
    <row r="348" spans="1:25" ht="15.75" hidden="1" x14ac:dyDescent="0.2">
      <c r="A348" s="35">
        <f t="shared" si="9"/>
        <v>44636</v>
      </c>
      <c r="B348" s="36">
        <f ca="1">SUMIFS(СВЦЭМ!$I$40:$I$783,СВЦЭМ!$A$40:$A$783,$A348,СВЦЭМ!$B$40:$B$783,B$332)+'СЕТ СН'!$F$16</f>
        <v>0</v>
      </c>
      <c r="C348" s="36">
        <f ca="1">SUMIFS(СВЦЭМ!$I$40:$I$783,СВЦЭМ!$A$40:$A$783,$A348,СВЦЭМ!$B$40:$B$783,C$332)+'СЕТ СН'!$F$16</f>
        <v>0</v>
      </c>
      <c r="D348" s="36">
        <f ca="1">SUMIFS(СВЦЭМ!$I$40:$I$783,СВЦЭМ!$A$40:$A$783,$A348,СВЦЭМ!$B$40:$B$783,D$332)+'СЕТ СН'!$F$16</f>
        <v>0</v>
      </c>
      <c r="E348" s="36">
        <f ca="1">SUMIFS(СВЦЭМ!$I$40:$I$783,СВЦЭМ!$A$40:$A$783,$A348,СВЦЭМ!$B$40:$B$783,E$332)+'СЕТ СН'!$F$16</f>
        <v>0</v>
      </c>
      <c r="F348" s="36">
        <f ca="1">SUMIFS(СВЦЭМ!$I$40:$I$783,СВЦЭМ!$A$40:$A$783,$A348,СВЦЭМ!$B$40:$B$783,F$332)+'СЕТ СН'!$F$16</f>
        <v>0</v>
      </c>
      <c r="G348" s="36">
        <f ca="1">SUMIFS(СВЦЭМ!$I$40:$I$783,СВЦЭМ!$A$40:$A$783,$A348,СВЦЭМ!$B$40:$B$783,G$332)+'СЕТ СН'!$F$16</f>
        <v>0</v>
      </c>
      <c r="H348" s="36">
        <f ca="1">SUMIFS(СВЦЭМ!$I$40:$I$783,СВЦЭМ!$A$40:$A$783,$A348,СВЦЭМ!$B$40:$B$783,H$332)+'СЕТ СН'!$F$16</f>
        <v>0</v>
      </c>
      <c r="I348" s="36">
        <f ca="1">SUMIFS(СВЦЭМ!$I$40:$I$783,СВЦЭМ!$A$40:$A$783,$A348,СВЦЭМ!$B$40:$B$783,I$332)+'СЕТ СН'!$F$16</f>
        <v>0</v>
      </c>
      <c r="J348" s="36">
        <f ca="1">SUMIFS(СВЦЭМ!$I$40:$I$783,СВЦЭМ!$A$40:$A$783,$A348,СВЦЭМ!$B$40:$B$783,J$332)+'СЕТ СН'!$F$16</f>
        <v>0</v>
      </c>
      <c r="K348" s="36">
        <f ca="1">SUMIFS(СВЦЭМ!$I$40:$I$783,СВЦЭМ!$A$40:$A$783,$A348,СВЦЭМ!$B$40:$B$783,K$332)+'СЕТ СН'!$F$16</f>
        <v>0</v>
      </c>
      <c r="L348" s="36">
        <f ca="1">SUMIFS(СВЦЭМ!$I$40:$I$783,СВЦЭМ!$A$40:$A$783,$A348,СВЦЭМ!$B$40:$B$783,L$332)+'СЕТ СН'!$F$16</f>
        <v>0</v>
      </c>
      <c r="M348" s="36">
        <f ca="1">SUMIFS(СВЦЭМ!$I$40:$I$783,СВЦЭМ!$A$40:$A$783,$A348,СВЦЭМ!$B$40:$B$783,M$332)+'СЕТ СН'!$F$16</f>
        <v>0</v>
      </c>
      <c r="N348" s="36">
        <f ca="1">SUMIFS(СВЦЭМ!$I$40:$I$783,СВЦЭМ!$A$40:$A$783,$A348,СВЦЭМ!$B$40:$B$783,N$332)+'СЕТ СН'!$F$16</f>
        <v>0</v>
      </c>
      <c r="O348" s="36">
        <f ca="1">SUMIFS(СВЦЭМ!$I$40:$I$783,СВЦЭМ!$A$40:$A$783,$A348,СВЦЭМ!$B$40:$B$783,O$332)+'СЕТ СН'!$F$16</f>
        <v>0</v>
      </c>
      <c r="P348" s="36">
        <f ca="1">SUMIFS(СВЦЭМ!$I$40:$I$783,СВЦЭМ!$A$40:$A$783,$A348,СВЦЭМ!$B$40:$B$783,P$332)+'СЕТ СН'!$F$16</f>
        <v>0</v>
      </c>
      <c r="Q348" s="36">
        <f ca="1">SUMIFS(СВЦЭМ!$I$40:$I$783,СВЦЭМ!$A$40:$A$783,$A348,СВЦЭМ!$B$40:$B$783,Q$332)+'СЕТ СН'!$F$16</f>
        <v>0</v>
      </c>
      <c r="R348" s="36">
        <f ca="1">SUMIFS(СВЦЭМ!$I$40:$I$783,СВЦЭМ!$A$40:$A$783,$A348,СВЦЭМ!$B$40:$B$783,R$332)+'СЕТ СН'!$F$16</f>
        <v>0</v>
      </c>
      <c r="S348" s="36">
        <f ca="1">SUMIFS(СВЦЭМ!$I$40:$I$783,СВЦЭМ!$A$40:$A$783,$A348,СВЦЭМ!$B$40:$B$783,S$332)+'СЕТ СН'!$F$16</f>
        <v>0</v>
      </c>
      <c r="T348" s="36">
        <f ca="1">SUMIFS(СВЦЭМ!$I$40:$I$783,СВЦЭМ!$A$40:$A$783,$A348,СВЦЭМ!$B$40:$B$783,T$332)+'СЕТ СН'!$F$16</f>
        <v>0</v>
      </c>
      <c r="U348" s="36">
        <f ca="1">SUMIFS(СВЦЭМ!$I$40:$I$783,СВЦЭМ!$A$40:$A$783,$A348,СВЦЭМ!$B$40:$B$783,U$332)+'СЕТ СН'!$F$16</f>
        <v>0</v>
      </c>
      <c r="V348" s="36">
        <f ca="1">SUMIFS(СВЦЭМ!$I$40:$I$783,СВЦЭМ!$A$40:$A$783,$A348,СВЦЭМ!$B$40:$B$783,V$332)+'СЕТ СН'!$F$16</f>
        <v>0</v>
      </c>
      <c r="W348" s="36">
        <f ca="1">SUMIFS(СВЦЭМ!$I$40:$I$783,СВЦЭМ!$A$40:$A$783,$A348,СВЦЭМ!$B$40:$B$783,W$332)+'СЕТ СН'!$F$16</f>
        <v>0</v>
      </c>
      <c r="X348" s="36">
        <f ca="1">SUMIFS(СВЦЭМ!$I$40:$I$783,СВЦЭМ!$A$40:$A$783,$A348,СВЦЭМ!$B$40:$B$783,X$332)+'СЕТ СН'!$F$16</f>
        <v>0</v>
      </c>
      <c r="Y348" s="36">
        <f ca="1">SUMIFS(СВЦЭМ!$I$40:$I$783,СВЦЭМ!$A$40:$A$783,$A348,СВЦЭМ!$B$40:$B$783,Y$332)+'СЕТ СН'!$F$16</f>
        <v>0</v>
      </c>
    </row>
    <row r="349" spans="1:25" ht="15.75" hidden="1" x14ac:dyDescent="0.2">
      <c r="A349" s="35">
        <f t="shared" si="9"/>
        <v>44637</v>
      </c>
      <c r="B349" s="36">
        <f ca="1">SUMIFS(СВЦЭМ!$I$40:$I$783,СВЦЭМ!$A$40:$A$783,$A349,СВЦЭМ!$B$40:$B$783,B$332)+'СЕТ СН'!$F$16</f>
        <v>0</v>
      </c>
      <c r="C349" s="36">
        <f ca="1">SUMIFS(СВЦЭМ!$I$40:$I$783,СВЦЭМ!$A$40:$A$783,$A349,СВЦЭМ!$B$40:$B$783,C$332)+'СЕТ СН'!$F$16</f>
        <v>0</v>
      </c>
      <c r="D349" s="36">
        <f ca="1">SUMIFS(СВЦЭМ!$I$40:$I$783,СВЦЭМ!$A$40:$A$783,$A349,СВЦЭМ!$B$40:$B$783,D$332)+'СЕТ СН'!$F$16</f>
        <v>0</v>
      </c>
      <c r="E349" s="36">
        <f ca="1">SUMIFS(СВЦЭМ!$I$40:$I$783,СВЦЭМ!$A$40:$A$783,$A349,СВЦЭМ!$B$40:$B$783,E$332)+'СЕТ СН'!$F$16</f>
        <v>0</v>
      </c>
      <c r="F349" s="36">
        <f ca="1">SUMIFS(СВЦЭМ!$I$40:$I$783,СВЦЭМ!$A$40:$A$783,$A349,СВЦЭМ!$B$40:$B$783,F$332)+'СЕТ СН'!$F$16</f>
        <v>0</v>
      </c>
      <c r="G349" s="36">
        <f ca="1">SUMIFS(СВЦЭМ!$I$40:$I$783,СВЦЭМ!$A$40:$A$783,$A349,СВЦЭМ!$B$40:$B$783,G$332)+'СЕТ СН'!$F$16</f>
        <v>0</v>
      </c>
      <c r="H349" s="36">
        <f ca="1">SUMIFS(СВЦЭМ!$I$40:$I$783,СВЦЭМ!$A$40:$A$783,$A349,СВЦЭМ!$B$40:$B$783,H$332)+'СЕТ СН'!$F$16</f>
        <v>0</v>
      </c>
      <c r="I349" s="36">
        <f ca="1">SUMIFS(СВЦЭМ!$I$40:$I$783,СВЦЭМ!$A$40:$A$783,$A349,СВЦЭМ!$B$40:$B$783,I$332)+'СЕТ СН'!$F$16</f>
        <v>0</v>
      </c>
      <c r="J349" s="36">
        <f ca="1">SUMIFS(СВЦЭМ!$I$40:$I$783,СВЦЭМ!$A$40:$A$783,$A349,СВЦЭМ!$B$40:$B$783,J$332)+'СЕТ СН'!$F$16</f>
        <v>0</v>
      </c>
      <c r="K349" s="36">
        <f ca="1">SUMIFS(СВЦЭМ!$I$40:$I$783,СВЦЭМ!$A$40:$A$783,$A349,СВЦЭМ!$B$40:$B$783,K$332)+'СЕТ СН'!$F$16</f>
        <v>0</v>
      </c>
      <c r="L349" s="36">
        <f ca="1">SUMIFS(СВЦЭМ!$I$40:$I$783,СВЦЭМ!$A$40:$A$783,$A349,СВЦЭМ!$B$40:$B$783,L$332)+'СЕТ СН'!$F$16</f>
        <v>0</v>
      </c>
      <c r="M349" s="36">
        <f ca="1">SUMIFS(СВЦЭМ!$I$40:$I$783,СВЦЭМ!$A$40:$A$783,$A349,СВЦЭМ!$B$40:$B$783,M$332)+'СЕТ СН'!$F$16</f>
        <v>0</v>
      </c>
      <c r="N349" s="36">
        <f ca="1">SUMIFS(СВЦЭМ!$I$40:$I$783,СВЦЭМ!$A$40:$A$783,$A349,СВЦЭМ!$B$40:$B$783,N$332)+'СЕТ СН'!$F$16</f>
        <v>0</v>
      </c>
      <c r="O349" s="36">
        <f ca="1">SUMIFS(СВЦЭМ!$I$40:$I$783,СВЦЭМ!$A$40:$A$783,$A349,СВЦЭМ!$B$40:$B$783,O$332)+'СЕТ СН'!$F$16</f>
        <v>0</v>
      </c>
      <c r="P349" s="36">
        <f ca="1">SUMIFS(СВЦЭМ!$I$40:$I$783,СВЦЭМ!$A$40:$A$783,$A349,СВЦЭМ!$B$40:$B$783,P$332)+'СЕТ СН'!$F$16</f>
        <v>0</v>
      </c>
      <c r="Q349" s="36">
        <f ca="1">SUMIFS(СВЦЭМ!$I$40:$I$783,СВЦЭМ!$A$40:$A$783,$A349,СВЦЭМ!$B$40:$B$783,Q$332)+'СЕТ СН'!$F$16</f>
        <v>0</v>
      </c>
      <c r="R349" s="36">
        <f ca="1">SUMIFS(СВЦЭМ!$I$40:$I$783,СВЦЭМ!$A$40:$A$783,$A349,СВЦЭМ!$B$40:$B$783,R$332)+'СЕТ СН'!$F$16</f>
        <v>0</v>
      </c>
      <c r="S349" s="36">
        <f ca="1">SUMIFS(СВЦЭМ!$I$40:$I$783,СВЦЭМ!$A$40:$A$783,$A349,СВЦЭМ!$B$40:$B$783,S$332)+'СЕТ СН'!$F$16</f>
        <v>0</v>
      </c>
      <c r="T349" s="36">
        <f ca="1">SUMIFS(СВЦЭМ!$I$40:$I$783,СВЦЭМ!$A$40:$A$783,$A349,СВЦЭМ!$B$40:$B$783,T$332)+'СЕТ СН'!$F$16</f>
        <v>0</v>
      </c>
      <c r="U349" s="36">
        <f ca="1">SUMIFS(СВЦЭМ!$I$40:$I$783,СВЦЭМ!$A$40:$A$783,$A349,СВЦЭМ!$B$40:$B$783,U$332)+'СЕТ СН'!$F$16</f>
        <v>0</v>
      </c>
      <c r="V349" s="36">
        <f ca="1">SUMIFS(СВЦЭМ!$I$40:$I$783,СВЦЭМ!$A$40:$A$783,$A349,СВЦЭМ!$B$40:$B$783,V$332)+'СЕТ СН'!$F$16</f>
        <v>0</v>
      </c>
      <c r="W349" s="36">
        <f ca="1">SUMIFS(СВЦЭМ!$I$40:$I$783,СВЦЭМ!$A$40:$A$783,$A349,СВЦЭМ!$B$40:$B$783,W$332)+'СЕТ СН'!$F$16</f>
        <v>0</v>
      </c>
      <c r="X349" s="36">
        <f ca="1">SUMIFS(СВЦЭМ!$I$40:$I$783,СВЦЭМ!$A$40:$A$783,$A349,СВЦЭМ!$B$40:$B$783,X$332)+'СЕТ СН'!$F$16</f>
        <v>0</v>
      </c>
      <c r="Y349" s="36">
        <f ca="1">SUMIFS(СВЦЭМ!$I$40:$I$783,СВЦЭМ!$A$40:$A$783,$A349,СВЦЭМ!$B$40:$B$783,Y$332)+'СЕТ СН'!$F$16</f>
        <v>0</v>
      </c>
    </row>
    <row r="350" spans="1:25" ht="15.75" hidden="1" x14ac:dyDescent="0.2">
      <c r="A350" s="35">
        <f t="shared" si="9"/>
        <v>44638</v>
      </c>
      <c r="B350" s="36">
        <f ca="1">SUMIFS(СВЦЭМ!$I$40:$I$783,СВЦЭМ!$A$40:$A$783,$A350,СВЦЭМ!$B$40:$B$783,B$332)+'СЕТ СН'!$F$16</f>
        <v>0</v>
      </c>
      <c r="C350" s="36">
        <f ca="1">SUMIFS(СВЦЭМ!$I$40:$I$783,СВЦЭМ!$A$40:$A$783,$A350,СВЦЭМ!$B$40:$B$783,C$332)+'СЕТ СН'!$F$16</f>
        <v>0</v>
      </c>
      <c r="D350" s="36">
        <f ca="1">SUMIFS(СВЦЭМ!$I$40:$I$783,СВЦЭМ!$A$40:$A$783,$A350,СВЦЭМ!$B$40:$B$783,D$332)+'СЕТ СН'!$F$16</f>
        <v>0</v>
      </c>
      <c r="E350" s="36">
        <f ca="1">SUMIFS(СВЦЭМ!$I$40:$I$783,СВЦЭМ!$A$40:$A$783,$A350,СВЦЭМ!$B$40:$B$783,E$332)+'СЕТ СН'!$F$16</f>
        <v>0</v>
      </c>
      <c r="F350" s="36">
        <f ca="1">SUMIFS(СВЦЭМ!$I$40:$I$783,СВЦЭМ!$A$40:$A$783,$A350,СВЦЭМ!$B$40:$B$783,F$332)+'СЕТ СН'!$F$16</f>
        <v>0</v>
      </c>
      <c r="G350" s="36">
        <f ca="1">SUMIFS(СВЦЭМ!$I$40:$I$783,СВЦЭМ!$A$40:$A$783,$A350,СВЦЭМ!$B$40:$B$783,G$332)+'СЕТ СН'!$F$16</f>
        <v>0</v>
      </c>
      <c r="H350" s="36">
        <f ca="1">SUMIFS(СВЦЭМ!$I$40:$I$783,СВЦЭМ!$A$40:$A$783,$A350,СВЦЭМ!$B$40:$B$783,H$332)+'СЕТ СН'!$F$16</f>
        <v>0</v>
      </c>
      <c r="I350" s="36">
        <f ca="1">SUMIFS(СВЦЭМ!$I$40:$I$783,СВЦЭМ!$A$40:$A$783,$A350,СВЦЭМ!$B$40:$B$783,I$332)+'СЕТ СН'!$F$16</f>
        <v>0</v>
      </c>
      <c r="J350" s="36">
        <f ca="1">SUMIFS(СВЦЭМ!$I$40:$I$783,СВЦЭМ!$A$40:$A$783,$A350,СВЦЭМ!$B$40:$B$783,J$332)+'СЕТ СН'!$F$16</f>
        <v>0</v>
      </c>
      <c r="K350" s="36">
        <f ca="1">SUMIFS(СВЦЭМ!$I$40:$I$783,СВЦЭМ!$A$40:$A$783,$A350,СВЦЭМ!$B$40:$B$783,K$332)+'СЕТ СН'!$F$16</f>
        <v>0</v>
      </c>
      <c r="L350" s="36">
        <f ca="1">SUMIFS(СВЦЭМ!$I$40:$I$783,СВЦЭМ!$A$40:$A$783,$A350,СВЦЭМ!$B$40:$B$783,L$332)+'СЕТ СН'!$F$16</f>
        <v>0</v>
      </c>
      <c r="M350" s="36">
        <f ca="1">SUMIFS(СВЦЭМ!$I$40:$I$783,СВЦЭМ!$A$40:$A$783,$A350,СВЦЭМ!$B$40:$B$783,M$332)+'СЕТ СН'!$F$16</f>
        <v>0</v>
      </c>
      <c r="N350" s="36">
        <f ca="1">SUMIFS(СВЦЭМ!$I$40:$I$783,СВЦЭМ!$A$40:$A$783,$A350,СВЦЭМ!$B$40:$B$783,N$332)+'СЕТ СН'!$F$16</f>
        <v>0</v>
      </c>
      <c r="O350" s="36">
        <f ca="1">SUMIFS(СВЦЭМ!$I$40:$I$783,СВЦЭМ!$A$40:$A$783,$A350,СВЦЭМ!$B$40:$B$783,O$332)+'СЕТ СН'!$F$16</f>
        <v>0</v>
      </c>
      <c r="P350" s="36">
        <f ca="1">SUMIFS(СВЦЭМ!$I$40:$I$783,СВЦЭМ!$A$40:$A$783,$A350,СВЦЭМ!$B$40:$B$783,P$332)+'СЕТ СН'!$F$16</f>
        <v>0</v>
      </c>
      <c r="Q350" s="36">
        <f ca="1">SUMIFS(СВЦЭМ!$I$40:$I$783,СВЦЭМ!$A$40:$A$783,$A350,СВЦЭМ!$B$40:$B$783,Q$332)+'СЕТ СН'!$F$16</f>
        <v>0</v>
      </c>
      <c r="R350" s="36">
        <f ca="1">SUMIFS(СВЦЭМ!$I$40:$I$783,СВЦЭМ!$A$40:$A$783,$A350,СВЦЭМ!$B$40:$B$783,R$332)+'СЕТ СН'!$F$16</f>
        <v>0</v>
      </c>
      <c r="S350" s="36">
        <f ca="1">SUMIFS(СВЦЭМ!$I$40:$I$783,СВЦЭМ!$A$40:$A$783,$A350,СВЦЭМ!$B$40:$B$783,S$332)+'СЕТ СН'!$F$16</f>
        <v>0</v>
      </c>
      <c r="T350" s="36">
        <f ca="1">SUMIFS(СВЦЭМ!$I$40:$I$783,СВЦЭМ!$A$40:$A$783,$A350,СВЦЭМ!$B$40:$B$783,T$332)+'СЕТ СН'!$F$16</f>
        <v>0</v>
      </c>
      <c r="U350" s="36">
        <f ca="1">SUMIFS(СВЦЭМ!$I$40:$I$783,СВЦЭМ!$A$40:$A$783,$A350,СВЦЭМ!$B$40:$B$783,U$332)+'СЕТ СН'!$F$16</f>
        <v>0</v>
      </c>
      <c r="V350" s="36">
        <f ca="1">SUMIFS(СВЦЭМ!$I$40:$I$783,СВЦЭМ!$A$40:$A$783,$A350,СВЦЭМ!$B$40:$B$783,V$332)+'СЕТ СН'!$F$16</f>
        <v>0</v>
      </c>
      <c r="W350" s="36">
        <f ca="1">SUMIFS(СВЦЭМ!$I$40:$I$783,СВЦЭМ!$A$40:$A$783,$A350,СВЦЭМ!$B$40:$B$783,W$332)+'СЕТ СН'!$F$16</f>
        <v>0</v>
      </c>
      <c r="X350" s="36">
        <f ca="1">SUMIFS(СВЦЭМ!$I$40:$I$783,СВЦЭМ!$A$40:$A$783,$A350,СВЦЭМ!$B$40:$B$783,X$332)+'СЕТ СН'!$F$16</f>
        <v>0</v>
      </c>
      <c r="Y350" s="36">
        <f ca="1">SUMIFS(СВЦЭМ!$I$40:$I$783,СВЦЭМ!$A$40:$A$783,$A350,СВЦЭМ!$B$40:$B$783,Y$332)+'СЕТ СН'!$F$16</f>
        <v>0</v>
      </c>
    </row>
    <row r="351" spans="1:25" ht="15.75" hidden="1" x14ac:dyDescent="0.2">
      <c r="A351" s="35">
        <f t="shared" si="9"/>
        <v>44639</v>
      </c>
      <c r="B351" s="36">
        <f ca="1">SUMIFS(СВЦЭМ!$I$40:$I$783,СВЦЭМ!$A$40:$A$783,$A351,СВЦЭМ!$B$40:$B$783,B$332)+'СЕТ СН'!$F$16</f>
        <v>0</v>
      </c>
      <c r="C351" s="36">
        <f ca="1">SUMIFS(СВЦЭМ!$I$40:$I$783,СВЦЭМ!$A$40:$A$783,$A351,СВЦЭМ!$B$40:$B$783,C$332)+'СЕТ СН'!$F$16</f>
        <v>0</v>
      </c>
      <c r="D351" s="36">
        <f ca="1">SUMIFS(СВЦЭМ!$I$40:$I$783,СВЦЭМ!$A$40:$A$783,$A351,СВЦЭМ!$B$40:$B$783,D$332)+'СЕТ СН'!$F$16</f>
        <v>0</v>
      </c>
      <c r="E351" s="36">
        <f ca="1">SUMIFS(СВЦЭМ!$I$40:$I$783,СВЦЭМ!$A$40:$A$783,$A351,СВЦЭМ!$B$40:$B$783,E$332)+'СЕТ СН'!$F$16</f>
        <v>0</v>
      </c>
      <c r="F351" s="36">
        <f ca="1">SUMIFS(СВЦЭМ!$I$40:$I$783,СВЦЭМ!$A$40:$A$783,$A351,СВЦЭМ!$B$40:$B$783,F$332)+'СЕТ СН'!$F$16</f>
        <v>0</v>
      </c>
      <c r="G351" s="36">
        <f ca="1">SUMIFS(СВЦЭМ!$I$40:$I$783,СВЦЭМ!$A$40:$A$783,$A351,СВЦЭМ!$B$40:$B$783,G$332)+'СЕТ СН'!$F$16</f>
        <v>0</v>
      </c>
      <c r="H351" s="36">
        <f ca="1">SUMIFS(СВЦЭМ!$I$40:$I$783,СВЦЭМ!$A$40:$A$783,$A351,СВЦЭМ!$B$40:$B$783,H$332)+'СЕТ СН'!$F$16</f>
        <v>0</v>
      </c>
      <c r="I351" s="36">
        <f ca="1">SUMIFS(СВЦЭМ!$I$40:$I$783,СВЦЭМ!$A$40:$A$783,$A351,СВЦЭМ!$B$40:$B$783,I$332)+'СЕТ СН'!$F$16</f>
        <v>0</v>
      </c>
      <c r="J351" s="36">
        <f ca="1">SUMIFS(СВЦЭМ!$I$40:$I$783,СВЦЭМ!$A$40:$A$783,$A351,СВЦЭМ!$B$40:$B$783,J$332)+'СЕТ СН'!$F$16</f>
        <v>0</v>
      </c>
      <c r="K351" s="36">
        <f ca="1">SUMIFS(СВЦЭМ!$I$40:$I$783,СВЦЭМ!$A$40:$A$783,$A351,СВЦЭМ!$B$40:$B$783,K$332)+'СЕТ СН'!$F$16</f>
        <v>0</v>
      </c>
      <c r="L351" s="36">
        <f ca="1">SUMIFS(СВЦЭМ!$I$40:$I$783,СВЦЭМ!$A$40:$A$783,$A351,СВЦЭМ!$B$40:$B$783,L$332)+'СЕТ СН'!$F$16</f>
        <v>0</v>
      </c>
      <c r="M351" s="36">
        <f ca="1">SUMIFS(СВЦЭМ!$I$40:$I$783,СВЦЭМ!$A$40:$A$783,$A351,СВЦЭМ!$B$40:$B$783,M$332)+'СЕТ СН'!$F$16</f>
        <v>0</v>
      </c>
      <c r="N351" s="36">
        <f ca="1">SUMIFS(СВЦЭМ!$I$40:$I$783,СВЦЭМ!$A$40:$A$783,$A351,СВЦЭМ!$B$40:$B$783,N$332)+'СЕТ СН'!$F$16</f>
        <v>0</v>
      </c>
      <c r="O351" s="36">
        <f ca="1">SUMIFS(СВЦЭМ!$I$40:$I$783,СВЦЭМ!$A$40:$A$783,$A351,СВЦЭМ!$B$40:$B$783,O$332)+'СЕТ СН'!$F$16</f>
        <v>0</v>
      </c>
      <c r="P351" s="36">
        <f ca="1">SUMIFS(СВЦЭМ!$I$40:$I$783,СВЦЭМ!$A$40:$A$783,$A351,СВЦЭМ!$B$40:$B$783,P$332)+'СЕТ СН'!$F$16</f>
        <v>0</v>
      </c>
      <c r="Q351" s="36">
        <f ca="1">SUMIFS(СВЦЭМ!$I$40:$I$783,СВЦЭМ!$A$40:$A$783,$A351,СВЦЭМ!$B$40:$B$783,Q$332)+'СЕТ СН'!$F$16</f>
        <v>0</v>
      </c>
      <c r="R351" s="36">
        <f ca="1">SUMIFS(СВЦЭМ!$I$40:$I$783,СВЦЭМ!$A$40:$A$783,$A351,СВЦЭМ!$B$40:$B$783,R$332)+'СЕТ СН'!$F$16</f>
        <v>0</v>
      </c>
      <c r="S351" s="36">
        <f ca="1">SUMIFS(СВЦЭМ!$I$40:$I$783,СВЦЭМ!$A$40:$A$783,$A351,СВЦЭМ!$B$40:$B$783,S$332)+'СЕТ СН'!$F$16</f>
        <v>0</v>
      </c>
      <c r="T351" s="36">
        <f ca="1">SUMIFS(СВЦЭМ!$I$40:$I$783,СВЦЭМ!$A$40:$A$783,$A351,СВЦЭМ!$B$40:$B$783,T$332)+'СЕТ СН'!$F$16</f>
        <v>0</v>
      </c>
      <c r="U351" s="36">
        <f ca="1">SUMIFS(СВЦЭМ!$I$40:$I$783,СВЦЭМ!$A$40:$A$783,$A351,СВЦЭМ!$B$40:$B$783,U$332)+'СЕТ СН'!$F$16</f>
        <v>0</v>
      </c>
      <c r="V351" s="36">
        <f ca="1">SUMIFS(СВЦЭМ!$I$40:$I$783,СВЦЭМ!$A$40:$A$783,$A351,СВЦЭМ!$B$40:$B$783,V$332)+'СЕТ СН'!$F$16</f>
        <v>0</v>
      </c>
      <c r="W351" s="36">
        <f ca="1">SUMIFS(СВЦЭМ!$I$40:$I$783,СВЦЭМ!$A$40:$A$783,$A351,СВЦЭМ!$B$40:$B$783,W$332)+'СЕТ СН'!$F$16</f>
        <v>0</v>
      </c>
      <c r="X351" s="36">
        <f ca="1">SUMIFS(СВЦЭМ!$I$40:$I$783,СВЦЭМ!$A$40:$A$783,$A351,СВЦЭМ!$B$40:$B$783,X$332)+'СЕТ СН'!$F$16</f>
        <v>0</v>
      </c>
      <c r="Y351" s="36">
        <f ca="1">SUMIFS(СВЦЭМ!$I$40:$I$783,СВЦЭМ!$A$40:$A$783,$A351,СВЦЭМ!$B$40:$B$783,Y$332)+'СЕТ СН'!$F$16</f>
        <v>0</v>
      </c>
    </row>
    <row r="352" spans="1:25" ht="15.75" hidden="1" x14ac:dyDescent="0.2">
      <c r="A352" s="35">
        <f t="shared" si="9"/>
        <v>44640</v>
      </c>
      <c r="B352" s="36">
        <f ca="1">SUMIFS(СВЦЭМ!$I$40:$I$783,СВЦЭМ!$A$40:$A$783,$A352,СВЦЭМ!$B$40:$B$783,B$332)+'СЕТ СН'!$F$16</f>
        <v>0</v>
      </c>
      <c r="C352" s="36">
        <f ca="1">SUMIFS(СВЦЭМ!$I$40:$I$783,СВЦЭМ!$A$40:$A$783,$A352,СВЦЭМ!$B$40:$B$783,C$332)+'СЕТ СН'!$F$16</f>
        <v>0</v>
      </c>
      <c r="D352" s="36">
        <f ca="1">SUMIFS(СВЦЭМ!$I$40:$I$783,СВЦЭМ!$A$40:$A$783,$A352,СВЦЭМ!$B$40:$B$783,D$332)+'СЕТ СН'!$F$16</f>
        <v>0</v>
      </c>
      <c r="E352" s="36">
        <f ca="1">SUMIFS(СВЦЭМ!$I$40:$I$783,СВЦЭМ!$A$40:$A$783,$A352,СВЦЭМ!$B$40:$B$783,E$332)+'СЕТ СН'!$F$16</f>
        <v>0</v>
      </c>
      <c r="F352" s="36">
        <f ca="1">SUMIFS(СВЦЭМ!$I$40:$I$783,СВЦЭМ!$A$40:$A$783,$A352,СВЦЭМ!$B$40:$B$783,F$332)+'СЕТ СН'!$F$16</f>
        <v>0</v>
      </c>
      <c r="G352" s="36">
        <f ca="1">SUMIFS(СВЦЭМ!$I$40:$I$783,СВЦЭМ!$A$40:$A$783,$A352,СВЦЭМ!$B$40:$B$783,G$332)+'СЕТ СН'!$F$16</f>
        <v>0</v>
      </c>
      <c r="H352" s="36">
        <f ca="1">SUMIFS(СВЦЭМ!$I$40:$I$783,СВЦЭМ!$A$40:$A$783,$A352,СВЦЭМ!$B$40:$B$783,H$332)+'СЕТ СН'!$F$16</f>
        <v>0</v>
      </c>
      <c r="I352" s="36">
        <f ca="1">SUMIFS(СВЦЭМ!$I$40:$I$783,СВЦЭМ!$A$40:$A$783,$A352,СВЦЭМ!$B$40:$B$783,I$332)+'СЕТ СН'!$F$16</f>
        <v>0</v>
      </c>
      <c r="J352" s="36">
        <f ca="1">SUMIFS(СВЦЭМ!$I$40:$I$783,СВЦЭМ!$A$40:$A$783,$A352,СВЦЭМ!$B$40:$B$783,J$332)+'СЕТ СН'!$F$16</f>
        <v>0</v>
      </c>
      <c r="K352" s="36">
        <f ca="1">SUMIFS(СВЦЭМ!$I$40:$I$783,СВЦЭМ!$A$40:$A$783,$A352,СВЦЭМ!$B$40:$B$783,K$332)+'СЕТ СН'!$F$16</f>
        <v>0</v>
      </c>
      <c r="L352" s="36">
        <f ca="1">SUMIFS(СВЦЭМ!$I$40:$I$783,СВЦЭМ!$A$40:$A$783,$A352,СВЦЭМ!$B$40:$B$783,L$332)+'СЕТ СН'!$F$16</f>
        <v>0</v>
      </c>
      <c r="M352" s="36">
        <f ca="1">SUMIFS(СВЦЭМ!$I$40:$I$783,СВЦЭМ!$A$40:$A$783,$A352,СВЦЭМ!$B$40:$B$783,M$332)+'СЕТ СН'!$F$16</f>
        <v>0</v>
      </c>
      <c r="N352" s="36">
        <f ca="1">SUMIFS(СВЦЭМ!$I$40:$I$783,СВЦЭМ!$A$40:$A$783,$A352,СВЦЭМ!$B$40:$B$783,N$332)+'СЕТ СН'!$F$16</f>
        <v>0</v>
      </c>
      <c r="O352" s="36">
        <f ca="1">SUMIFS(СВЦЭМ!$I$40:$I$783,СВЦЭМ!$A$40:$A$783,$A352,СВЦЭМ!$B$40:$B$783,O$332)+'СЕТ СН'!$F$16</f>
        <v>0</v>
      </c>
      <c r="P352" s="36">
        <f ca="1">SUMIFS(СВЦЭМ!$I$40:$I$783,СВЦЭМ!$A$40:$A$783,$A352,СВЦЭМ!$B$40:$B$783,P$332)+'СЕТ СН'!$F$16</f>
        <v>0</v>
      </c>
      <c r="Q352" s="36">
        <f ca="1">SUMIFS(СВЦЭМ!$I$40:$I$783,СВЦЭМ!$A$40:$A$783,$A352,СВЦЭМ!$B$40:$B$783,Q$332)+'СЕТ СН'!$F$16</f>
        <v>0</v>
      </c>
      <c r="R352" s="36">
        <f ca="1">SUMIFS(СВЦЭМ!$I$40:$I$783,СВЦЭМ!$A$40:$A$783,$A352,СВЦЭМ!$B$40:$B$783,R$332)+'СЕТ СН'!$F$16</f>
        <v>0</v>
      </c>
      <c r="S352" s="36">
        <f ca="1">SUMIFS(СВЦЭМ!$I$40:$I$783,СВЦЭМ!$A$40:$A$783,$A352,СВЦЭМ!$B$40:$B$783,S$332)+'СЕТ СН'!$F$16</f>
        <v>0</v>
      </c>
      <c r="T352" s="36">
        <f ca="1">SUMIFS(СВЦЭМ!$I$40:$I$783,СВЦЭМ!$A$40:$A$783,$A352,СВЦЭМ!$B$40:$B$783,T$332)+'СЕТ СН'!$F$16</f>
        <v>0</v>
      </c>
      <c r="U352" s="36">
        <f ca="1">SUMIFS(СВЦЭМ!$I$40:$I$783,СВЦЭМ!$A$40:$A$783,$A352,СВЦЭМ!$B$40:$B$783,U$332)+'СЕТ СН'!$F$16</f>
        <v>0</v>
      </c>
      <c r="V352" s="36">
        <f ca="1">SUMIFS(СВЦЭМ!$I$40:$I$783,СВЦЭМ!$A$40:$A$783,$A352,СВЦЭМ!$B$40:$B$783,V$332)+'СЕТ СН'!$F$16</f>
        <v>0</v>
      </c>
      <c r="W352" s="36">
        <f ca="1">SUMIFS(СВЦЭМ!$I$40:$I$783,СВЦЭМ!$A$40:$A$783,$A352,СВЦЭМ!$B$40:$B$783,W$332)+'СЕТ СН'!$F$16</f>
        <v>0</v>
      </c>
      <c r="X352" s="36">
        <f ca="1">SUMIFS(СВЦЭМ!$I$40:$I$783,СВЦЭМ!$A$40:$A$783,$A352,СВЦЭМ!$B$40:$B$783,X$332)+'СЕТ СН'!$F$16</f>
        <v>0</v>
      </c>
      <c r="Y352" s="36">
        <f ca="1">SUMIFS(СВЦЭМ!$I$40:$I$783,СВЦЭМ!$A$40:$A$783,$A352,СВЦЭМ!$B$40:$B$783,Y$332)+'СЕТ СН'!$F$16</f>
        <v>0</v>
      </c>
    </row>
    <row r="353" spans="1:27" ht="15.75" hidden="1" x14ac:dyDescent="0.2">
      <c r="A353" s="35">
        <f t="shared" si="9"/>
        <v>44641</v>
      </c>
      <c r="B353" s="36">
        <f ca="1">SUMIFS(СВЦЭМ!$I$40:$I$783,СВЦЭМ!$A$40:$A$783,$A353,СВЦЭМ!$B$40:$B$783,B$332)+'СЕТ СН'!$F$16</f>
        <v>0</v>
      </c>
      <c r="C353" s="36">
        <f ca="1">SUMIFS(СВЦЭМ!$I$40:$I$783,СВЦЭМ!$A$40:$A$783,$A353,СВЦЭМ!$B$40:$B$783,C$332)+'СЕТ СН'!$F$16</f>
        <v>0</v>
      </c>
      <c r="D353" s="36">
        <f ca="1">SUMIFS(СВЦЭМ!$I$40:$I$783,СВЦЭМ!$A$40:$A$783,$A353,СВЦЭМ!$B$40:$B$783,D$332)+'СЕТ СН'!$F$16</f>
        <v>0</v>
      </c>
      <c r="E353" s="36">
        <f ca="1">SUMIFS(СВЦЭМ!$I$40:$I$783,СВЦЭМ!$A$40:$A$783,$A353,СВЦЭМ!$B$40:$B$783,E$332)+'СЕТ СН'!$F$16</f>
        <v>0</v>
      </c>
      <c r="F353" s="36">
        <f ca="1">SUMIFS(СВЦЭМ!$I$40:$I$783,СВЦЭМ!$A$40:$A$783,$A353,СВЦЭМ!$B$40:$B$783,F$332)+'СЕТ СН'!$F$16</f>
        <v>0</v>
      </c>
      <c r="G353" s="36">
        <f ca="1">SUMIFS(СВЦЭМ!$I$40:$I$783,СВЦЭМ!$A$40:$A$783,$A353,СВЦЭМ!$B$40:$B$783,G$332)+'СЕТ СН'!$F$16</f>
        <v>0</v>
      </c>
      <c r="H353" s="36">
        <f ca="1">SUMIFS(СВЦЭМ!$I$40:$I$783,СВЦЭМ!$A$40:$A$783,$A353,СВЦЭМ!$B$40:$B$783,H$332)+'СЕТ СН'!$F$16</f>
        <v>0</v>
      </c>
      <c r="I353" s="36">
        <f ca="1">SUMIFS(СВЦЭМ!$I$40:$I$783,СВЦЭМ!$A$40:$A$783,$A353,СВЦЭМ!$B$40:$B$783,I$332)+'СЕТ СН'!$F$16</f>
        <v>0</v>
      </c>
      <c r="J353" s="36">
        <f ca="1">SUMIFS(СВЦЭМ!$I$40:$I$783,СВЦЭМ!$A$40:$A$783,$A353,СВЦЭМ!$B$40:$B$783,J$332)+'СЕТ СН'!$F$16</f>
        <v>0</v>
      </c>
      <c r="K353" s="36">
        <f ca="1">SUMIFS(СВЦЭМ!$I$40:$I$783,СВЦЭМ!$A$40:$A$783,$A353,СВЦЭМ!$B$40:$B$783,K$332)+'СЕТ СН'!$F$16</f>
        <v>0</v>
      </c>
      <c r="L353" s="36">
        <f ca="1">SUMIFS(СВЦЭМ!$I$40:$I$783,СВЦЭМ!$A$40:$A$783,$A353,СВЦЭМ!$B$40:$B$783,L$332)+'СЕТ СН'!$F$16</f>
        <v>0</v>
      </c>
      <c r="M353" s="36">
        <f ca="1">SUMIFS(СВЦЭМ!$I$40:$I$783,СВЦЭМ!$A$40:$A$783,$A353,СВЦЭМ!$B$40:$B$783,M$332)+'СЕТ СН'!$F$16</f>
        <v>0</v>
      </c>
      <c r="N353" s="36">
        <f ca="1">SUMIFS(СВЦЭМ!$I$40:$I$783,СВЦЭМ!$A$40:$A$783,$A353,СВЦЭМ!$B$40:$B$783,N$332)+'СЕТ СН'!$F$16</f>
        <v>0</v>
      </c>
      <c r="O353" s="36">
        <f ca="1">SUMIFS(СВЦЭМ!$I$40:$I$783,СВЦЭМ!$A$40:$A$783,$A353,СВЦЭМ!$B$40:$B$783,O$332)+'СЕТ СН'!$F$16</f>
        <v>0</v>
      </c>
      <c r="P353" s="36">
        <f ca="1">SUMIFS(СВЦЭМ!$I$40:$I$783,СВЦЭМ!$A$40:$A$783,$A353,СВЦЭМ!$B$40:$B$783,P$332)+'СЕТ СН'!$F$16</f>
        <v>0</v>
      </c>
      <c r="Q353" s="36">
        <f ca="1">SUMIFS(СВЦЭМ!$I$40:$I$783,СВЦЭМ!$A$40:$A$783,$A353,СВЦЭМ!$B$40:$B$783,Q$332)+'СЕТ СН'!$F$16</f>
        <v>0</v>
      </c>
      <c r="R353" s="36">
        <f ca="1">SUMIFS(СВЦЭМ!$I$40:$I$783,СВЦЭМ!$A$40:$A$783,$A353,СВЦЭМ!$B$40:$B$783,R$332)+'СЕТ СН'!$F$16</f>
        <v>0</v>
      </c>
      <c r="S353" s="36">
        <f ca="1">SUMIFS(СВЦЭМ!$I$40:$I$783,СВЦЭМ!$A$40:$A$783,$A353,СВЦЭМ!$B$40:$B$783,S$332)+'СЕТ СН'!$F$16</f>
        <v>0</v>
      </c>
      <c r="T353" s="36">
        <f ca="1">SUMIFS(СВЦЭМ!$I$40:$I$783,СВЦЭМ!$A$40:$A$783,$A353,СВЦЭМ!$B$40:$B$783,T$332)+'СЕТ СН'!$F$16</f>
        <v>0</v>
      </c>
      <c r="U353" s="36">
        <f ca="1">SUMIFS(СВЦЭМ!$I$40:$I$783,СВЦЭМ!$A$40:$A$783,$A353,СВЦЭМ!$B$40:$B$783,U$332)+'СЕТ СН'!$F$16</f>
        <v>0</v>
      </c>
      <c r="V353" s="36">
        <f ca="1">SUMIFS(СВЦЭМ!$I$40:$I$783,СВЦЭМ!$A$40:$A$783,$A353,СВЦЭМ!$B$40:$B$783,V$332)+'СЕТ СН'!$F$16</f>
        <v>0</v>
      </c>
      <c r="W353" s="36">
        <f ca="1">SUMIFS(СВЦЭМ!$I$40:$I$783,СВЦЭМ!$A$40:$A$783,$A353,СВЦЭМ!$B$40:$B$783,W$332)+'СЕТ СН'!$F$16</f>
        <v>0</v>
      </c>
      <c r="X353" s="36">
        <f ca="1">SUMIFS(СВЦЭМ!$I$40:$I$783,СВЦЭМ!$A$40:$A$783,$A353,СВЦЭМ!$B$40:$B$783,X$332)+'СЕТ СН'!$F$16</f>
        <v>0</v>
      </c>
      <c r="Y353" s="36">
        <f ca="1">SUMIFS(СВЦЭМ!$I$40:$I$783,СВЦЭМ!$A$40:$A$783,$A353,СВЦЭМ!$B$40:$B$783,Y$332)+'СЕТ СН'!$F$16</f>
        <v>0</v>
      </c>
    </row>
    <row r="354" spans="1:27" ht="15.75" hidden="1" x14ac:dyDescent="0.2">
      <c r="A354" s="35">
        <f t="shared" si="9"/>
        <v>44642</v>
      </c>
      <c r="B354" s="36">
        <f ca="1">SUMIFS(СВЦЭМ!$I$40:$I$783,СВЦЭМ!$A$40:$A$783,$A354,СВЦЭМ!$B$40:$B$783,B$332)+'СЕТ СН'!$F$16</f>
        <v>0</v>
      </c>
      <c r="C354" s="36">
        <f ca="1">SUMIFS(СВЦЭМ!$I$40:$I$783,СВЦЭМ!$A$40:$A$783,$A354,СВЦЭМ!$B$40:$B$783,C$332)+'СЕТ СН'!$F$16</f>
        <v>0</v>
      </c>
      <c r="D354" s="36">
        <f ca="1">SUMIFS(СВЦЭМ!$I$40:$I$783,СВЦЭМ!$A$40:$A$783,$A354,СВЦЭМ!$B$40:$B$783,D$332)+'СЕТ СН'!$F$16</f>
        <v>0</v>
      </c>
      <c r="E354" s="36">
        <f ca="1">SUMIFS(СВЦЭМ!$I$40:$I$783,СВЦЭМ!$A$40:$A$783,$A354,СВЦЭМ!$B$40:$B$783,E$332)+'СЕТ СН'!$F$16</f>
        <v>0</v>
      </c>
      <c r="F354" s="36">
        <f ca="1">SUMIFS(СВЦЭМ!$I$40:$I$783,СВЦЭМ!$A$40:$A$783,$A354,СВЦЭМ!$B$40:$B$783,F$332)+'СЕТ СН'!$F$16</f>
        <v>0</v>
      </c>
      <c r="G354" s="36">
        <f ca="1">SUMIFS(СВЦЭМ!$I$40:$I$783,СВЦЭМ!$A$40:$A$783,$A354,СВЦЭМ!$B$40:$B$783,G$332)+'СЕТ СН'!$F$16</f>
        <v>0</v>
      </c>
      <c r="H354" s="36">
        <f ca="1">SUMIFS(СВЦЭМ!$I$40:$I$783,СВЦЭМ!$A$40:$A$783,$A354,СВЦЭМ!$B$40:$B$783,H$332)+'СЕТ СН'!$F$16</f>
        <v>0</v>
      </c>
      <c r="I354" s="36">
        <f ca="1">SUMIFS(СВЦЭМ!$I$40:$I$783,СВЦЭМ!$A$40:$A$783,$A354,СВЦЭМ!$B$40:$B$783,I$332)+'СЕТ СН'!$F$16</f>
        <v>0</v>
      </c>
      <c r="J354" s="36">
        <f ca="1">SUMIFS(СВЦЭМ!$I$40:$I$783,СВЦЭМ!$A$40:$A$783,$A354,СВЦЭМ!$B$40:$B$783,J$332)+'СЕТ СН'!$F$16</f>
        <v>0</v>
      </c>
      <c r="K354" s="36">
        <f ca="1">SUMIFS(СВЦЭМ!$I$40:$I$783,СВЦЭМ!$A$40:$A$783,$A354,СВЦЭМ!$B$40:$B$783,K$332)+'СЕТ СН'!$F$16</f>
        <v>0</v>
      </c>
      <c r="L354" s="36">
        <f ca="1">SUMIFS(СВЦЭМ!$I$40:$I$783,СВЦЭМ!$A$40:$A$783,$A354,СВЦЭМ!$B$40:$B$783,L$332)+'СЕТ СН'!$F$16</f>
        <v>0</v>
      </c>
      <c r="M354" s="36">
        <f ca="1">SUMIFS(СВЦЭМ!$I$40:$I$783,СВЦЭМ!$A$40:$A$783,$A354,СВЦЭМ!$B$40:$B$783,M$332)+'СЕТ СН'!$F$16</f>
        <v>0</v>
      </c>
      <c r="N354" s="36">
        <f ca="1">SUMIFS(СВЦЭМ!$I$40:$I$783,СВЦЭМ!$A$40:$A$783,$A354,СВЦЭМ!$B$40:$B$783,N$332)+'СЕТ СН'!$F$16</f>
        <v>0</v>
      </c>
      <c r="O354" s="36">
        <f ca="1">SUMIFS(СВЦЭМ!$I$40:$I$783,СВЦЭМ!$A$40:$A$783,$A354,СВЦЭМ!$B$40:$B$783,O$332)+'СЕТ СН'!$F$16</f>
        <v>0</v>
      </c>
      <c r="P354" s="36">
        <f ca="1">SUMIFS(СВЦЭМ!$I$40:$I$783,СВЦЭМ!$A$40:$A$783,$A354,СВЦЭМ!$B$40:$B$783,P$332)+'СЕТ СН'!$F$16</f>
        <v>0</v>
      </c>
      <c r="Q354" s="36">
        <f ca="1">SUMIFS(СВЦЭМ!$I$40:$I$783,СВЦЭМ!$A$40:$A$783,$A354,СВЦЭМ!$B$40:$B$783,Q$332)+'СЕТ СН'!$F$16</f>
        <v>0</v>
      </c>
      <c r="R354" s="36">
        <f ca="1">SUMIFS(СВЦЭМ!$I$40:$I$783,СВЦЭМ!$A$40:$A$783,$A354,СВЦЭМ!$B$40:$B$783,R$332)+'СЕТ СН'!$F$16</f>
        <v>0</v>
      </c>
      <c r="S354" s="36">
        <f ca="1">SUMIFS(СВЦЭМ!$I$40:$I$783,СВЦЭМ!$A$40:$A$783,$A354,СВЦЭМ!$B$40:$B$783,S$332)+'СЕТ СН'!$F$16</f>
        <v>0</v>
      </c>
      <c r="T354" s="36">
        <f ca="1">SUMIFS(СВЦЭМ!$I$40:$I$783,СВЦЭМ!$A$40:$A$783,$A354,СВЦЭМ!$B$40:$B$783,T$332)+'СЕТ СН'!$F$16</f>
        <v>0</v>
      </c>
      <c r="U354" s="36">
        <f ca="1">SUMIFS(СВЦЭМ!$I$40:$I$783,СВЦЭМ!$A$40:$A$783,$A354,СВЦЭМ!$B$40:$B$783,U$332)+'СЕТ СН'!$F$16</f>
        <v>0</v>
      </c>
      <c r="V354" s="36">
        <f ca="1">SUMIFS(СВЦЭМ!$I$40:$I$783,СВЦЭМ!$A$40:$A$783,$A354,СВЦЭМ!$B$40:$B$783,V$332)+'СЕТ СН'!$F$16</f>
        <v>0</v>
      </c>
      <c r="W354" s="36">
        <f ca="1">SUMIFS(СВЦЭМ!$I$40:$I$783,СВЦЭМ!$A$40:$A$783,$A354,СВЦЭМ!$B$40:$B$783,W$332)+'СЕТ СН'!$F$16</f>
        <v>0</v>
      </c>
      <c r="X354" s="36">
        <f ca="1">SUMIFS(СВЦЭМ!$I$40:$I$783,СВЦЭМ!$A$40:$A$783,$A354,СВЦЭМ!$B$40:$B$783,X$332)+'СЕТ СН'!$F$16</f>
        <v>0</v>
      </c>
      <c r="Y354" s="36">
        <f ca="1">SUMIFS(СВЦЭМ!$I$40:$I$783,СВЦЭМ!$A$40:$A$783,$A354,СВЦЭМ!$B$40:$B$783,Y$332)+'СЕТ СН'!$F$16</f>
        <v>0</v>
      </c>
    </row>
    <row r="355" spans="1:27" ht="15.75" hidden="1" x14ac:dyDescent="0.2">
      <c r="A355" s="35">
        <f t="shared" si="9"/>
        <v>44643</v>
      </c>
      <c r="B355" s="36">
        <f ca="1">SUMIFS(СВЦЭМ!$I$40:$I$783,СВЦЭМ!$A$40:$A$783,$A355,СВЦЭМ!$B$40:$B$783,B$332)+'СЕТ СН'!$F$16</f>
        <v>0</v>
      </c>
      <c r="C355" s="36">
        <f ca="1">SUMIFS(СВЦЭМ!$I$40:$I$783,СВЦЭМ!$A$40:$A$783,$A355,СВЦЭМ!$B$40:$B$783,C$332)+'СЕТ СН'!$F$16</f>
        <v>0</v>
      </c>
      <c r="D355" s="36">
        <f ca="1">SUMIFS(СВЦЭМ!$I$40:$I$783,СВЦЭМ!$A$40:$A$783,$A355,СВЦЭМ!$B$40:$B$783,D$332)+'СЕТ СН'!$F$16</f>
        <v>0</v>
      </c>
      <c r="E355" s="36">
        <f ca="1">SUMIFS(СВЦЭМ!$I$40:$I$783,СВЦЭМ!$A$40:$A$783,$A355,СВЦЭМ!$B$40:$B$783,E$332)+'СЕТ СН'!$F$16</f>
        <v>0</v>
      </c>
      <c r="F355" s="36">
        <f ca="1">SUMIFS(СВЦЭМ!$I$40:$I$783,СВЦЭМ!$A$40:$A$783,$A355,СВЦЭМ!$B$40:$B$783,F$332)+'СЕТ СН'!$F$16</f>
        <v>0</v>
      </c>
      <c r="G355" s="36">
        <f ca="1">SUMIFS(СВЦЭМ!$I$40:$I$783,СВЦЭМ!$A$40:$A$783,$A355,СВЦЭМ!$B$40:$B$783,G$332)+'СЕТ СН'!$F$16</f>
        <v>0</v>
      </c>
      <c r="H355" s="36">
        <f ca="1">SUMIFS(СВЦЭМ!$I$40:$I$783,СВЦЭМ!$A$40:$A$783,$A355,СВЦЭМ!$B$40:$B$783,H$332)+'СЕТ СН'!$F$16</f>
        <v>0</v>
      </c>
      <c r="I355" s="36">
        <f ca="1">SUMIFS(СВЦЭМ!$I$40:$I$783,СВЦЭМ!$A$40:$A$783,$A355,СВЦЭМ!$B$40:$B$783,I$332)+'СЕТ СН'!$F$16</f>
        <v>0</v>
      </c>
      <c r="J355" s="36">
        <f ca="1">SUMIFS(СВЦЭМ!$I$40:$I$783,СВЦЭМ!$A$40:$A$783,$A355,СВЦЭМ!$B$40:$B$783,J$332)+'СЕТ СН'!$F$16</f>
        <v>0</v>
      </c>
      <c r="K355" s="36">
        <f ca="1">SUMIFS(СВЦЭМ!$I$40:$I$783,СВЦЭМ!$A$40:$A$783,$A355,СВЦЭМ!$B$40:$B$783,K$332)+'СЕТ СН'!$F$16</f>
        <v>0</v>
      </c>
      <c r="L355" s="36">
        <f ca="1">SUMIFS(СВЦЭМ!$I$40:$I$783,СВЦЭМ!$A$40:$A$783,$A355,СВЦЭМ!$B$40:$B$783,L$332)+'СЕТ СН'!$F$16</f>
        <v>0</v>
      </c>
      <c r="M355" s="36">
        <f ca="1">SUMIFS(СВЦЭМ!$I$40:$I$783,СВЦЭМ!$A$40:$A$783,$A355,СВЦЭМ!$B$40:$B$783,M$332)+'СЕТ СН'!$F$16</f>
        <v>0</v>
      </c>
      <c r="N355" s="36">
        <f ca="1">SUMIFS(СВЦЭМ!$I$40:$I$783,СВЦЭМ!$A$40:$A$783,$A355,СВЦЭМ!$B$40:$B$783,N$332)+'СЕТ СН'!$F$16</f>
        <v>0</v>
      </c>
      <c r="O355" s="36">
        <f ca="1">SUMIFS(СВЦЭМ!$I$40:$I$783,СВЦЭМ!$A$40:$A$783,$A355,СВЦЭМ!$B$40:$B$783,O$332)+'СЕТ СН'!$F$16</f>
        <v>0</v>
      </c>
      <c r="P355" s="36">
        <f ca="1">SUMIFS(СВЦЭМ!$I$40:$I$783,СВЦЭМ!$A$40:$A$783,$A355,СВЦЭМ!$B$40:$B$783,P$332)+'СЕТ СН'!$F$16</f>
        <v>0</v>
      </c>
      <c r="Q355" s="36">
        <f ca="1">SUMIFS(СВЦЭМ!$I$40:$I$783,СВЦЭМ!$A$40:$A$783,$A355,СВЦЭМ!$B$40:$B$783,Q$332)+'СЕТ СН'!$F$16</f>
        <v>0</v>
      </c>
      <c r="R355" s="36">
        <f ca="1">SUMIFS(СВЦЭМ!$I$40:$I$783,СВЦЭМ!$A$40:$A$783,$A355,СВЦЭМ!$B$40:$B$783,R$332)+'СЕТ СН'!$F$16</f>
        <v>0</v>
      </c>
      <c r="S355" s="36">
        <f ca="1">SUMIFS(СВЦЭМ!$I$40:$I$783,СВЦЭМ!$A$40:$A$783,$A355,СВЦЭМ!$B$40:$B$783,S$332)+'СЕТ СН'!$F$16</f>
        <v>0</v>
      </c>
      <c r="T355" s="36">
        <f ca="1">SUMIFS(СВЦЭМ!$I$40:$I$783,СВЦЭМ!$A$40:$A$783,$A355,СВЦЭМ!$B$40:$B$783,T$332)+'СЕТ СН'!$F$16</f>
        <v>0</v>
      </c>
      <c r="U355" s="36">
        <f ca="1">SUMIFS(СВЦЭМ!$I$40:$I$783,СВЦЭМ!$A$40:$A$783,$A355,СВЦЭМ!$B$40:$B$783,U$332)+'СЕТ СН'!$F$16</f>
        <v>0</v>
      </c>
      <c r="V355" s="36">
        <f ca="1">SUMIFS(СВЦЭМ!$I$40:$I$783,СВЦЭМ!$A$40:$A$783,$A355,СВЦЭМ!$B$40:$B$783,V$332)+'СЕТ СН'!$F$16</f>
        <v>0</v>
      </c>
      <c r="W355" s="36">
        <f ca="1">SUMIFS(СВЦЭМ!$I$40:$I$783,СВЦЭМ!$A$40:$A$783,$A355,СВЦЭМ!$B$40:$B$783,W$332)+'СЕТ СН'!$F$16</f>
        <v>0</v>
      </c>
      <c r="X355" s="36">
        <f ca="1">SUMIFS(СВЦЭМ!$I$40:$I$783,СВЦЭМ!$A$40:$A$783,$A355,СВЦЭМ!$B$40:$B$783,X$332)+'СЕТ СН'!$F$16</f>
        <v>0</v>
      </c>
      <c r="Y355" s="36">
        <f ca="1">SUMIFS(СВЦЭМ!$I$40:$I$783,СВЦЭМ!$A$40:$A$783,$A355,СВЦЭМ!$B$40:$B$783,Y$332)+'СЕТ СН'!$F$16</f>
        <v>0</v>
      </c>
    </row>
    <row r="356" spans="1:27" ht="15.75" hidden="1" x14ac:dyDescent="0.2">
      <c r="A356" s="35">
        <f t="shared" si="9"/>
        <v>44644</v>
      </c>
      <c r="B356" s="36">
        <f ca="1">SUMIFS(СВЦЭМ!$I$40:$I$783,СВЦЭМ!$A$40:$A$783,$A356,СВЦЭМ!$B$40:$B$783,B$332)+'СЕТ СН'!$F$16</f>
        <v>0</v>
      </c>
      <c r="C356" s="36">
        <f ca="1">SUMIFS(СВЦЭМ!$I$40:$I$783,СВЦЭМ!$A$40:$A$783,$A356,СВЦЭМ!$B$40:$B$783,C$332)+'СЕТ СН'!$F$16</f>
        <v>0</v>
      </c>
      <c r="D356" s="36">
        <f ca="1">SUMIFS(СВЦЭМ!$I$40:$I$783,СВЦЭМ!$A$40:$A$783,$A356,СВЦЭМ!$B$40:$B$783,D$332)+'СЕТ СН'!$F$16</f>
        <v>0</v>
      </c>
      <c r="E356" s="36">
        <f ca="1">SUMIFS(СВЦЭМ!$I$40:$I$783,СВЦЭМ!$A$40:$A$783,$A356,СВЦЭМ!$B$40:$B$783,E$332)+'СЕТ СН'!$F$16</f>
        <v>0</v>
      </c>
      <c r="F356" s="36">
        <f ca="1">SUMIFS(СВЦЭМ!$I$40:$I$783,СВЦЭМ!$A$40:$A$783,$A356,СВЦЭМ!$B$40:$B$783,F$332)+'СЕТ СН'!$F$16</f>
        <v>0</v>
      </c>
      <c r="G356" s="36">
        <f ca="1">SUMIFS(СВЦЭМ!$I$40:$I$783,СВЦЭМ!$A$40:$A$783,$A356,СВЦЭМ!$B$40:$B$783,G$332)+'СЕТ СН'!$F$16</f>
        <v>0</v>
      </c>
      <c r="H356" s="36">
        <f ca="1">SUMIFS(СВЦЭМ!$I$40:$I$783,СВЦЭМ!$A$40:$A$783,$A356,СВЦЭМ!$B$40:$B$783,H$332)+'СЕТ СН'!$F$16</f>
        <v>0</v>
      </c>
      <c r="I356" s="36">
        <f ca="1">SUMIFS(СВЦЭМ!$I$40:$I$783,СВЦЭМ!$A$40:$A$783,$A356,СВЦЭМ!$B$40:$B$783,I$332)+'СЕТ СН'!$F$16</f>
        <v>0</v>
      </c>
      <c r="J356" s="36">
        <f ca="1">SUMIFS(СВЦЭМ!$I$40:$I$783,СВЦЭМ!$A$40:$A$783,$A356,СВЦЭМ!$B$40:$B$783,J$332)+'СЕТ СН'!$F$16</f>
        <v>0</v>
      </c>
      <c r="K356" s="36">
        <f ca="1">SUMIFS(СВЦЭМ!$I$40:$I$783,СВЦЭМ!$A$40:$A$783,$A356,СВЦЭМ!$B$40:$B$783,K$332)+'СЕТ СН'!$F$16</f>
        <v>0</v>
      </c>
      <c r="L356" s="36">
        <f ca="1">SUMIFS(СВЦЭМ!$I$40:$I$783,СВЦЭМ!$A$40:$A$783,$A356,СВЦЭМ!$B$40:$B$783,L$332)+'СЕТ СН'!$F$16</f>
        <v>0</v>
      </c>
      <c r="M356" s="36">
        <f ca="1">SUMIFS(СВЦЭМ!$I$40:$I$783,СВЦЭМ!$A$40:$A$783,$A356,СВЦЭМ!$B$40:$B$783,M$332)+'СЕТ СН'!$F$16</f>
        <v>0</v>
      </c>
      <c r="N356" s="36">
        <f ca="1">SUMIFS(СВЦЭМ!$I$40:$I$783,СВЦЭМ!$A$40:$A$783,$A356,СВЦЭМ!$B$40:$B$783,N$332)+'СЕТ СН'!$F$16</f>
        <v>0</v>
      </c>
      <c r="O356" s="36">
        <f ca="1">SUMIFS(СВЦЭМ!$I$40:$I$783,СВЦЭМ!$A$40:$A$783,$A356,СВЦЭМ!$B$40:$B$783,O$332)+'СЕТ СН'!$F$16</f>
        <v>0</v>
      </c>
      <c r="P356" s="36">
        <f ca="1">SUMIFS(СВЦЭМ!$I$40:$I$783,СВЦЭМ!$A$40:$A$783,$A356,СВЦЭМ!$B$40:$B$783,P$332)+'СЕТ СН'!$F$16</f>
        <v>0</v>
      </c>
      <c r="Q356" s="36">
        <f ca="1">SUMIFS(СВЦЭМ!$I$40:$I$783,СВЦЭМ!$A$40:$A$783,$A356,СВЦЭМ!$B$40:$B$783,Q$332)+'СЕТ СН'!$F$16</f>
        <v>0</v>
      </c>
      <c r="R356" s="36">
        <f ca="1">SUMIFS(СВЦЭМ!$I$40:$I$783,СВЦЭМ!$A$40:$A$783,$A356,СВЦЭМ!$B$40:$B$783,R$332)+'СЕТ СН'!$F$16</f>
        <v>0</v>
      </c>
      <c r="S356" s="36">
        <f ca="1">SUMIFS(СВЦЭМ!$I$40:$I$783,СВЦЭМ!$A$40:$A$783,$A356,СВЦЭМ!$B$40:$B$783,S$332)+'СЕТ СН'!$F$16</f>
        <v>0</v>
      </c>
      <c r="T356" s="36">
        <f ca="1">SUMIFS(СВЦЭМ!$I$40:$I$783,СВЦЭМ!$A$40:$A$783,$A356,СВЦЭМ!$B$40:$B$783,T$332)+'СЕТ СН'!$F$16</f>
        <v>0</v>
      </c>
      <c r="U356" s="36">
        <f ca="1">SUMIFS(СВЦЭМ!$I$40:$I$783,СВЦЭМ!$A$40:$A$783,$A356,СВЦЭМ!$B$40:$B$783,U$332)+'СЕТ СН'!$F$16</f>
        <v>0</v>
      </c>
      <c r="V356" s="36">
        <f ca="1">SUMIFS(СВЦЭМ!$I$40:$I$783,СВЦЭМ!$A$40:$A$783,$A356,СВЦЭМ!$B$40:$B$783,V$332)+'СЕТ СН'!$F$16</f>
        <v>0</v>
      </c>
      <c r="W356" s="36">
        <f ca="1">SUMIFS(СВЦЭМ!$I$40:$I$783,СВЦЭМ!$A$40:$A$783,$A356,СВЦЭМ!$B$40:$B$783,W$332)+'СЕТ СН'!$F$16</f>
        <v>0</v>
      </c>
      <c r="X356" s="36">
        <f ca="1">SUMIFS(СВЦЭМ!$I$40:$I$783,СВЦЭМ!$A$40:$A$783,$A356,СВЦЭМ!$B$40:$B$783,X$332)+'СЕТ СН'!$F$16</f>
        <v>0</v>
      </c>
      <c r="Y356" s="36">
        <f ca="1">SUMIFS(СВЦЭМ!$I$40:$I$783,СВЦЭМ!$A$40:$A$783,$A356,СВЦЭМ!$B$40:$B$783,Y$332)+'СЕТ СН'!$F$16</f>
        <v>0</v>
      </c>
    </row>
    <row r="357" spans="1:27" ht="15.75" hidden="1" x14ac:dyDescent="0.2">
      <c r="A357" s="35">
        <f t="shared" si="9"/>
        <v>44645</v>
      </c>
      <c r="B357" s="36">
        <f ca="1">SUMIFS(СВЦЭМ!$I$40:$I$783,СВЦЭМ!$A$40:$A$783,$A357,СВЦЭМ!$B$40:$B$783,B$332)+'СЕТ СН'!$F$16</f>
        <v>0</v>
      </c>
      <c r="C357" s="36">
        <f ca="1">SUMIFS(СВЦЭМ!$I$40:$I$783,СВЦЭМ!$A$40:$A$783,$A357,СВЦЭМ!$B$40:$B$783,C$332)+'СЕТ СН'!$F$16</f>
        <v>0</v>
      </c>
      <c r="D357" s="36">
        <f ca="1">SUMIFS(СВЦЭМ!$I$40:$I$783,СВЦЭМ!$A$40:$A$783,$A357,СВЦЭМ!$B$40:$B$783,D$332)+'СЕТ СН'!$F$16</f>
        <v>0</v>
      </c>
      <c r="E357" s="36">
        <f ca="1">SUMIFS(СВЦЭМ!$I$40:$I$783,СВЦЭМ!$A$40:$A$783,$A357,СВЦЭМ!$B$40:$B$783,E$332)+'СЕТ СН'!$F$16</f>
        <v>0</v>
      </c>
      <c r="F357" s="36">
        <f ca="1">SUMIFS(СВЦЭМ!$I$40:$I$783,СВЦЭМ!$A$40:$A$783,$A357,СВЦЭМ!$B$40:$B$783,F$332)+'СЕТ СН'!$F$16</f>
        <v>0</v>
      </c>
      <c r="G357" s="36">
        <f ca="1">SUMIFS(СВЦЭМ!$I$40:$I$783,СВЦЭМ!$A$40:$A$783,$A357,СВЦЭМ!$B$40:$B$783,G$332)+'СЕТ СН'!$F$16</f>
        <v>0</v>
      </c>
      <c r="H357" s="36">
        <f ca="1">SUMIFS(СВЦЭМ!$I$40:$I$783,СВЦЭМ!$A$40:$A$783,$A357,СВЦЭМ!$B$40:$B$783,H$332)+'СЕТ СН'!$F$16</f>
        <v>0</v>
      </c>
      <c r="I357" s="36">
        <f ca="1">SUMIFS(СВЦЭМ!$I$40:$I$783,СВЦЭМ!$A$40:$A$783,$A357,СВЦЭМ!$B$40:$B$783,I$332)+'СЕТ СН'!$F$16</f>
        <v>0</v>
      </c>
      <c r="J357" s="36">
        <f ca="1">SUMIFS(СВЦЭМ!$I$40:$I$783,СВЦЭМ!$A$40:$A$783,$A357,СВЦЭМ!$B$40:$B$783,J$332)+'СЕТ СН'!$F$16</f>
        <v>0</v>
      </c>
      <c r="K357" s="36">
        <f ca="1">SUMIFS(СВЦЭМ!$I$40:$I$783,СВЦЭМ!$A$40:$A$783,$A357,СВЦЭМ!$B$40:$B$783,K$332)+'СЕТ СН'!$F$16</f>
        <v>0</v>
      </c>
      <c r="L357" s="36">
        <f ca="1">SUMIFS(СВЦЭМ!$I$40:$I$783,СВЦЭМ!$A$40:$A$783,$A357,СВЦЭМ!$B$40:$B$783,L$332)+'СЕТ СН'!$F$16</f>
        <v>0</v>
      </c>
      <c r="M357" s="36">
        <f ca="1">SUMIFS(СВЦЭМ!$I$40:$I$783,СВЦЭМ!$A$40:$A$783,$A357,СВЦЭМ!$B$40:$B$783,M$332)+'СЕТ СН'!$F$16</f>
        <v>0</v>
      </c>
      <c r="N357" s="36">
        <f ca="1">SUMIFS(СВЦЭМ!$I$40:$I$783,СВЦЭМ!$A$40:$A$783,$A357,СВЦЭМ!$B$40:$B$783,N$332)+'СЕТ СН'!$F$16</f>
        <v>0</v>
      </c>
      <c r="O357" s="36">
        <f ca="1">SUMIFS(СВЦЭМ!$I$40:$I$783,СВЦЭМ!$A$40:$A$783,$A357,СВЦЭМ!$B$40:$B$783,O$332)+'СЕТ СН'!$F$16</f>
        <v>0</v>
      </c>
      <c r="P357" s="36">
        <f ca="1">SUMIFS(СВЦЭМ!$I$40:$I$783,СВЦЭМ!$A$40:$A$783,$A357,СВЦЭМ!$B$40:$B$783,P$332)+'СЕТ СН'!$F$16</f>
        <v>0</v>
      </c>
      <c r="Q357" s="36">
        <f ca="1">SUMIFS(СВЦЭМ!$I$40:$I$783,СВЦЭМ!$A$40:$A$783,$A357,СВЦЭМ!$B$40:$B$783,Q$332)+'СЕТ СН'!$F$16</f>
        <v>0</v>
      </c>
      <c r="R357" s="36">
        <f ca="1">SUMIFS(СВЦЭМ!$I$40:$I$783,СВЦЭМ!$A$40:$A$783,$A357,СВЦЭМ!$B$40:$B$783,R$332)+'СЕТ СН'!$F$16</f>
        <v>0</v>
      </c>
      <c r="S357" s="36">
        <f ca="1">SUMIFS(СВЦЭМ!$I$40:$I$783,СВЦЭМ!$A$40:$A$783,$A357,СВЦЭМ!$B$40:$B$783,S$332)+'СЕТ СН'!$F$16</f>
        <v>0</v>
      </c>
      <c r="T357" s="36">
        <f ca="1">SUMIFS(СВЦЭМ!$I$40:$I$783,СВЦЭМ!$A$40:$A$783,$A357,СВЦЭМ!$B$40:$B$783,T$332)+'СЕТ СН'!$F$16</f>
        <v>0</v>
      </c>
      <c r="U357" s="36">
        <f ca="1">SUMIFS(СВЦЭМ!$I$40:$I$783,СВЦЭМ!$A$40:$A$783,$A357,СВЦЭМ!$B$40:$B$783,U$332)+'СЕТ СН'!$F$16</f>
        <v>0</v>
      </c>
      <c r="V357" s="36">
        <f ca="1">SUMIFS(СВЦЭМ!$I$40:$I$783,СВЦЭМ!$A$40:$A$783,$A357,СВЦЭМ!$B$40:$B$783,V$332)+'СЕТ СН'!$F$16</f>
        <v>0</v>
      </c>
      <c r="W357" s="36">
        <f ca="1">SUMIFS(СВЦЭМ!$I$40:$I$783,СВЦЭМ!$A$40:$A$783,$A357,СВЦЭМ!$B$40:$B$783,W$332)+'СЕТ СН'!$F$16</f>
        <v>0</v>
      </c>
      <c r="X357" s="36">
        <f ca="1">SUMIFS(СВЦЭМ!$I$40:$I$783,СВЦЭМ!$A$40:$A$783,$A357,СВЦЭМ!$B$40:$B$783,X$332)+'СЕТ СН'!$F$16</f>
        <v>0</v>
      </c>
      <c r="Y357" s="36">
        <f ca="1">SUMIFS(СВЦЭМ!$I$40:$I$783,СВЦЭМ!$A$40:$A$783,$A357,СВЦЭМ!$B$40:$B$783,Y$332)+'СЕТ СН'!$F$16</f>
        <v>0</v>
      </c>
    </row>
    <row r="358" spans="1:27" ht="15.75" hidden="1" x14ac:dyDescent="0.2">
      <c r="A358" s="35">
        <f t="shared" si="9"/>
        <v>44646</v>
      </c>
      <c r="B358" s="36">
        <f ca="1">SUMIFS(СВЦЭМ!$I$40:$I$783,СВЦЭМ!$A$40:$A$783,$A358,СВЦЭМ!$B$40:$B$783,B$332)+'СЕТ СН'!$F$16</f>
        <v>0</v>
      </c>
      <c r="C358" s="36">
        <f ca="1">SUMIFS(СВЦЭМ!$I$40:$I$783,СВЦЭМ!$A$40:$A$783,$A358,СВЦЭМ!$B$40:$B$783,C$332)+'СЕТ СН'!$F$16</f>
        <v>0</v>
      </c>
      <c r="D358" s="36">
        <f ca="1">SUMIFS(СВЦЭМ!$I$40:$I$783,СВЦЭМ!$A$40:$A$783,$A358,СВЦЭМ!$B$40:$B$783,D$332)+'СЕТ СН'!$F$16</f>
        <v>0</v>
      </c>
      <c r="E358" s="36">
        <f ca="1">SUMIFS(СВЦЭМ!$I$40:$I$783,СВЦЭМ!$A$40:$A$783,$A358,СВЦЭМ!$B$40:$B$783,E$332)+'СЕТ СН'!$F$16</f>
        <v>0</v>
      </c>
      <c r="F358" s="36">
        <f ca="1">SUMIFS(СВЦЭМ!$I$40:$I$783,СВЦЭМ!$A$40:$A$783,$A358,СВЦЭМ!$B$40:$B$783,F$332)+'СЕТ СН'!$F$16</f>
        <v>0</v>
      </c>
      <c r="G358" s="36">
        <f ca="1">SUMIFS(СВЦЭМ!$I$40:$I$783,СВЦЭМ!$A$40:$A$783,$A358,СВЦЭМ!$B$40:$B$783,G$332)+'СЕТ СН'!$F$16</f>
        <v>0</v>
      </c>
      <c r="H358" s="36">
        <f ca="1">SUMIFS(СВЦЭМ!$I$40:$I$783,СВЦЭМ!$A$40:$A$783,$A358,СВЦЭМ!$B$40:$B$783,H$332)+'СЕТ СН'!$F$16</f>
        <v>0</v>
      </c>
      <c r="I358" s="36">
        <f ca="1">SUMIFS(СВЦЭМ!$I$40:$I$783,СВЦЭМ!$A$40:$A$783,$A358,СВЦЭМ!$B$40:$B$783,I$332)+'СЕТ СН'!$F$16</f>
        <v>0</v>
      </c>
      <c r="J358" s="36">
        <f ca="1">SUMIFS(СВЦЭМ!$I$40:$I$783,СВЦЭМ!$A$40:$A$783,$A358,СВЦЭМ!$B$40:$B$783,J$332)+'СЕТ СН'!$F$16</f>
        <v>0</v>
      </c>
      <c r="K358" s="36">
        <f ca="1">SUMIFS(СВЦЭМ!$I$40:$I$783,СВЦЭМ!$A$40:$A$783,$A358,СВЦЭМ!$B$40:$B$783,K$332)+'СЕТ СН'!$F$16</f>
        <v>0</v>
      </c>
      <c r="L358" s="36">
        <f ca="1">SUMIFS(СВЦЭМ!$I$40:$I$783,СВЦЭМ!$A$40:$A$783,$A358,СВЦЭМ!$B$40:$B$783,L$332)+'СЕТ СН'!$F$16</f>
        <v>0</v>
      </c>
      <c r="M358" s="36">
        <f ca="1">SUMIFS(СВЦЭМ!$I$40:$I$783,СВЦЭМ!$A$40:$A$783,$A358,СВЦЭМ!$B$40:$B$783,M$332)+'СЕТ СН'!$F$16</f>
        <v>0</v>
      </c>
      <c r="N358" s="36">
        <f ca="1">SUMIFS(СВЦЭМ!$I$40:$I$783,СВЦЭМ!$A$40:$A$783,$A358,СВЦЭМ!$B$40:$B$783,N$332)+'СЕТ СН'!$F$16</f>
        <v>0</v>
      </c>
      <c r="O358" s="36">
        <f ca="1">SUMIFS(СВЦЭМ!$I$40:$I$783,СВЦЭМ!$A$40:$A$783,$A358,СВЦЭМ!$B$40:$B$783,O$332)+'СЕТ СН'!$F$16</f>
        <v>0</v>
      </c>
      <c r="P358" s="36">
        <f ca="1">SUMIFS(СВЦЭМ!$I$40:$I$783,СВЦЭМ!$A$40:$A$783,$A358,СВЦЭМ!$B$40:$B$783,P$332)+'СЕТ СН'!$F$16</f>
        <v>0</v>
      </c>
      <c r="Q358" s="36">
        <f ca="1">SUMIFS(СВЦЭМ!$I$40:$I$783,СВЦЭМ!$A$40:$A$783,$A358,СВЦЭМ!$B$40:$B$783,Q$332)+'СЕТ СН'!$F$16</f>
        <v>0</v>
      </c>
      <c r="R358" s="36">
        <f ca="1">SUMIFS(СВЦЭМ!$I$40:$I$783,СВЦЭМ!$A$40:$A$783,$A358,СВЦЭМ!$B$40:$B$783,R$332)+'СЕТ СН'!$F$16</f>
        <v>0</v>
      </c>
      <c r="S358" s="36">
        <f ca="1">SUMIFS(СВЦЭМ!$I$40:$I$783,СВЦЭМ!$A$40:$A$783,$A358,СВЦЭМ!$B$40:$B$783,S$332)+'СЕТ СН'!$F$16</f>
        <v>0</v>
      </c>
      <c r="T358" s="36">
        <f ca="1">SUMIFS(СВЦЭМ!$I$40:$I$783,СВЦЭМ!$A$40:$A$783,$A358,СВЦЭМ!$B$40:$B$783,T$332)+'СЕТ СН'!$F$16</f>
        <v>0</v>
      </c>
      <c r="U358" s="36">
        <f ca="1">SUMIFS(СВЦЭМ!$I$40:$I$783,СВЦЭМ!$A$40:$A$783,$A358,СВЦЭМ!$B$40:$B$783,U$332)+'СЕТ СН'!$F$16</f>
        <v>0</v>
      </c>
      <c r="V358" s="36">
        <f ca="1">SUMIFS(СВЦЭМ!$I$40:$I$783,СВЦЭМ!$A$40:$A$783,$A358,СВЦЭМ!$B$40:$B$783,V$332)+'СЕТ СН'!$F$16</f>
        <v>0</v>
      </c>
      <c r="W358" s="36">
        <f ca="1">SUMIFS(СВЦЭМ!$I$40:$I$783,СВЦЭМ!$A$40:$A$783,$A358,СВЦЭМ!$B$40:$B$783,W$332)+'СЕТ СН'!$F$16</f>
        <v>0</v>
      </c>
      <c r="X358" s="36">
        <f ca="1">SUMIFS(СВЦЭМ!$I$40:$I$783,СВЦЭМ!$A$40:$A$783,$A358,СВЦЭМ!$B$40:$B$783,X$332)+'СЕТ СН'!$F$16</f>
        <v>0</v>
      </c>
      <c r="Y358" s="36">
        <f ca="1">SUMIFS(СВЦЭМ!$I$40:$I$783,СВЦЭМ!$A$40:$A$783,$A358,СВЦЭМ!$B$40:$B$783,Y$332)+'СЕТ СН'!$F$16</f>
        <v>0</v>
      </c>
    </row>
    <row r="359" spans="1:27" ht="15.75" hidden="1" x14ac:dyDescent="0.2">
      <c r="A359" s="35">
        <f t="shared" si="9"/>
        <v>44647</v>
      </c>
      <c r="B359" s="36">
        <f ca="1">SUMIFS(СВЦЭМ!$I$40:$I$783,СВЦЭМ!$A$40:$A$783,$A359,СВЦЭМ!$B$40:$B$783,B$332)+'СЕТ СН'!$F$16</f>
        <v>0</v>
      </c>
      <c r="C359" s="36">
        <f ca="1">SUMIFS(СВЦЭМ!$I$40:$I$783,СВЦЭМ!$A$40:$A$783,$A359,СВЦЭМ!$B$40:$B$783,C$332)+'СЕТ СН'!$F$16</f>
        <v>0</v>
      </c>
      <c r="D359" s="36">
        <f ca="1">SUMIFS(СВЦЭМ!$I$40:$I$783,СВЦЭМ!$A$40:$A$783,$A359,СВЦЭМ!$B$40:$B$783,D$332)+'СЕТ СН'!$F$16</f>
        <v>0</v>
      </c>
      <c r="E359" s="36">
        <f ca="1">SUMIFS(СВЦЭМ!$I$40:$I$783,СВЦЭМ!$A$40:$A$783,$A359,СВЦЭМ!$B$40:$B$783,E$332)+'СЕТ СН'!$F$16</f>
        <v>0</v>
      </c>
      <c r="F359" s="36">
        <f ca="1">SUMIFS(СВЦЭМ!$I$40:$I$783,СВЦЭМ!$A$40:$A$783,$A359,СВЦЭМ!$B$40:$B$783,F$332)+'СЕТ СН'!$F$16</f>
        <v>0</v>
      </c>
      <c r="G359" s="36">
        <f ca="1">SUMIFS(СВЦЭМ!$I$40:$I$783,СВЦЭМ!$A$40:$A$783,$A359,СВЦЭМ!$B$40:$B$783,G$332)+'СЕТ СН'!$F$16</f>
        <v>0</v>
      </c>
      <c r="H359" s="36">
        <f ca="1">SUMIFS(СВЦЭМ!$I$40:$I$783,СВЦЭМ!$A$40:$A$783,$A359,СВЦЭМ!$B$40:$B$783,H$332)+'СЕТ СН'!$F$16</f>
        <v>0</v>
      </c>
      <c r="I359" s="36">
        <f ca="1">SUMIFS(СВЦЭМ!$I$40:$I$783,СВЦЭМ!$A$40:$A$783,$A359,СВЦЭМ!$B$40:$B$783,I$332)+'СЕТ СН'!$F$16</f>
        <v>0</v>
      </c>
      <c r="J359" s="36">
        <f ca="1">SUMIFS(СВЦЭМ!$I$40:$I$783,СВЦЭМ!$A$40:$A$783,$A359,СВЦЭМ!$B$40:$B$783,J$332)+'СЕТ СН'!$F$16</f>
        <v>0</v>
      </c>
      <c r="K359" s="36">
        <f ca="1">SUMIFS(СВЦЭМ!$I$40:$I$783,СВЦЭМ!$A$40:$A$783,$A359,СВЦЭМ!$B$40:$B$783,K$332)+'СЕТ СН'!$F$16</f>
        <v>0</v>
      </c>
      <c r="L359" s="36">
        <f ca="1">SUMIFS(СВЦЭМ!$I$40:$I$783,СВЦЭМ!$A$40:$A$783,$A359,СВЦЭМ!$B$40:$B$783,L$332)+'СЕТ СН'!$F$16</f>
        <v>0</v>
      </c>
      <c r="M359" s="36">
        <f ca="1">SUMIFS(СВЦЭМ!$I$40:$I$783,СВЦЭМ!$A$40:$A$783,$A359,СВЦЭМ!$B$40:$B$783,M$332)+'СЕТ СН'!$F$16</f>
        <v>0</v>
      </c>
      <c r="N359" s="36">
        <f ca="1">SUMIFS(СВЦЭМ!$I$40:$I$783,СВЦЭМ!$A$40:$A$783,$A359,СВЦЭМ!$B$40:$B$783,N$332)+'СЕТ СН'!$F$16</f>
        <v>0</v>
      </c>
      <c r="O359" s="36">
        <f ca="1">SUMIFS(СВЦЭМ!$I$40:$I$783,СВЦЭМ!$A$40:$A$783,$A359,СВЦЭМ!$B$40:$B$783,O$332)+'СЕТ СН'!$F$16</f>
        <v>0</v>
      </c>
      <c r="P359" s="36">
        <f ca="1">SUMIFS(СВЦЭМ!$I$40:$I$783,СВЦЭМ!$A$40:$A$783,$A359,СВЦЭМ!$B$40:$B$783,P$332)+'СЕТ СН'!$F$16</f>
        <v>0</v>
      </c>
      <c r="Q359" s="36">
        <f ca="1">SUMIFS(СВЦЭМ!$I$40:$I$783,СВЦЭМ!$A$40:$A$783,$A359,СВЦЭМ!$B$40:$B$783,Q$332)+'СЕТ СН'!$F$16</f>
        <v>0</v>
      </c>
      <c r="R359" s="36">
        <f ca="1">SUMIFS(СВЦЭМ!$I$40:$I$783,СВЦЭМ!$A$40:$A$783,$A359,СВЦЭМ!$B$40:$B$783,R$332)+'СЕТ СН'!$F$16</f>
        <v>0</v>
      </c>
      <c r="S359" s="36">
        <f ca="1">SUMIFS(СВЦЭМ!$I$40:$I$783,СВЦЭМ!$A$40:$A$783,$A359,СВЦЭМ!$B$40:$B$783,S$332)+'СЕТ СН'!$F$16</f>
        <v>0</v>
      </c>
      <c r="T359" s="36">
        <f ca="1">SUMIFS(СВЦЭМ!$I$40:$I$783,СВЦЭМ!$A$40:$A$783,$A359,СВЦЭМ!$B$40:$B$783,T$332)+'СЕТ СН'!$F$16</f>
        <v>0</v>
      </c>
      <c r="U359" s="36">
        <f ca="1">SUMIFS(СВЦЭМ!$I$40:$I$783,СВЦЭМ!$A$40:$A$783,$A359,СВЦЭМ!$B$40:$B$783,U$332)+'СЕТ СН'!$F$16</f>
        <v>0</v>
      </c>
      <c r="V359" s="36">
        <f ca="1">SUMIFS(СВЦЭМ!$I$40:$I$783,СВЦЭМ!$A$40:$A$783,$A359,СВЦЭМ!$B$40:$B$783,V$332)+'СЕТ СН'!$F$16</f>
        <v>0</v>
      </c>
      <c r="W359" s="36">
        <f ca="1">SUMIFS(СВЦЭМ!$I$40:$I$783,СВЦЭМ!$A$40:$A$783,$A359,СВЦЭМ!$B$40:$B$783,W$332)+'СЕТ СН'!$F$16</f>
        <v>0</v>
      </c>
      <c r="X359" s="36">
        <f ca="1">SUMIFS(СВЦЭМ!$I$40:$I$783,СВЦЭМ!$A$40:$A$783,$A359,СВЦЭМ!$B$40:$B$783,X$332)+'СЕТ СН'!$F$16</f>
        <v>0</v>
      </c>
      <c r="Y359" s="36">
        <f ca="1">SUMIFS(СВЦЭМ!$I$40:$I$783,СВЦЭМ!$A$40:$A$783,$A359,СВЦЭМ!$B$40:$B$783,Y$332)+'СЕТ СН'!$F$16</f>
        <v>0</v>
      </c>
    </row>
    <row r="360" spans="1:27" ht="15.75" hidden="1" x14ac:dyDescent="0.2">
      <c r="A360" s="35">
        <f t="shared" si="9"/>
        <v>44648</v>
      </c>
      <c r="B360" s="36">
        <f ca="1">SUMIFS(СВЦЭМ!$I$40:$I$783,СВЦЭМ!$A$40:$A$783,$A360,СВЦЭМ!$B$40:$B$783,B$332)+'СЕТ СН'!$F$16</f>
        <v>0</v>
      </c>
      <c r="C360" s="36">
        <f ca="1">SUMIFS(СВЦЭМ!$I$40:$I$783,СВЦЭМ!$A$40:$A$783,$A360,СВЦЭМ!$B$40:$B$783,C$332)+'СЕТ СН'!$F$16</f>
        <v>0</v>
      </c>
      <c r="D360" s="36">
        <f ca="1">SUMIFS(СВЦЭМ!$I$40:$I$783,СВЦЭМ!$A$40:$A$783,$A360,СВЦЭМ!$B$40:$B$783,D$332)+'СЕТ СН'!$F$16</f>
        <v>0</v>
      </c>
      <c r="E360" s="36">
        <f ca="1">SUMIFS(СВЦЭМ!$I$40:$I$783,СВЦЭМ!$A$40:$A$783,$A360,СВЦЭМ!$B$40:$B$783,E$332)+'СЕТ СН'!$F$16</f>
        <v>0</v>
      </c>
      <c r="F360" s="36">
        <f ca="1">SUMIFS(СВЦЭМ!$I$40:$I$783,СВЦЭМ!$A$40:$A$783,$A360,СВЦЭМ!$B$40:$B$783,F$332)+'СЕТ СН'!$F$16</f>
        <v>0</v>
      </c>
      <c r="G360" s="36">
        <f ca="1">SUMIFS(СВЦЭМ!$I$40:$I$783,СВЦЭМ!$A$40:$A$783,$A360,СВЦЭМ!$B$40:$B$783,G$332)+'СЕТ СН'!$F$16</f>
        <v>0</v>
      </c>
      <c r="H360" s="36">
        <f ca="1">SUMIFS(СВЦЭМ!$I$40:$I$783,СВЦЭМ!$A$40:$A$783,$A360,СВЦЭМ!$B$40:$B$783,H$332)+'СЕТ СН'!$F$16</f>
        <v>0</v>
      </c>
      <c r="I360" s="36">
        <f ca="1">SUMIFS(СВЦЭМ!$I$40:$I$783,СВЦЭМ!$A$40:$A$783,$A360,СВЦЭМ!$B$40:$B$783,I$332)+'СЕТ СН'!$F$16</f>
        <v>0</v>
      </c>
      <c r="J360" s="36">
        <f ca="1">SUMIFS(СВЦЭМ!$I$40:$I$783,СВЦЭМ!$A$40:$A$783,$A360,СВЦЭМ!$B$40:$B$783,J$332)+'СЕТ СН'!$F$16</f>
        <v>0</v>
      </c>
      <c r="K360" s="36">
        <f ca="1">SUMIFS(СВЦЭМ!$I$40:$I$783,СВЦЭМ!$A$40:$A$783,$A360,СВЦЭМ!$B$40:$B$783,K$332)+'СЕТ СН'!$F$16</f>
        <v>0</v>
      </c>
      <c r="L360" s="36">
        <f ca="1">SUMIFS(СВЦЭМ!$I$40:$I$783,СВЦЭМ!$A$40:$A$783,$A360,СВЦЭМ!$B$40:$B$783,L$332)+'СЕТ СН'!$F$16</f>
        <v>0</v>
      </c>
      <c r="M360" s="36">
        <f ca="1">SUMIFS(СВЦЭМ!$I$40:$I$783,СВЦЭМ!$A$40:$A$783,$A360,СВЦЭМ!$B$40:$B$783,M$332)+'СЕТ СН'!$F$16</f>
        <v>0</v>
      </c>
      <c r="N360" s="36">
        <f ca="1">SUMIFS(СВЦЭМ!$I$40:$I$783,СВЦЭМ!$A$40:$A$783,$A360,СВЦЭМ!$B$40:$B$783,N$332)+'СЕТ СН'!$F$16</f>
        <v>0</v>
      </c>
      <c r="O360" s="36">
        <f ca="1">SUMIFS(СВЦЭМ!$I$40:$I$783,СВЦЭМ!$A$40:$A$783,$A360,СВЦЭМ!$B$40:$B$783,O$332)+'СЕТ СН'!$F$16</f>
        <v>0</v>
      </c>
      <c r="P360" s="36">
        <f ca="1">SUMIFS(СВЦЭМ!$I$40:$I$783,СВЦЭМ!$A$40:$A$783,$A360,СВЦЭМ!$B$40:$B$783,P$332)+'СЕТ СН'!$F$16</f>
        <v>0</v>
      </c>
      <c r="Q360" s="36">
        <f ca="1">SUMIFS(СВЦЭМ!$I$40:$I$783,СВЦЭМ!$A$40:$A$783,$A360,СВЦЭМ!$B$40:$B$783,Q$332)+'СЕТ СН'!$F$16</f>
        <v>0</v>
      </c>
      <c r="R360" s="36">
        <f ca="1">SUMIFS(СВЦЭМ!$I$40:$I$783,СВЦЭМ!$A$40:$A$783,$A360,СВЦЭМ!$B$40:$B$783,R$332)+'СЕТ СН'!$F$16</f>
        <v>0</v>
      </c>
      <c r="S360" s="36">
        <f ca="1">SUMIFS(СВЦЭМ!$I$40:$I$783,СВЦЭМ!$A$40:$A$783,$A360,СВЦЭМ!$B$40:$B$783,S$332)+'СЕТ СН'!$F$16</f>
        <v>0</v>
      </c>
      <c r="T360" s="36">
        <f ca="1">SUMIFS(СВЦЭМ!$I$40:$I$783,СВЦЭМ!$A$40:$A$783,$A360,СВЦЭМ!$B$40:$B$783,T$332)+'СЕТ СН'!$F$16</f>
        <v>0</v>
      </c>
      <c r="U360" s="36">
        <f ca="1">SUMIFS(СВЦЭМ!$I$40:$I$783,СВЦЭМ!$A$40:$A$783,$A360,СВЦЭМ!$B$40:$B$783,U$332)+'СЕТ СН'!$F$16</f>
        <v>0</v>
      </c>
      <c r="V360" s="36">
        <f ca="1">SUMIFS(СВЦЭМ!$I$40:$I$783,СВЦЭМ!$A$40:$A$783,$A360,СВЦЭМ!$B$40:$B$783,V$332)+'СЕТ СН'!$F$16</f>
        <v>0</v>
      </c>
      <c r="W360" s="36">
        <f ca="1">SUMIFS(СВЦЭМ!$I$40:$I$783,СВЦЭМ!$A$40:$A$783,$A360,СВЦЭМ!$B$40:$B$783,W$332)+'СЕТ СН'!$F$16</f>
        <v>0</v>
      </c>
      <c r="X360" s="36">
        <f ca="1">SUMIFS(СВЦЭМ!$I$40:$I$783,СВЦЭМ!$A$40:$A$783,$A360,СВЦЭМ!$B$40:$B$783,X$332)+'СЕТ СН'!$F$16</f>
        <v>0</v>
      </c>
      <c r="Y360" s="36">
        <f ca="1">SUMIFS(СВЦЭМ!$I$40:$I$783,СВЦЭМ!$A$40:$A$783,$A360,СВЦЭМ!$B$40:$B$783,Y$332)+'СЕТ СН'!$F$16</f>
        <v>0</v>
      </c>
    </row>
    <row r="361" spans="1:27" ht="15.75" hidden="1" x14ac:dyDescent="0.2">
      <c r="A361" s="35">
        <f t="shared" si="9"/>
        <v>44649</v>
      </c>
      <c r="B361" s="36">
        <f ca="1">SUMIFS(СВЦЭМ!$I$40:$I$783,СВЦЭМ!$A$40:$A$783,$A361,СВЦЭМ!$B$40:$B$783,B$332)+'СЕТ СН'!$F$16</f>
        <v>0</v>
      </c>
      <c r="C361" s="36">
        <f ca="1">SUMIFS(СВЦЭМ!$I$40:$I$783,СВЦЭМ!$A$40:$A$783,$A361,СВЦЭМ!$B$40:$B$783,C$332)+'СЕТ СН'!$F$16</f>
        <v>0</v>
      </c>
      <c r="D361" s="36">
        <f ca="1">SUMIFS(СВЦЭМ!$I$40:$I$783,СВЦЭМ!$A$40:$A$783,$A361,СВЦЭМ!$B$40:$B$783,D$332)+'СЕТ СН'!$F$16</f>
        <v>0</v>
      </c>
      <c r="E361" s="36">
        <f ca="1">SUMIFS(СВЦЭМ!$I$40:$I$783,СВЦЭМ!$A$40:$A$783,$A361,СВЦЭМ!$B$40:$B$783,E$332)+'СЕТ СН'!$F$16</f>
        <v>0</v>
      </c>
      <c r="F361" s="36">
        <f ca="1">SUMIFS(СВЦЭМ!$I$40:$I$783,СВЦЭМ!$A$40:$A$783,$A361,СВЦЭМ!$B$40:$B$783,F$332)+'СЕТ СН'!$F$16</f>
        <v>0</v>
      </c>
      <c r="G361" s="36">
        <f ca="1">SUMIFS(СВЦЭМ!$I$40:$I$783,СВЦЭМ!$A$40:$A$783,$A361,СВЦЭМ!$B$40:$B$783,G$332)+'СЕТ СН'!$F$16</f>
        <v>0</v>
      </c>
      <c r="H361" s="36">
        <f ca="1">SUMIFS(СВЦЭМ!$I$40:$I$783,СВЦЭМ!$A$40:$A$783,$A361,СВЦЭМ!$B$40:$B$783,H$332)+'СЕТ СН'!$F$16</f>
        <v>0</v>
      </c>
      <c r="I361" s="36">
        <f ca="1">SUMIFS(СВЦЭМ!$I$40:$I$783,СВЦЭМ!$A$40:$A$783,$A361,СВЦЭМ!$B$40:$B$783,I$332)+'СЕТ СН'!$F$16</f>
        <v>0</v>
      </c>
      <c r="J361" s="36">
        <f ca="1">SUMIFS(СВЦЭМ!$I$40:$I$783,СВЦЭМ!$A$40:$A$783,$A361,СВЦЭМ!$B$40:$B$783,J$332)+'СЕТ СН'!$F$16</f>
        <v>0</v>
      </c>
      <c r="K361" s="36">
        <f ca="1">SUMIFS(СВЦЭМ!$I$40:$I$783,СВЦЭМ!$A$40:$A$783,$A361,СВЦЭМ!$B$40:$B$783,K$332)+'СЕТ СН'!$F$16</f>
        <v>0</v>
      </c>
      <c r="L361" s="36">
        <f ca="1">SUMIFS(СВЦЭМ!$I$40:$I$783,СВЦЭМ!$A$40:$A$783,$A361,СВЦЭМ!$B$40:$B$783,L$332)+'СЕТ СН'!$F$16</f>
        <v>0</v>
      </c>
      <c r="M361" s="36">
        <f ca="1">SUMIFS(СВЦЭМ!$I$40:$I$783,СВЦЭМ!$A$40:$A$783,$A361,СВЦЭМ!$B$40:$B$783,M$332)+'СЕТ СН'!$F$16</f>
        <v>0</v>
      </c>
      <c r="N361" s="36">
        <f ca="1">SUMIFS(СВЦЭМ!$I$40:$I$783,СВЦЭМ!$A$40:$A$783,$A361,СВЦЭМ!$B$40:$B$783,N$332)+'СЕТ СН'!$F$16</f>
        <v>0</v>
      </c>
      <c r="O361" s="36">
        <f ca="1">SUMIFS(СВЦЭМ!$I$40:$I$783,СВЦЭМ!$A$40:$A$783,$A361,СВЦЭМ!$B$40:$B$783,O$332)+'СЕТ СН'!$F$16</f>
        <v>0</v>
      </c>
      <c r="P361" s="36">
        <f ca="1">SUMIFS(СВЦЭМ!$I$40:$I$783,СВЦЭМ!$A$40:$A$783,$A361,СВЦЭМ!$B$40:$B$783,P$332)+'СЕТ СН'!$F$16</f>
        <v>0</v>
      </c>
      <c r="Q361" s="36">
        <f ca="1">SUMIFS(СВЦЭМ!$I$40:$I$783,СВЦЭМ!$A$40:$A$783,$A361,СВЦЭМ!$B$40:$B$783,Q$332)+'СЕТ СН'!$F$16</f>
        <v>0</v>
      </c>
      <c r="R361" s="36">
        <f ca="1">SUMIFS(СВЦЭМ!$I$40:$I$783,СВЦЭМ!$A$40:$A$783,$A361,СВЦЭМ!$B$40:$B$783,R$332)+'СЕТ СН'!$F$16</f>
        <v>0</v>
      </c>
      <c r="S361" s="36">
        <f ca="1">SUMIFS(СВЦЭМ!$I$40:$I$783,СВЦЭМ!$A$40:$A$783,$A361,СВЦЭМ!$B$40:$B$783,S$332)+'СЕТ СН'!$F$16</f>
        <v>0</v>
      </c>
      <c r="T361" s="36">
        <f ca="1">SUMIFS(СВЦЭМ!$I$40:$I$783,СВЦЭМ!$A$40:$A$783,$A361,СВЦЭМ!$B$40:$B$783,T$332)+'СЕТ СН'!$F$16</f>
        <v>0</v>
      </c>
      <c r="U361" s="36">
        <f ca="1">SUMIFS(СВЦЭМ!$I$40:$I$783,СВЦЭМ!$A$40:$A$783,$A361,СВЦЭМ!$B$40:$B$783,U$332)+'СЕТ СН'!$F$16</f>
        <v>0</v>
      </c>
      <c r="V361" s="36">
        <f ca="1">SUMIFS(СВЦЭМ!$I$40:$I$783,СВЦЭМ!$A$40:$A$783,$A361,СВЦЭМ!$B$40:$B$783,V$332)+'СЕТ СН'!$F$16</f>
        <v>0</v>
      </c>
      <c r="W361" s="36">
        <f ca="1">SUMIFS(СВЦЭМ!$I$40:$I$783,СВЦЭМ!$A$40:$A$783,$A361,СВЦЭМ!$B$40:$B$783,W$332)+'СЕТ СН'!$F$16</f>
        <v>0</v>
      </c>
      <c r="X361" s="36">
        <f ca="1">SUMIFS(СВЦЭМ!$I$40:$I$783,СВЦЭМ!$A$40:$A$783,$A361,СВЦЭМ!$B$40:$B$783,X$332)+'СЕТ СН'!$F$16</f>
        <v>0</v>
      </c>
      <c r="Y361" s="36">
        <f ca="1">SUMIFS(СВЦЭМ!$I$40:$I$783,СВЦЭМ!$A$40:$A$783,$A361,СВЦЭМ!$B$40:$B$783,Y$332)+'СЕТ СН'!$F$16</f>
        <v>0</v>
      </c>
    </row>
    <row r="362" spans="1:27" ht="15.75" hidden="1" x14ac:dyDescent="0.2">
      <c r="A362" s="35">
        <f t="shared" si="9"/>
        <v>44650</v>
      </c>
      <c r="B362" s="36">
        <f ca="1">SUMIFS(СВЦЭМ!$I$40:$I$783,СВЦЭМ!$A$40:$A$783,$A362,СВЦЭМ!$B$40:$B$783,B$332)+'СЕТ СН'!$F$16</f>
        <v>0</v>
      </c>
      <c r="C362" s="36">
        <f ca="1">SUMIFS(СВЦЭМ!$I$40:$I$783,СВЦЭМ!$A$40:$A$783,$A362,СВЦЭМ!$B$40:$B$783,C$332)+'СЕТ СН'!$F$16</f>
        <v>0</v>
      </c>
      <c r="D362" s="36">
        <f ca="1">SUMIFS(СВЦЭМ!$I$40:$I$783,СВЦЭМ!$A$40:$A$783,$A362,СВЦЭМ!$B$40:$B$783,D$332)+'СЕТ СН'!$F$16</f>
        <v>0</v>
      </c>
      <c r="E362" s="36">
        <f ca="1">SUMIFS(СВЦЭМ!$I$40:$I$783,СВЦЭМ!$A$40:$A$783,$A362,СВЦЭМ!$B$40:$B$783,E$332)+'СЕТ СН'!$F$16</f>
        <v>0</v>
      </c>
      <c r="F362" s="36">
        <f ca="1">SUMIFS(СВЦЭМ!$I$40:$I$783,СВЦЭМ!$A$40:$A$783,$A362,СВЦЭМ!$B$40:$B$783,F$332)+'СЕТ СН'!$F$16</f>
        <v>0</v>
      </c>
      <c r="G362" s="36">
        <f ca="1">SUMIFS(СВЦЭМ!$I$40:$I$783,СВЦЭМ!$A$40:$A$783,$A362,СВЦЭМ!$B$40:$B$783,G$332)+'СЕТ СН'!$F$16</f>
        <v>0</v>
      </c>
      <c r="H362" s="36">
        <f ca="1">SUMIFS(СВЦЭМ!$I$40:$I$783,СВЦЭМ!$A$40:$A$783,$A362,СВЦЭМ!$B$40:$B$783,H$332)+'СЕТ СН'!$F$16</f>
        <v>0</v>
      </c>
      <c r="I362" s="36">
        <f ca="1">SUMIFS(СВЦЭМ!$I$40:$I$783,СВЦЭМ!$A$40:$A$783,$A362,СВЦЭМ!$B$40:$B$783,I$332)+'СЕТ СН'!$F$16</f>
        <v>0</v>
      </c>
      <c r="J362" s="36">
        <f ca="1">SUMIFS(СВЦЭМ!$I$40:$I$783,СВЦЭМ!$A$40:$A$783,$A362,СВЦЭМ!$B$40:$B$783,J$332)+'СЕТ СН'!$F$16</f>
        <v>0</v>
      </c>
      <c r="K362" s="36">
        <f ca="1">SUMIFS(СВЦЭМ!$I$40:$I$783,СВЦЭМ!$A$40:$A$783,$A362,СВЦЭМ!$B$40:$B$783,K$332)+'СЕТ СН'!$F$16</f>
        <v>0</v>
      </c>
      <c r="L362" s="36">
        <f ca="1">SUMIFS(СВЦЭМ!$I$40:$I$783,СВЦЭМ!$A$40:$A$783,$A362,СВЦЭМ!$B$40:$B$783,L$332)+'СЕТ СН'!$F$16</f>
        <v>0</v>
      </c>
      <c r="M362" s="36">
        <f ca="1">SUMIFS(СВЦЭМ!$I$40:$I$783,СВЦЭМ!$A$40:$A$783,$A362,СВЦЭМ!$B$40:$B$783,M$332)+'СЕТ СН'!$F$16</f>
        <v>0</v>
      </c>
      <c r="N362" s="36">
        <f ca="1">SUMIFS(СВЦЭМ!$I$40:$I$783,СВЦЭМ!$A$40:$A$783,$A362,СВЦЭМ!$B$40:$B$783,N$332)+'СЕТ СН'!$F$16</f>
        <v>0</v>
      </c>
      <c r="O362" s="36">
        <f ca="1">SUMIFS(СВЦЭМ!$I$40:$I$783,СВЦЭМ!$A$40:$A$783,$A362,СВЦЭМ!$B$40:$B$783,O$332)+'СЕТ СН'!$F$16</f>
        <v>0</v>
      </c>
      <c r="P362" s="36">
        <f ca="1">SUMIFS(СВЦЭМ!$I$40:$I$783,СВЦЭМ!$A$40:$A$783,$A362,СВЦЭМ!$B$40:$B$783,P$332)+'СЕТ СН'!$F$16</f>
        <v>0</v>
      </c>
      <c r="Q362" s="36">
        <f ca="1">SUMIFS(СВЦЭМ!$I$40:$I$783,СВЦЭМ!$A$40:$A$783,$A362,СВЦЭМ!$B$40:$B$783,Q$332)+'СЕТ СН'!$F$16</f>
        <v>0</v>
      </c>
      <c r="R362" s="36">
        <f ca="1">SUMIFS(СВЦЭМ!$I$40:$I$783,СВЦЭМ!$A$40:$A$783,$A362,СВЦЭМ!$B$40:$B$783,R$332)+'СЕТ СН'!$F$16</f>
        <v>0</v>
      </c>
      <c r="S362" s="36">
        <f ca="1">SUMIFS(СВЦЭМ!$I$40:$I$783,СВЦЭМ!$A$40:$A$783,$A362,СВЦЭМ!$B$40:$B$783,S$332)+'СЕТ СН'!$F$16</f>
        <v>0</v>
      </c>
      <c r="T362" s="36">
        <f ca="1">SUMIFS(СВЦЭМ!$I$40:$I$783,СВЦЭМ!$A$40:$A$783,$A362,СВЦЭМ!$B$40:$B$783,T$332)+'СЕТ СН'!$F$16</f>
        <v>0</v>
      </c>
      <c r="U362" s="36">
        <f ca="1">SUMIFS(СВЦЭМ!$I$40:$I$783,СВЦЭМ!$A$40:$A$783,$A362,СВЦЭМ!$B$40:$B$783,U$332)+'СЕТ СН'!$F$16</f>
        <v>0</v>
      </c>
      <c r="V362" s="36">
        <f ca="1">SUMIFS(СВЦЭМ!$I$40:$I$783,СВЦЭМ!$A$40:$A$783,$A362,СВЦЭМ!$B$40:$B$783,V$332)+'СЕТ СН'!$F$16</f>
        <v>0</v>
      </c>
      <c r="W362" s="36">
        <f ca="1">SUMIFS(СВЦЭМ!$I$40:$I$783,СВЦЭМ!$A$40:$A$783,$A362,СВЦЭМ!$B$40:$B$783,W$332)+'СЕТ СН'!$F$16</f>
        <v>0</v>
      </c>
      <c r="X362" s="36">
        <f ca="1">SUMIFS(СВЦЭМ!$I$40:$I$783,СВЦЭМ!$A$40:$A$783,$A362,СВЦЭМ!$B$40:$B$783,X$332)+'СЕТ СН'!$F$16</f>
        <v>0</v>
      </c>
      <c r="Y362" s="36">
        <f ca="1">SUMIFS(СВЦЭМ!$I$40:$I$783,СВЦЭМ!$A$40:$A$783,$A362,СВЦЭМ!$B$40:$B$783,Y$332)+'СЕТ СН'!$F$16</f>
        <v>0</v>
      </c>
    </row>
    <row r="363" spans="1:27" ht="15.75" hidden="1" x14ac:dyDescent="0.2">
      <c r="A363" s="35">
        <f t="shared" si="9"/>
        <v>44651</v>
      </c>
      <c r="B363" s="36">
        <f ca="1">SUMIFS(СВЦЭМ!$I$40:$I$783,СВЦЭМ!$A$40:$A$783,$A363,СВЦЭМ!$B$40:$B$783,B$332)+'СЕТ СН'!$F$16</f>
        <v>0</v>
      </c>
      <c r="C363" s="36">
        <f ca="1">SUMIFS(СВЦЭМ!$I$40:$I$783,СВЦЭМ!$A$40:$A$783,$A363,СВЦЭМ!$B$40:$B$783,C$332)+'СЕТ СН'!$F$16</f>
        <v>0</v>
      </c>
      <c r="D363" s="36">
        <f ca="1">SUMIFS(СВЦЭМ!$I$40:$I$783,СВЦЭМ!$A$40:$A$783,$A363,СВЦЭМ!$B$40:$B$783,D$332)+'СЕТ СН'!$F$16</f>
        <v>0</v>
      </c>
      <c r="E363" s="36">
        <f ca="1">SUMIFS(СВЦЭМ!$I$40:$I$783,СВЦЭМ!$A$40:$A$783,$A363,СВЦЭМ!$B$40:$B$783,E$332)+'СЕТ СН'!$F$16</f>
        <v>0</v>
      </c>
      <c r="F363" s="36">
        <f ca="1">SUMIFS(СВЦЭМ!$I$40:$I$783,СВЦЭМ!$A$40:$A$783,$A363,СВЦЭМ!$B$40:$B$783,F$332)+'СЕТ СН'!$F$16</f>
        <v>0</v>
      </c>
      <c r="G363" s="36">
        <f ca="1">SUMIFS(СВЦЭМ!$I$40:$I$783,СВЦЭМ!$A$40:$A$783,$A363,СВЦЭМ!$B$40:$B$783,G$332)+'СЕТ СН'!$F$16</f>
        <v>0</v>
      </c>
      <c r="H363" s="36">
        <f ca="1">SUMIFS(СВЦЭМ!$I$40:$I$783,СВЦЭМ!$A$40:$A$783,$A363,СВЦЭМ!$B$40:$B$783,H$332)+'СЕТ СН'!$F$16</f>
        <v>0</v>
      </c>
      <c r="I363" s="36">
        <f ca="1">SUMIFS(СВЦЭМ!$I$40:$I$783,СВЦЭМ!$A$40:$A$783,$A363,СВЦЭМ!$B$40:$B$783,I$332)+'СЕТ СН'!$F$16</f>
        <v>0</v>
      </c>
      <c r="J363" s="36">
        <f ca="1">SUMIFS(СВЦЭМ!$I$40:$I$783,СВЦЭМ!$A$40:$A$783,$A363,СВЦЭМ!$B$40:$B$783,J$332)+'СЕТ СН'!$F$16</f>
        <v>0</v>
      </c>
      <c r="K363" s="36">
        <f ca="1">SUMIFS(СВЦЭМ!$I$40:$I$783,СВЦЭМ!$A$40:$A$783,$A363,СВЦЭМ!$B$40:$B$783,K$332)+'СЕТ СН'!$F$16</f>
        <v>0</v>
      </c>
      <c r="L363" s="36">
        <f ca="1">SUMIFS(СВЦЭМ!$I$40:$I$783,СВЦЭМ!$A$40:$A$783,$A363,СВЦЭМ!$B$40:$B$783,L$332)+'СЕТ СН'!$F$16</f>
        <v>0</v>
      </c>
      <c r="M363" s="36">
        <f ca="1">SUMIFS(СВЦЭМ!$I$40:$I$783,СВЦЭМ!$A$40:$A$783,$A363,СВЦЭМ!$B$40:$B$783,M$332)+'СЕТ СН'!$F$16</f>
        <v>0</v>
      </c>
      <c r="N363" s="36">
        <f ca="1">SUMIFS(СВЦЭМ!$I$40:$I$783,СВЦЭМ!$A$40:$A$783,$A363,СВЦЭМ!$B$40:$B$783,N$332)+'СЕТ СН'!$F$16</f>
        <v>0</v>
      </c>
      <c r="O363" s="36">
        <f ca="1">SUMIFS(СВЦЭМ!$I$40:$I$783,СВЦЭМ!$A$40:$A$783,$A363,СВЦЭМ!$B$40:$B$783,O$332)+'СЕТ СН'!$F$16</f>
        <v>0</v>
      </c>
      <c r="P363" s="36">
        <f ca="1">SUMIFS(СВЦЭМ!$I$40:$I$783,СВЦЭМ!$A$40:$A$783,$A363,СВЦЭМ!$B$40:$B$783,P$332)+'СЕТ СН'!$F$16</f>
        <v>0</v>
      </c>
      <c r="Q363" s="36">
        <f ca="1">SUMIFS(СВЦЭМ!$I$40:$I$783,СВЦЭМ!$A$40:$A$783,$A363,СВЦЭМ!$B$40:$B$783,Q$332)+'СЕТ СН'!$F$16</f>
        <v>0</v>
      </c>
      <c r="R363" s="36">
        <f ca="1">SUMIFS(СВЦЭМ!$I$40:$I$783,СВЦЭМ!$A$40:$A$783,$A363,СВЦЭМ!$B$40:$B$783,R$332)+'СЕТ СН'!$F$16</f>
        <v>0</v>
      </c>
      <c r="S363" s="36">
        <f ca="1">SUMIFS(СВЦЭМ!$I$40:$I$783,СВЦЭМ!$A$40:$A$783,$A363,СВЦЭМ!$B$40:$B$783,S$332)+'СЕТ СН'!$F$16</f>
        <v>0</v>
      </c>
      <c r="T363" s="36">
        <f ca="1">SUMIFS(СВЦЭМ!$I$40:$I$783,СВЦЭМ!$A$40:$A$783,$A363,СВЦЭМ!$B$40:$B$783,T$332)+'СЕТ СН'!$F$16</f>
        <v>0</v>
      </c>
      <c r="U363" s="36">
        <f ca="1">SUMIFS(СВЦЭМ!$I$40:$I$783,СВЦЭМ!$A$40:$A$783,$A363,СВЦЭМ!$B$40:$B$783,U$332)+'СЕТ СН'!$F$16</f>
        <v>0</v>
      </c>
      <c r="V363" s="36">
        <f ca="1">SUMIFS(СВЦЭМ!$I$40:$I$783,СВЦЭМ!$A$40:$A$783,$A363,СВЦЭМ!$B$40:$B$783,V$332)+'СЕТ СН'!$F$16</f>
        <v>0</v>
      </c>
      <c r="W363" s="36">
        <f ca="1">SUMIFS(СВЦЭМ!$I$40:$I$783,СВЦЭМ!$A$40:$A$783,$A363,СВЦЭМ!$B$40:$B$783,W$332)+'СЕТ СН'!$F$16</f>
        <v>0</v>
      </c>
      <c r="X363" s="36">
        <f ca="1">SUMIFS(СВЦЭМ!$I$40:$I$783,СВЦЭМ!$A$40:$A$783,$A363,СВЦЭМ!$B$40:$B$783,X$332)+'СЕТ СН'!$F$16</f>
        <v>0</v>
      </c>
      <c r="Y363" s="36">
        <f ca="1">SUMIFS(СВЦЭМ!$I$40:$I$783,СВЦЭМ!$A$40:$A$783,$A363,СВЦЭМ!$B$40:$B$783,Y$332)+'СЕТ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01.03.2022</v>
      </c>
      <c r="B368" s="36">
        <f ca="1">SUMIFS(СВЦЭМ!$J$40:$J$783,СВЦЭМ!$A$40:$A$783,$A368,СВЦЭМ!$B$40:$B$783,B$367)+'СЕТ СН'!$F$16</f>
        <v>0</v>
      </c>
      <c r="C368" s="36">
        <f ca="1">SUMIFS(СВЦЭМ!$J$40:$J$783,СВЦЭМ!$A$40:$A$783,$A368,СВЦЭМ!$B$40:$B$783,C$367)+'СЕТ СН'!$F$16</f>
        <v>0</v>
      </c>
      <c r="D368" s="36">
        <f ca="1">SUMIFS(СВЦЭМ!$J$40:$J$783,СВЦЭМ!$A$40:$A$783,$A368,СВЦЭМ!$B$40:$B$783,D$367)+'СЕТ СН'!$F$16</f>
        <v>0</v>
      </c>
      <c r="E368" s="36">
        <f ca="1">SUMIFS(СВЦЭМ!$J$40:$J$783,СВЦЭМ!$A$40:$A$783,$A368,СВЦЭМ!$B$40:$B$783,E$367)+'СЕТ СН'!$F$16</f>
        <v>0</v>
      </c>
      <c r="F368" s="36">
        <f ca="1">SUMIFS(СВЦЭМ!$J$40:$J$783,СВЦЭМ!$A$40:$A$783,$A368,СВЦЭМ!$B$40:$B$783,F$367)+'СЕТ СН'!$F$16</f>
        <v>0</v>
      </c>
      <c r="G368" s="36">
        <f ca="1">SUMIFS(СВЦЭМ!$J$40:$J$783,СВЦЭМ!$A$40:$A$783,$A368,СВЦЭМ!$B$40:$B$783,G$367)+'СЕТ СН'!$F$16</f>
        <v>0</v>
      </c>
      <c r="H368" s="36">
        <f ca="1">SUMIFS(СВЦЭМ!$J$40:$J$783,СВЦЭМ!$A$40:$A$783,$A368,СВЦЭМ!$B$40:$B$783,H$367)+'СЕТ СН'!$F$16</f>
        <v>0</v>
      </c>
      <c r="I368" s="36">
        <f ca="1">SUMIFS(СВЦЭМ!$J$40:$J$783,СВЦЭМ!$A$40:$A$783,$A368,СВЦЭМ!$B$40:$B$783,I$367)+'СЕТ СН'!$F$16</f>
        <v>0</v>
      </c>
      <c r="J368" s="36">
        <f ca="1">SUMIFS(СВЦЭМ!$J$40:$J$783,СВЦЭМ!$A$40:$A$783,$A368,СВЦЭМ!$B$40:$B$783,J$367)+'СЕТ СН'!$F$16</f>
        <v>0</v>
      </c>
      <c r="K368" s="36">
        <f ca="1">SUMIFS(СВЦЭМ!$J$40:$J$783,СВЦЭМ!$A$40:$A$783,$A368,СВЦЭМ!$B$40:$B$783,K$367)+'СЕТ СН'!$F$16</f>
        <v>0</v>
      </c>
      <c r="L368" s="36">
        <f ca="1">SUMIFS(СВЦЭМ!$J$40:$J$783,СВЦЭМ!$A$40:$A$783,$A368,СВЦЭМ!$B$40:$B$783,L$367)+'СЕТ СН'!$F$16</f>
        <v>0</v>
      </c>
      <c r="M368" s="36">
        <f ca="1">SUMIFS(СВЦЭМ!$J$40:$J$783,СВЦЭМ!$A$40:$A$783,$A368,СВЦЭМ!$B$40:$B$783,M$367)+'СЕТ СН'!$F$16</f>
        <v>0</v>
      </c>
      <c r="N368" s="36">
        <f ca="1">SUMIFS(СВЦЭМ!$J$40:$J$783,СВЦЭМ!$A$40:$A$783,$A368,СВЦЭМ!$B$40:$B$783,N$367)+'СЕТ СН'!$F$16</f>
        <v>0</v>
      </c>
      <c r="O368" s="36">
        <f ca="1">SUMIFS(СВЦЭМ!$J$40:$J$783,СВЦЭМ!$A$40:$A$783,$A368,СВЦЭМ!$B$40:$B$783,O$367)+'СЕТ СН'!$F$16</f>
        <v>0</v>
      </c>
      <c r="P368" s="36">
        <f ca="1">SUMIFS(СВЦЭМ!$J$40:$J$783,СВЦЭМ!$A$40:$A$783,$A368,СВЦЭМ!$B$40:$B$783,P$367)+'СЕТ СН'!$F$16</f>
        <v>0</v>
      </c>
      <c r="Q368" s="36">
        <f ca="1">SUMIFS(СВЦЭМ!$J$40:$J$783,СВЦЭМ!$A$40:$A$783,$A368,СВЦЭМ!$B$40:$B$783,Q$367)+'СЕТ СН'!$F$16</f>
        <v>0</v>
      </c>
      <c r="R368" s="36">
        <f ca="1">SUMIFS(СВЦЭМ!$J$40:$J$783,СВЦЭМ!$A$40:$A$783,$A368,СВЦЭМ!$B$40:$B$783,R$367)+'СЕТ СН'!$F$16</f>
        <v>0</v>
      </c>
      <c r="S368" s="36">
        <f ca="1">SUMIFS(СВЦЭМ!$J$40:$J$783,СВЦЭМ!$A$40:$A$783,$A368,СВЦЭМ!$B$40:$B$783,S$367)+'СЕТ СН'!$F$16</f>
        <v>0</v>
      </c>
      <c r="T368" s="36">
        <f ca="1">SUMIFS(СВЦЭМ!$J$40:$J$783,СВЦЭМ!$A$40:$A$783,$A368,СВЦЭМ!$B$40:$B$783,T$367)+'СЕТ СН'!$F$16</f>
        <v>0</v>
      </c>
      <c r="U368" s="36">
        <f ca="1">SUMIFS(СВЦЭМ!$J$40:$J$783,СВЦЭМ!$A$40:$A$783,$A368,СВЦЭМ!$B$40:$B$783,U$367)+'СЕТ СН'!$F$16</f>
        <v>0</v>
      </c>
      <c r="V368" s="36">
        <f ca="1">SUMIFS(СВЦЭМ!$J$40:$J$783,СВЦЭМ!$A$40:$A$783,$A368,СВЦЭМ!$B$40:$B$783,V$367)+'СЕТ СН'!$F$16</f>
        <v>0</v>
      </c>
      <c r="W368" s="36">
        <f ca="1">SUMIFS(СВЦЭМ!$J$40:$J$783,СВЦЭМ!$A$40:$A$783,$A368,СВЦЭМ!$B$40:$B$783,W$367)+'СЕТ СН'!$F$16</f>
        <v>0</v>
      </c>
      <c r="X368" s="36">
        <f ca="1">SUMIFS(СВЦЭМ!$J$40:$J$783,СВЦЭМ!$A$40:$A$783,$A368,СВЦЭМ!$B$40:$B$783,X$367)+'СЕТ СН'!$F$16</f>
        <v>0</v>
      </c>
      <c r="Y368" s="36">
        <f ca="1">SUMIFS(СВЦЭМ!$J$40:$J$783,СВЦЭМ!$A$40:$A$783,$A368,СВЦЭМ!$B$40:$B$783,Y$367)+'СЕТ СН'!$F$16</f>
        <v>0</v>
      </c>
      <c r="AA368" s="45"/>
    </row>
    <row r="369" spans="1:25" ht="15.75" hidden="1" x14ac:dyDescent="0.2">
      <c r="A369" s="35">
        <f>A368+1</f>
        <v>44622</v>
      </c>
      <c r="B369" s="36">
        <f ca="1">SUMIFS(СВЦЭМ!$J$40:$J$783,СВЦЭМ!$A$40:$A$783,$A369,СВЦЭМ!$B$40:$B$783,B$367)+'СЕТ СН'!$F$16</f>
        <v>0</v>
      </c>
      <c r="C369" s="36">
        <f ca="1">SUMIFS(СВЦЭМ!$J$40:$J$783,СВЦЭМ!$A$40:$A$783,$A369,СВЦЭМ!$B$40:$B$783,C$367)+'СЕТ СН'!$F$16</f>
        <v>0</v>
      </c>
      <c r="D369" s="36">
        <f ca="1">SUMIFS(СВЦЭМ!$J$40:$J$783,СВЦЭМ!$A$40:$A$783,$A369,СВЦЭМ!$B$40:$B$783,D$367)+'СЕТ СН'!$F$16</f>
        <v>0</v>
      </c>
      <c r="E369" s="36">
        <f ca="1">SUMIFS(СВЦЭМ!$J$40:$J$783,СВЦЭМ!$A$40:$A$783,$A369,СВЦЭМ!$B$40:$B$783,E$367)+'СЕТ СН'!$F$16</f>
        <v>0</v>
      </c>
      <c r="F369" s="36">
        <f ca="1">SUMIFS(СВЦЭМ!$J$40:$J$783,СВЦЭМ!$A$40:$A$783,$A369,СВЦЭМ!$B$40:$B$783,F$367)+'СЕТ СН'!$F$16</f>
        <v>0</v>
      </c>
      <c r="G369" s="36">
        <f ca="1">SUMIFS(СВЦЭМ!$J$40:$J$783,СВЦЭМ!$A$40:$A$783,$A369,СВЦЭМ!$B$40:$B$783,G$367)+'СЕТ СН'!$F$16</f>
        <v>0</v>
      </c>
      <c r="H369" s="36">
        <f ca="1">SUMIFS(СВЦЭМ!$J$40:$J$783,СВЦЭМ!$A$40:$A$783,$A369,СВЦЭМ!$B$40:$B$783,H$367)+'СЕТ СН'!$F$16</f>
        <v>0</v>
      </c>
      <c r="I369" s="36">
        <f ca="1">SUMIFS(СВЦЭМ!$J$40:$J$783,СВЦЭМ!$A$40:$A$783,$A369,СВЦЭМ!$B$40:$B$783,I$367)+'СЕТ СН'!$F$16</f>
        <v>0</v>
      </c>
      <c r="J369" s="36">
        <f ca="1">SUMIFS(СВЦЭМ!$J$40:$J$783,СВЦЭМ!$A$40:$A$783,$A369,СВЦЭМ!$B$40:$B$783,J$367)+'СЕТ СН'!$F$16</f>
        <v>0</v>
      </c>
      <c r="K369" s="36">
        <f ca="1">SUMIFS(СВЦЭМ!$J$40:$J$783,СВЦЭМ!$A$40:$A$783,$A369,СВЦЭМ!$B$40:$B$783,K$367)+'СЕТ СН'!$F$16</f>
        <v>0</v>
      </c>
      <c r="L369" s="36">
        <f ca="1">SUMIFS(СВЦЭМ!$J$40:$J$783,СВЦЭМ!$A$40:$A$783,$A369,СВЦЭМ!$B$40:$B$783,L$367)+'СЕТ СН'!$F$16</f>
        <v>0</v>
      </c>
      <c r="M369" s="36">
        <f ca="1">SUMIFS(СВЦЭМ!$J$40:$J$783,СВЦЭМ!$A$40:$A$783,$A369,СВЦЭМ!$B$40:$B$783,M$367)+'СЕТ СН'!$F$16</f>
        <v>0</v>
      </c>
      <c r="N369" s="36">
        <f ca="1">SUMIFS(СВЦЭМ!$J$40:$J$783,СВЦЭМ!$A$40:$A$783,$A369,СВЦЭМ!$B$40:$B$783,N$367)+'СЕТ СН'!$F$16</f>
        <v>0</v>
      </c>
      <c r="O369" s="36">
        <f ca="1">SUMIFS(СВЦЭМ!$J$40:$J$783,СВЦЭМ!$A$40:$A$783,$A369,СВЦЭМ!$B$40:$B$783,O$367)+'СЕТ СН'!$F$16</f>
        <v>0</v>
      </c>
      <c r="P369" s="36">
        <f ca="1">SUMIFS(СВЦЭМ!$J$40:$J$783,СВЦЭМ!$A$40:$A$783,$A369,СВЦЭМ!$B$40:$B$783,P$367)+'СЕТ СН'!$F$16</f>
        <v>0</v>
      </c>
      <c r="Q369" s="36">
        <f ca="1">SUMIFS(СВЦЭМ!$J$40:$J$783,СВЦЭМ!$A$40:$A$783,$A369,СВЦЭМ!$B$40:$B$783,Q$367)+'СЕТ СН'!$F$16</f>
        <v>0</v>
      </c>
      <c r="R369" s="36">
        <f ca="1">SUMIFS(СВЦЭМ!$J$40:$J$783,СВЦЭМ!$A$40:$A$783,$A369,СВЦЭМ!$B$40:$B$783,R$367)+'СЕТ СН'!$F$16</f>
        <v>0</v>
      </c>
      <c r="S369" s="36">
        <f ca="1">SUMIFS(СВЦЭМ!$J$40:$J$783,СВЦЭМ!$A$40:$A$783,$A369,СВЦЭМ!$B$40:$B$783,S$367)+'СЕТ СН'!$F$16</f>
        <v>0</v>
      </c>
      <c r="T369" s="36">
        <f ca="1">SUMIFS(СВЦЭМ!$J$40:$J$783,СВЦЭМ!$A$40:$A$783,$A369,СВЦЭМ!$B$40:$B$783,T$367)+'СЕТ СН'!$F$16</f>
        <v>0</v>
      </c>
      <c r="U369" s="36">
        <f ca="1">SUMIFS(СВЦЭМ!$J$40:$J$783,СВЦЭМ!$A$40:$A$783,$A369,СВЦЭМ!$B$40:$B$783,U$367)+'СЕТ СН'!$F$16</f>
        <v>0</v>
      </c>
      <c r="V369" s="36">
        <f ca="1">SUMIFS(СВЦЭМ!$J$40:$J$783,СВЦЭМ!$A$40:$A$783,$A369,СВЦЭМ!$B$40:$B$783,V$367)+'СЕТ СН'!$F$16</f>
        <v>0</v>
      </c>
      <c r="W369" s="36">
        <f ca="1">SUMIFS(СВЦЭМ!$J$40:$J$783,СВЦЭМ!$A$40:$A$783,$A369,СВЦЭМ!$B$40:$B$783,W$367)+'СЕТ СН'!$F$16</f>
        <v>0</v>
      </c>
      <c r="X369" s="36">
        <f ca="1">SUMIFS(СВЦЭМ!$J$40:$J$783,СВЦЭМ!$A$40:$A$783,$A369,СВЦЭМ!$B$40:$B$783,X$367)+'СЕТ СН'!$F$16</f>
        <v>0</v>
      </c>
      <c r="Y369" s="36">
        <f ca="1">SUMIFS(СВЦЭМ!$J$40:$J$783,СВЦЭМ!$A$40:$A$783,$A369,СВЦЭМ!$B$40:$B$783,Y$367)+'СЕТ СН'!$F$16</f>
        <v>0</v>
      </c>
    </row>
    <row r="370" spans="1:25" ht="15.75" hidden="1" x14ac:dyDescent="0.2">
      <c r="A370" s="35">
        <f t="shared" ref="A370:A398" si="10">A369+1</f>
        <v>44623</v>
      </c>
      <c r="B370" s="36">
        <f ca="1">SUMIFS(СВЦЭМ!$J$40:$J$783,СВЦЭМ!$A$40:$A$783,$A370,СВЦЭМ!$B$40:$B$783,B$367)+'СЕТ СН'!$F$16</f>
        <v>0</v>
      </c>
      <c r="C370" s="36">
        <f ca="1">SUMIFS(СВЦЭМ!$J$40:$J$783,СВЦЭМ!$A$40:$A$783,$A370,СВЦЭМ!$B$40:$B$783,C$367)+'СЕТ СН'!$F$16</f>
        <v>0</v>
      </c>
      <c r="D370" s="36">
        <f ca="1">SUMIFS(СВЦЭМ!$J$40:$J$783,СВЦЭМ!$A$40:$A$783,$A370,СВЦЭМ!$B$40:$B$783,D$367)+'СЕТ СН'!$F$16</f>
        <v>0</v>
      </c>
      <c r="E370" s="36">
        <f ca="1">SUMIFS(СВЦЭМ!$J$40:$J$783,СВЦЭМ!$A$40:$A$783,$A370,СВЦЭМ!$B$40:$B$783,E$367)+'СЕТ СН'!$F$16</f>
        <v>0</v>
      </c>
      <c r="F370" s="36">
        <f ca="1">SUMIFS(СВЦЭМ!$J$40:$J$783,СВЦЭМ!$A$40:$A$783,$A370,СВЦЭМ!$B$40:$B$783,F$367)+'СЕТ СН'!$F$16</f>
        <v>0</v>
      </c>
      <c r="G370" s="36">
        <f ca="1">SUMIFS(СВЦЭМ!$J$40:$J$783,СВЦЭМ!$A$40:$A$783,$A370,СВЦЭМ!$B$40:$B$783,G$367)+'СЕТ СН'!$F$16</f>
        <v>0</v>
      </c>
      <c r="H370" s="36">
        <f ca="1">SUMIFS(СВЦЭМ!$J$40:$J$783,СВЦЭМ!$A$40:$A$783,$A370,СВЦЭМ!$B$40:$B$783,H$367)+'СЕТ СН'!$F$16</f>
        <v>0</v>
      </c>
      <c r="I370" s="36">
        <f ca="1">SUMIFS(СВЦЭМ!$J$40:$J$783,СВЦЭМ!$A$40:$A$783,$A370,СВЦЭМ!$B$40:$B$783,I$367)+'СЕТ СН'!$F$16</f>
        <v>0</v>
      </c>
      <c r="J370" s="36">
        <f ca="1">SUMIFS(СВЦЭМ!$J$40:$J$783,СВЦЭМ!$A$40:$A$783,$A370,СВЦЭМ!$B$40:$B$783,J$367)+'СЕТ СН'!$F$16</f>
        <v>0</v>
      </c>
      <c r="K370" s="36">
        <f ca="1">SUMIFS(СВЦЭМ!$J$40:$J$783,СВЦЭМ!$A$40:$A$783,$A370,СВЦЭМ!$B$40:$B$783,K$367)+'СЕТ СН'!$F$16</f>
        <v>0</v>
      </c>
      <c r="L370" s="36">
        <f ca="1">SUMIFS(СВЦЭМ!$J$40:$J$783,СВЦЭМ!$A$40:$A$783,$A370,СВЦЭМ!$B$40:$B$783,L$367)+'СЕТ СН'!$F$16</f>
        <v>0</v>
      </c>
      <c r="M370" s="36">
        <f ca="1">SUMIFS(СВЦЭМ!$J$40:$J$783,СВЦЭМ!$A$40:$A$783,$A370,СВЦЭМ!$B$40:$B$783,M$367)+'СЕТ СН'!$F$16</f>
        <v>0</v>
      </c>
      <c r="N370" s="36">
        <f ca="1">SUMIFS(СВЦЭМ!$J$40:$J$783,СВЦЭМ!$A$40:$A$783,$A370,СВЦЭМ!$B$40:$B$783,N$367)+'СЕТ СН'!$F$16</f>
        <v>0</v>
      </c>
      <c r="O370" s="36">
        <f ca="1">SUMIFS(СВЦЭМ!$J$40:$J$783,СВЦЭМ!$A$40:$A$783,$A370,СВЦЭМ!$B$40:$B$783,O$367)+'СЕТ СН'!$F$16</f>
        <v>0</v>
      </c>
      <c r="P370" s="36">
        <f ca="1">SUMIFS(СВЦЭМ!$J$40:$J$783,СВЦЭМ!$A$40:$A$783,$A370,СВЦЭМ!$B$40:$B$783,P$367)+'СЕТ СН'!$F$16</f>
        <v>0</v>
      </c>
      <c r="Q370" s="36">
        <f ca="1">SUMIFS(СВЦЭМ!$J$40:$J$783,СВЦЭМ!$A$40:$A$783,$A370,СВЦЭМ!$B$40:$B$783,Q$367)+'СЕТ СН'!$F$16</f>
        <v>0</v>
      </c>
      <c r="R370" s="36">
        <f ca="1">SUMIFS(СВЦЭМ!$J$40:$J$783,СВЦЭМ!$A$40:$A$783,$A370,СВЦЭМ!$B$40:$B$783,R$367)+'СЕТ СН'!$F$16</f>
        <v>0</v>
      </c>
      <c r="S370" s="36">
        <f ca="1">SUMIFS(СВЦЭМ!$J$40:$J$783,СВЦЭМ!$A$40:$A$783,$A370,СВЦЭМ!$B$40:$B$783,S$367)+'СЕТ СН'!$F$16</f>
        <v>0</v>
      </c>
      <c r="T370" s="36">
        <f ca="1">SUMIFS(СВЦЭМ!$J$40:$J$783,СВЦЭМ!$A$40:$A$783,$A370,СВЦЭМ!$B$40:$B$783,T$367)+'СЕТ СН'!$F$16</f>
        <v>0</v>
      </c>
      <c r="U370" s="36">
        <f ca="1">SUMIFS(СВЦЭМ!$J$40:$J$783,СВЦЭМ!$A$40:$A$783,$A370,СВЦЭМ!$B$40:$B$783,U$367)+'СЕТ СН'!$F$16</f>
        <v>0</v>
      </c>
      <c r="V370" s="36">
        <f ca="1">SUMIFS(СВЦЭМ!$J$40:$J$783,СВЦЭМ!$A$40:$A$783,$A370,СВЦЭМ!$B$40:$B$783,V$367)+'СЕТ СН'!$F$16</f>
        <v>0</v>
      </c>
      <c r="W370" s="36">
        <f ca="1">SUMIFS(СВЦЭМ!$J$40:$J$783,СВЦЭМ!$A$40:$A$783,$A370,СВЦЭМ!$B$40:$B$783,W$367)+'СЕТ СН'!$F$16</f>
        <v>0</v>
      </c>
      <c r="X370" s="36">
        <f ca="1">SUMIFS(СВЦЭМ!$J$40:$J$783,СВЦЭМ!$A$40:$A$783,$A370,СВЦЭМ!$B$40:$B$783,X$367)+'СЕТ СН'!$F$16</f>
        <v>0</v>
      </c>
      <c r="Y370" s="36">
        <f ca="1">SUMIFS(СВЦЭМ!$J$40:$J$783,СВЦЭМ!$A$40:$A$783,$A370,СВЦЭМ!$B$40:$B$783,Y$367)+'СЕТ СН'!$F$16</f>
        <v>0</v>
      </c>
    </row>
    <row r="371" spans="1:25" ht="15.75" hidden="1" x14ac:dyDescent="0.2">
      <c r="A371" s="35">
        <f t="shared" si="10"/>
        <v>44624</v>
      </c>
      <c r="B371" s="36">
        <f ca="1">SUMIFS(СВЦЭМ!$J$40:$J$783,СВЦЭМ!$A$40:$A$783,$A371,СВЦЭМ!$B$40:$B$783,B$367)+'СЕТ СН'!$F$16</f>
        <v>0</v>
      </c>
      <c r="C371" s="36">
        <f ca="1">SUMIFS(СВЦЭМ!$J$40:$J$783,СВЦЭМ!$A$40:$A$783,$A371,СВЦЭМ!$B$40:$B$783,C$367)+'СЕТ СН'!$F$16</f>
        <v>0</v>
      </c>
      <c r="D371" s="36">
        <f ca="1">SUMIFS(СВЦЭМ!$J$40:$J$783,СВЦЭМ!$A$40:$A$783,$A371,СВЦЭМ!$B$40:$B$783,D$367)+'СЕТ СН'!$F$16</f>
        <v>0</v>
      </c>
      <c r="E371" s="36">
        <f ca="1">SUMIFS(СВЦЭМ!$J$40:$J$783,СВЦЭМ!$A$40:$A$783,$A371,СВЦЭМ!$B$40:$B$783,E$367)+'СЕТ СН'!$F$16</f>
        <v>0</v>
      </c>
      <c r="F371" s="36">
        <f ca="1">SUMIFS(СВЦЭМ!$J$40:$J$783,СВЦЭМ!$A$40:$A$783,$A371,СВЦЭМ!$B$40:$B$783,F$367)+'СЕТ СН'!$F$16</f>
        <v>0</v>
      </c>
      <c r="G371" s="36">
        <f ca="1">SUMIFS(СВЦЭМ!$J$40:$J$783,СВЦЭМ!$A$40:$A$783,$A371,СВЦЭМ!$B$40:$B$783,G$367)+'СЕТ СН'!$F$16</f>
        <v>0</v>
      </c>
      <c r="H371" s="36">
        <f ca="1">SUMIFS(СВЦЭМ!$J$40:$J$783,СВЦЭМ!$A$40:$A$783,$A371,СВЦЭМ!$B$40:$B$783,H$367)+'СЕТ СН'!$F$16</f>
        <v>0</v>
      </c>
      <c r="I371" s="36">
        <f ca="1">SUMIFS(СВЦЭМ!$J$40:$J$783,СВЦЭМ!$A$40:$A$783,$A371,СВЦЭМ!$B$40:$B$783,I$367)+'СЕТ СН'!$F$16</f>
        <v>0</v>
      </c>
      <c r="J371" s="36">
        <f ca="1">SUMIFS(СВЦЭМ!$J$40:$J$783,СВЦЭМ!$A$40:$A$783,$A371,СВЦЭМ!$B$40:$B$783,J$367)+'СЕТ СН'!$F$16</f>
        <v>0</v>
      </c>
      <c r="K371" s="36">
        <f ca="1">SUMIFS(СВЦЭМ!$J$40:$J$783,СВЦЭМ!$A$40:$A$783,$A371,СВЦЭМ!$B$40:$B$783,K$367)+'СЕТ СН'!$F$16</f>
        <v>0</v>
      </c>
      <c r="L371" s="36">
        <f ca="1">SUMIFS(СВЦЭМ!$J$40:$J$783,СВЦЭМ!$A$40:$A$783,$A371,СВЦЭМ!$B$40:$B$783,L$367)+'СЕТ СН'!$F$16</f>
        <v>0</v>
      </c>
      <c r="M371" s="36">
        <f ca="1">SUMIFS(СВЦЭМ!$J$40:$J$783,СВЦЭМ!$A$40:$A$783,$A371,СВЦЭМ!$B$40:$B$783,M$367)+'СЕТ СН'!$F$16</f>
        <v>0</v>
      </c>
      <c r="N371" s="36">
        <f ca="1">SUMIFS(СВЦЭМ!$J$40:$J$783,СВЦЭМ!$A$40:$A$783,$A371,СВЦЭМ!$B$40:$B$783,N$367)+'СЕТ СН'!$F$16</f>
        <v>0</v>
      </c>
      <c r="O371" s="36">
        <f ca="1">SUMIFS(СВЦЭМ!$J$40:$J$783,СВЦЭМ!$A$40:$A$783,$A371,СВЦЭМ!$B$40:$B$783,O$367)+'СЕТ СН'!$F$16</f>
        <v>0</v>
      </c>
      <c r="P371" s="36">
        <f ca="1">SUMIFS(СВЦЭМ!$J$40:$J$783,СВЦЭМ!$A$40:$A$783,$A371,СВЦЭМ!$B$40:$B$783,P$367)+'СЕТ СН'!$F$16</f>
        <v>0</v>
      </c>
      <c r="Q371" s="36">
        <f ca="1">SUMIFS(СВЦЭМ!$J$40:$J$783,СВЦЭМ!$A$40:$A$783,$A371,СВЦЭМ!$B$40:$B$783,Q$367)+'СЕТ СН'!$F$16</f>
        <v>0</v>
      </c>
      <c r="R371" s="36">
        <f ca="1">SUMIFS(СВЦЭМ!$J$40:$J$783,СВЦЭМ!$A$40:$A$783,$A371,СВЦЭМ!$B$40:$B$783,R$367)+'СЕТ СН'!$F$16</f>
        <v>0</v>
      </c>
      <c r="S371" s="36">
        <f ca="1">SUMIFS(СВЦЭМ!$J$40:$J$783,СВЦЭМ!$A$40:$A$783,$A371,СВЦЭМ!$B$40:$B$783,S$367)+'СЕТ СН'!$F$16</f>
        <v>0</v>
      </c>
      <c r="T371" s="36">
        <f ca="1">SUMIFS(СВЦЭМ!$J$40:$J$783,СВЦЭМ!$A$40:$A$783,$A371,СВЦЭМ!$B$40:$B$783,T$367)+'СЕТ СН'!$F$16</f>
        <v>0</v>
      </c>
      <c r="U371" s="36">
        <f ca="1">SUMIFS(СВЦЭМ!$J$40:$J$783,СВЦЭМ!$A$40:$A$783,$A371,СВЦЭМ!$B$40:$B$783,U$367)+'СЕТ СН'!$F$16</f>
        <v>0</v>
      </c>
      <c r="V371" s="36">
        <f ca="1">SUMIFS(СВЦЭМ!$J$40:$J$783,СВЦЭМ!$A$40:$A$783,$A371,СВЦЭМ!$B$40:$B$783,V$367)+'СЕТ СН'!$F$16</f>
        <v>0</v>
      </c>
      <c r="W371" s="36">
        <f ca="1">SUMIFS(СВЦЭМ!$J$40:$J$783,СВЦЭМ!$A$40:$A$783,$A371,СВЦЭМ!$B$40:$B$783,W$367)+'СЕТ СН'!$F$16</f>
        <v>0</v>
      </c>
      <c r="X371" s="36">
        <f ca="1">SUMIFS(СВЦЭМ!$J$40:$J$783,СВЦЭМ!$A$40:$A$783,$A371,СВЦЭМ!$B$40:$B$783,X$367)+'СЕТ СН'!$F$16</f>
        <v>0</v>
      </c>
      <c r="Y371" s="36">
        <f ca="1">SUMIFS(СВЦЭМ!$J$40:$J$783,СВЦЭМ!$A$40:$A$783,$A371,СВЦЭМ!$B$40:$B$783,Y$367)+'СЕТ СН'!$F$16</f>
        <v>0</v>
      </c>
    </row>
    <row r="372" spans="1:25" ht="15.75" hidden="1" x14ac:dyDescent="0.2">
      <c r="A372" s="35">
        <f t="shared" si="10"/>
        <v>44625</v>
      </c>
      <c r="B372" s="36">
        <f ca="1">SUMIFS(СВЦЭМ!$J$40:$J$783,СВЦЭМ!$A$40:$A$783,$A372,СВЦЭМ!$B$40:$B$783,B$367)+'СЕТ СН'!$F$16</f>
        <v>0</v>
      </c>
      <c r="C372" s="36">
        <f ca="1">SUMIFS(СВЦЭМ!$J$40:$J$783,СВЦЭМ!$A$40:$A$783,$A372,СВЦЭМ!$B$40:$B$783,C$367)+'СЕТ СН'!$F$16</f>
        <v>0</v>
      </c>
      <c r="D372" s="36">
        <f ca="1">SUMIFS(СВЦЭМ!$J$40:$J$783,СВЦЭМ!$A$40:$A$783,$A372,СВЦЭМ!$B$40:$B$783,D$367)+'СЕТ СН'!$F$16</f>
        <v>0</v>
      </c>
      <c r="E372" s="36">
        <f ca="1">SUMIFS(СВЦЭМ!$J$40:$J$783,СВЦЭМ!$A$40:$A$783,$A372,СВЦЭМ!$B$40:$B$783,E$367)+'СЕТ СН'!$F$16</f>
        <v>0</v>
      </c>
      <c r="F372" s="36">
        <f ca="1">SUMIFS(СВЦЭМ!$J$40:$J$783,СВЦЭМ!$A$40:$A$783,$A372,СВЦЭМ!$B$40:$B$783,F$367)+'СЕТ СН'!$F$16</f>
        <v>0</v>
      </c>
      <c r="G372" s="36">
        <f ca="1">SUMIFS(СВЦЭМ!$J$40:$J$783,СВЦЭМ!$A$40:$A$783,$A372,СВЦЭМ!$B$40:$B$783,G$367)+'СЕТ СН'!$F$16</f>
        <v>0</v>
      </c>
      <c r="H372" s="36">
        <f ca="1">SUMIFS(СВЦЭМ!$J$40:$J$783,СВЦЭМ!$A$40:$A$783,$A372,СВЦЭМ!$B$40:$B$783,H$367)+'СЕТ СН'!$F$16</f>
        <v>0</v>
      </c>
      <c r="I372" s="36">
        <f ca="1">SUMIFS(СВЦЭМ!$J$40:$J$783,СВЦЭМ!$A$40:$A$783,$A372,СВЦЭМ!$B$40:$B$783,I$367)+'СЕТ СН'!$F$16</f>
        <v>0</v>
      </c>
      <c r="J372" s="36">
        <f ca="1">SUMIFS(СВЦЭМ!$J$40:$J$783,СВЦЭМ!$A$40:$A$783,$A372,СВЦЭМ!$B$40:$B$783,J$367)+'СЕТ СН'!$F$16</f>
        <v>0</v>
      </c>
      <c r="K372" s="36">
        <f ca="1">SUMIFS(СВЦЭМ!$J$40:$J$783,СВЦЭМ!$A$40:$A$783,$A372,СВЦЭМ!$B$40:$B$783,K$367)+'СЕТ СН'!$F$16</f>
        <v>0</v>
      </c>
      <c r="L372" s="36">
        <f ca="1">SUMIFS(СВЦЭМ!$J$40:$J$783,СВЦЭМ!$A$40:$A$783,$A372,СВЦЭМ!$B$40:$B$783,L$367)+'СЕТ СН'!$F$16</f>
        <v>0</v>
      </c>
      <c r="M372" s="36">
        <f ca="1">SUMIFS(СВЦЭМ!$J$40:$J$783,СВЦЭМ!$A$40:$A$783,$A372,СВЦЭМ!$B$40:$B$783,M$367)+'СЕТ СН'!$F$16</f>
        <v>0</v>
      </c>
      <c r="N372" s="36">
        <f ca="1">SUMIFS(СВЦЭМ!$J$40:$J$783,СВЦЭМ!$A$40:$A$783,$A372,СВЦЭМ!$B$40:$B$783,N$367)+'СЕТ СН'!$F$16</f>
        <v>0</v>
      </c>
      <c r="O372" s="36">
        <f ca="1">SUMIFS(СВЦЭМ!$J$40:$J$783,СВЦЭМ!$A$40:$A$783,$A372,СВЦЭМ!$B$40:$B$783,O$367)+'СЕТ СН'!$F$16</f>
        <v>0</v>
      </c>
      <c r="P372" s="36">
        <f ca="1">SUMIFS(СВЦЭМ!$J$40:$J$783,СВЦЭМ!$A$40:$A$783,$A372,СВЦЭМ!$B$40:$B$783,P$367)+'СЕТ СН'!$F$16</f>
        <v>0</v>
      </c>
      <c r="Q372" s="36">
        <f ca="1">SUMIFS(СВЦЭМ!$J$40:$J$783,СВЦЭМ!$A$40:$A$783,$A372,СВЦЭМ!$B$40:$B$783,Q$367)+'СЕТ СН'!$F$16</f>
        <v>0</v>
      </c>
      <c r="R372" s="36">
        <f ca="1">SUMIFS(СВЦЭМ!$J$40:$J$783,СВЦЭМ!$A$40:$A$783,$A372,СВЦЭМ!$B$40:$B$783,R$367)+'СЕТ СН'!$F$16</f>
        <v>0</v>
      </c>
      <c r="S372" s="36">
        <f ca="1">SUMIFS(СВЦЭМ!$J$40:$J$783,СВЦЭМ!$A$40:$A$783,$A372,СВЦЭМ!$B$40:$B$783,S$367)+'СЕТ СН'!$F$16</f>
        <v>0</v>
      </c>
      <c r="T372" s="36">
        <f ca="1">SUMIFS(СВЦЭМ!$J$40:$J$783,СВЦЭМ!$A$40:$A$783,$A372,СВЦЭМ!$B$40:$B$783,T$367)+'СЕТ СН'!$F$16</f>
        <v>0</v>
      </c>
      <c r="U372" s="36">
        <f ca="1">SUMIFS(СВЦЭМ!$J$40:$J$783,СВЦЭМ!$A$40:$A$783,$A372,СВЦЭМ!$B$40:$B$783,U$367)+'СЕТ СН'!$F$16</f>
        <v>0</v>
      </c>
      <c r="V372" s="36">
        <f ca="1">SUMIFS(СВЦЭМ!$J$40:$J$783,СВЦЭМ!$A$40:$A$783,$A372,СВЦЭМ!$B$40:$B$783,V$367)+'СЕТ СН'!$F$16</f>
        <v>0</v>
      </c>
      <c r="W372" s="36">
        <f ca="1">SUMIFS(СВЦЭМ!$J$40:$J$783,СВЦЭМ!$A$40:$A$783,$A372,СВЦЭМ!$B$40:$B$783,W$367)+'СЕТ СН'!$F$16</f>
        <v>0</v>
      </c>
      <c r="X372" s="36">
        <f ca="1">SUMIFS(СВЦЭМ!$J$40:$J$783,СВЦЭМ!$A$40:$A$783,$A372,СВЦЭМ!$B$40:$B$783,X$367)+'СЕТ СН'!$F$16</f>
        <v>0</v>
      </c>
      <c r="Y372" s="36">
        <f ca="1">SUMIFS(СВЦЭМ!$J$40:$J$783,СВЦЭМ!$A$40:$A$783,$A372,СВЦЭМ!$B$40:$B$783,Y$367)+'СЕТ СН'!$F$16</f>
        <v>0</v>
      </c>
    </row>
    <row r="373" spans="1:25" ht="15.75" hidden="1" x14ac:dyDescent="0.2">
      <c r="A373" s="35">
        <f t="shared" si="10"/>
        <v>44626</v>
      </c>
      <c r="B373" s="36">
        <f ca="1">SUMIFS(СВЦЭМ!$J$40:$J$783,СВЦЭМ!$A$40:$A$783,$A373,СВЦЭМ!$B$40:$B$783,B$367)+'СЕТ СН'!$F$16</f>
        <v>0</v>
      </c>
      <c r="C373" s="36">
        <f ca="1">SUMIFS(СВЦЭМ!$J$40:$J$783,СВЦЭМ!$A$40:$A$783,$A373,СВЦЭМ!$B$40:$B$783,C$367)+'СЕТ СН'!$F$16</f>
        <v>0</v>
      </c>
      <c r="D373" s="36">
        <f ca="1">SUMIFS(СВЦЭМ!$J$40:$J$783,СВЦЭМ!$A$40:$A$783,$A373,СВЦЭМ!$B$40:$B$783,D$367)+'СЕТ СН'!$F$16</f>
        <v>0</v>
      </c>
      <c r="E373" s="36">
        <f ca="1">SUMIFS(СВЦЭМ!$J$40:$J$783,СВЦЭМ!$A$40:$A$783,$A373,СВЦЭМ!$B$40:$B$783,E$367)+'СЕТ СН'!$F$16</f>
        <v>0</v>
      </c>
      <c r="F373" s="36">
        <f ca="1">SUMIFS(СВЦЭМ!$J$40:$J$783,СВЦЭМ!$A$40:$A$783,$A373,СВЦЭМ!$B$40:$B$783,F$367)+'СЕТ СН'!$F$16</f>
        <v>0</v>
      </c>
      <c r="G373" s="36">
        <f ca="1">SUMIFS(СВЦЭМ!$J$40:$J$783,СВЦЭМ!$A$40:$A$783,$A373,СВЦЭМ!$B$40:$B$783,G$367)+'СЕТ СН'!$F$16</f>
        <v>0</v>
      </c>
      <c r="H373" s="36">
        <f ca="1">SUMIFS(СВЦЭМ!$J$40:$J$783,СВЦЭМ!$A$40:$A$783,$A373,СВЦЭМ!$B$40:$B$783,H$367)+'СЕТ СН'!$F$16</f>
        <v>0</v>
      </c>
      <c r="I373" s="36">
        <f ca="1">SUMIFS(СВЦЭМ!$J$40:$J$783,СВЦЭМ!$A$40:$A$783,$A373,СВЦЭМ!$B$40:$B$783,I$367)+'СЕТ СН'!$F$16</f>
        <v>0</v>
      </c>
      <c r="J373" s="36">
        <f ca="1">SUMIFS(СВЦЭМ!$J$40:$J$783,СВЦЭМ!$A$40:$A$783,$A373,СВЦЭМ!$B$40:$B$783,J$367)+'СЕТ СН'!$F$16</f>
        <v>0</v>
      </c>
      <c r="K373" s="36">
        <f ca="1">SUMIFS(СВЦЭМ!$J$40:$J$783,СВЦЭМ!$A$40:$A$783,$A373,СВЦЭМ!$B$40:$B$783,K$367)+'СЕТ СН'!$F$16</f>
        <v>0</v>
      </c>
      <c r="L373" s="36">
        <f ca="1">SUMIFS(СВЦЭМ!$J$40:$J$783,СВЦЭМ!$A$40:$A$783,$A373,СВЦЭМ!$B$40:$B$783,L$367)+'СЕТ СН'!$F$16</f>
        <v>0</v>
      </c>
      <c r="M373" s="36">
        <f ca="1">SUMIFS(СВЦЭМ!$J$40:$J$783,СВЦЭМ!$A$40:$A$783,$A373,СВЦЭМ!$B$40:$B$783,M$367)+'СЕТ СН'!$F$16</f>
        <v>0</v>
      </c>
      <c r="N373" s="36">
        <f ca="1">SUMIFS(СВЦЭМ!$J$40:$J$783,СВЦЭМ!$A$40:$A$783,$A373,СВЦЭМ!$B$40:$B$783,N$367)+'СЕТ СН'!$F$16</f>
        <v>0</v>
      </c>
      <c r="O373" s="36">
        <f ca="1">SUMIFS(СВЦЭМ!$J$40:$J$783,СВЦЭМ!$A$40:$A$783,$A373,СВЦЭМ!$B$40:$B$783,O$367)+'СЕТ СН'!$F$16</f>
        <v>0</v>
      </c>
      <c r="P373" s="36">
        <f ca="1">SUMIFS(СВЦЭМ!$J$40:$J$783,СВЦЭМ!$A$40:$A$783,$A373,СВЦЭМ!$B$40:$B$783,P$367)+'СЕТ СН'!$F$16</f>
        <v>0</v>
      </c>
      <c r="Q373" s="36">
        <f ca="1">SUMIFS(СВЦЭМ!$J$40:$J$783,СВЦЭМ!$A$40:$A$783,$A373,СВЦЭМ!$B$40:$B$783,Q$367)+'СЕТ СН'!$F$16</f>
        <v>0</v>
      </c>
      <c r="R373" s="36">
        <f ca="1">SUMIFS(СВЦЭМ!$J$40:$J$783,СВЦЭМ!$A$40:$A$783,$A373,СВЦЭМ!$B$40:$B$783,R$367)+'СЕТ СН'!$F$16</f>
        <v>0</v>
      </c>
      <c r="S373" s="36">
        <f ca="1">SUMIFS(СВЦЭМ!$J$40:$J$783,СВЦЭМ!$A$40:$A$783,$A373,СВЦЭМ!$B$40:$B$783,S$367)+'СЕТ СН'!$F$16</f>
        <v>0</v>
      </c>
      <c r="T373" s="36">
        <f ca="1">SUMIFS(СВЦЭМ!$J$40:$J$783,СВЦЭМ!$A$40:$A$783,$A373,СВЦЭМ!$B$40:$B$783,T$367)+'СЕТ СН'!$F$16</f>
        <v>0</v>
      </c>
      <c r="U373" s="36">
        <f ca="1">SUMIFS(СВЦЭМ!$J$40:$J$783,СВЦЭМ!$A$40:$A$783,$A373,СВЦЭМ!$B$40:$B$783,U$367)+'СЕТ СН'!$F$16</f>
        <v>0</v>
      </c>
      <c r="V373" s="36">
        <f ca="1">SUMIFS(СВЦЭМ!$J$40:$J$783,СВЦЭМ!$A$40:$A$783,$A373,СВЦЭМ!$B$40:$B$783,V$367)+'СЕТ СН'!$F$16</f>
        <v>0</v>
      </c>
      <c r="W373" s="36">
        <f ca="1">SUMIFS(СВЦЭМ!$J$40:$J$783,СВЦЭМ!$A$40:$A$783,$A373,СВЦЭМ!$B$40:$B$783,W$367)+'СЕТ СН'!$F$16</f>
        <v>0</v>
      </c>
      <c r="X373" s="36">
        <f ca="1">SUMIFS(СВЦЭМ!$J$40:$J$783,СВЦЭМ!$A$40:$A$783,$A373,СВЦЭМ!$B$40:$B$783,X$367)+'СЕТ СН'!$F$16</f>
        <v>0</v>
      </c>
      <c r="Y373" s="36">
        <f ca="1">SUMIFS(СВЦЭМ!$J$40:$J$783,СВЦЭМ!$A$40:$A$783,$A373,СВЦЭМ!$B$40:$B$783,Y$367)+'СЕТ СН'!$F$16</f>
        <v>0</v>
      </c>
    </row>
    <row r="374" spans="1:25" ht="15.75" hidden="1" x14ac:dyDescent="0.2">
      <c r="A374" s="35">
        <f t="shared" si="10"/>
        <v>44627</v>
      </c>
      <c r="B374" s="36">
        <f ca="1">SUMIFS(СВЦЭМ!$J$40:$J$783,СВЦЭМ!$A$40:$A$783,$A374,СВЦЭМ!$B$40:$B$783,B$367)+'СЕТ СН'!$F$16</f>
        <v>0</v>
      </c>
      <c r="C374" s="36">
        <f ca="1">SUMIFS(СВЦЭМ!$J$40:$J$783,СВЦЭМ!$A$40:$A$783,$A374,СВЦЭМ!$B$40:$B$783,C$367)+'СЕТ СН'!$F$16</f>
        <v>0</v>
      </c>
      <c r="D374" s="36">
        <f ca="1">SUMIFS(СВЦЭМ!$J$40:$J$783,СВЦЭМ!$A$40:$A$783,$A374,СВЦЭМ!$B$40:$B$783,D$367)+'СЕТ СН'!$F$16</f>
        <v>0</v>
      </c>
      <c r="E374" s="36">
        <f ca="1">SUMIFS(СВЦЭМ!$J$40:$J$783,СВЦЭМ!$A$40:$A$783,$A374,СВЦЭМ!$B$40:$B$783,E$367)+'СЕТ СН'!$F$16</f>
        <v>0</v>
      </c>
      <c r="F374" s="36">
        <f ca="1">SUMIFS(СВЦЭМ!$J$40:$J$783,СВЦЭМ!$A$40:$A$783,$A374,СВЦЭМ!$B$40:$B$783,F$367)+'СЕТ СН'!$F$16</f>
        <v>0</v>
      </c>
      <c r="G374" s="36">
        <f ca="1">SUMIFS(СВЦЭМ!$J$40:$J$783,СВЦЭМ!$A$40:$A$783,$A374,СВЦЭМ!$B$40:$B$783,G$367)+'СЕТ СН'!$F$16</f>
        <v>0</v>
      </c>
      <c r="H374" s="36">
        <f ca="1">SUMIFS(СВЦЭМ!$J$40:$J$783,СВЦЭМ!$A$40:$A$783,$A374,СВЦЭМ!$B$40:$B$783,H$367)+'СЕТ СН'!$F$16</f>
        <v>0</v>
      </c>
      <c r="I374" s="36">
        <f ca="1">SUMIFS(СВЦЭМ!$J$40:$J$783,СВЦЭМ!$A$40:$A$783,$A374,СВЦЭМ!$B$40:$B$783,I$367)+'СЕТ СН'!$F$16</f>
        <v>0</v>
      </c>
      <c r="J374" s="36">
        <f ca="1">SUMIFS(СВЦЭМ!$J$40:$J$783,СВЦЭМ!$A$40:$A$783,$A374,СВЦЭМ!$B$40:$B$783,J$367)+'СЕТ СН'!$F$16</f>
        <v>0</v>
      </c>
      <c r="K374" s="36">
        <f ca="1">SUMIFS(СВЦЭМ!$J$40:$J$783,СВЦЭМ!$A$40:$A$783,$A374,СВЦЭМ!$B$40:$B$783,K$367)+'СЕТ СН'!$F$16</f>
        <v>0</v>
      </c>
      <c r="L374" s="36">
        <f ca="1">SUMIFS(СВЦЭМ!$J$40:$J$783,СВЦЭМ!$A$40:$A$783,$A374,СВЦЭМ!$B$40:$B$783,L$367)+'СЕТ СН'!$F$16</f>
        <v>0</v>
      </c>
      <c r="M374" s="36">
        <f ca="1">SUMIFS(СВЦЭМ!$J$40:$J$783,СВЦЭМ!$A$40:$A$783,$A374,СВЦЭМ!$B$40:$B$783,M$367)+'СЕТ СН'!$F$16</f>
        <v>0</v>
      </c>
      <c r="N374" s="36">
        <f ca="1">SUMIFS(СВЦЭМ!$J$40:$J$783,СВЦЭМ!$A$40:$A$783,$A374,СВЦЭМ!$B$40:$B$783,N$367)+'СЕТ СН'!$F$16</f>
        <v>0</v>
      </c>
      <c r="O374" s="36">
        <f ca="1">SUMIFS(СВЦЭМ!$J$40:$J$783,СВЦЭМ!$A$40:$A$783,$A374,СВЦЭМ!$B$40:$B$783,O$367)+'СЕТ СН'!$F$16</f>
        <v>0</v>
      </c>
      <c r="P374" s="36">
        <f ca="1">SUMIFS(СВЦЭМ!$J$40:$J$783,СВЦЭМ!$A$40:$A$783,$A374,СВЦЭМ!$B$40:$B$783,P$367)+'СЕТ СН'!$F$16</f>
        <v>0</v>
      </c>
      <c r="Q374" s="36">
        <f ca="1">SUMIFS(СВЦЭМ!$J$40:$J$783,СВЦЭМ!$A$40:$A$783,$A374,СВЦЭМ!$B$40:$B$783,Q$367)+'СЕТ СН'!$F$16</f>
        <v>0</v>
      </c>
      <c r="R374" s="36">
        <f ca="1">SUMIFS(СВЦЭМ!$J$40:$J$783,СВЦЭМ!$A$40:$A$783,$A374,СВЦЭМ!$B$40:$B$783,R$367)+'СЕТ СН'!$F$16</f>
        <v>0</v>
      </c>
      <c r="S374" s="36">
        <f ca="1">SUMIFS(СВЦЭМ!$J$40:$J$783,СВЦЭМ!$A$40:$A$783,$A374,СВЦЭМ!$B$40:$B$783,S$367)+'СЕТ СН'!$F$16</f>
        <v>0</v>
      </c>
      <c r="T374" s="36">
        <f ca="1">SUMIFS(СВЦЭМ!$J$40:$J$783,СВЦЭМ!$A$40:$A$783,$A374,СВЦЭМ!$B$40:$B$783,T$367)+'СЕТ СН'!$F$16</f>
        <v>0</v>
      </c>
      <c r="U374" s="36">
        <f ca="1">SUMIFS(СВЦЭМ!$J$40:$J$783,СВЦЭМ!$A$40:$A$783,$A374,СВЦЭМ!$B$40:$B$783,U$367)+'СЕТ СН'!$F$16</f>
        <v>0</v>
      </c>
      <c r="V374" s="36">
        <f ca="1">SUMIFS(СВЦЭМ!$J$40:$J$783,СВЦЭМ!$A$40:$A$783,$A374,СВЦЭМ!$B$40:$B$783,V$367)+'СЕТ СН'!$F$16</f>
        <v>0</v>
      </c>
      <c r="W374" s="36">
        <f ca="1">SUMIFS(СВЦЭМ!$J$40:$J$783,СВЦЭМ!$A$40:$A$783,$A374,СВЦЭМ!$B$40:$B$783,W$367)+'СЕТ СН'!$F$16</f>
        <v>0</v>
      </c>
      <c r="X374" s="36">
        <f ca="1">SUMIFS(СВЦЭМ!$J$40:$J$783,СВЦЭМ!$A$40:$A$783,$A374,СВЦЭМ!$B$40:$B$783,X$367)+'СЕТ СН'!$F$16</f>
        <v>0</v>
      </c>
      <c r="Y374" s="36">
        <f ca="1">SUMIFS(СВЦЭМ!$J$40:$J$783,СВЦЭМ!$A$40:$A$783,$A374,СВЦЭМ!$B$40:$B$783,Y$367)+'СЕТ СН'!$F$16</f>
        <v>0</v>
      </c>
    </row>
    <row r="375" spans="1:25" ht="15.75" hidden="1" x14ac:dyDescent="0.2">
      <c r="A375" s="35">
        <f t="shared" si="10"/>
        <v>44628</v>
      </c>
      <c r="B375" s="36">
        <f ca="1">SUMIFS(СВЦЭМ!$J$40:$J$783,СВЦЭМ!$A$40:$A$783,$A375,СВЦЭМ!$B$40:$B$783,B$367)+'СЕТ СН'!$F$16</f>
        <v>0</v>
      </c>
      <c r="C375" s="36">
        <f ca="1">SUMIFS(СВЦЭМ!$J$40:$J$783,СВЦЭМ!$A$40:$A$783,$A375,СВЦЭМ!$B$40:$B$783,C$367)+'СЕТ СН'!$F$16</f>
        <v>0</v>
      </c>
      <c r="D375" s="36">
        <f ca="1">SUMIFS(СВЦЭМ!$J$40:$J$783,СВЦЭМ!$A$40:$A$783,$A375,СВЦЭМ!$B$40:$B$783,D$367)+'СЕТ СН'!$F$16</f>
        <v>0</v>
      </c>
      <c r="E375" s="36">
        <f ca="1">SUMIFS(СВЦЭМ!$J$40:$J$783,СВЦЭМ!$A$40:$A$783,$A375,СВЦЭМ!$B$40:$B$783,E$367)+'СЕТ СН'!$F$16</f>
        <v>0</v>
      </c>
      <c r="F375" s="36">
        <f ca="1">SUMIFS(СВЦЭМ!$J$40:$J$783,СВЦЭМ!$A$40:$A$783,$A375,СВЦЭМ!$B$40:$B$783,F$367)+'СЕТ СН'!$F$16</f>
        <v>0</v>
      </c>
      <c r="G375" s="36">
        <f ca="1">SUMIFS(СВЦЭМ!$J$40:$J$783,СВЦЭМ!$A$40:$A$783,$A375,СВЦЭМ!$B$40:$B$783,G$367)+'СЕТ СН'!$F$16</f>
        <v>0</v>
      </c>
      <c r="H375" s="36">
        <f ca="1">SUMIFS(СВЦЭМ!$J$40:$J$783,СВЦЭМ!$A$40:$A$783,$A375,СВЦЭМ!$B$40:$B$783,H$367)+'СЕТ СН'!$F$16</f>
        <v>0</v>
      </c>
      <c r="I375" s="36">
        <f ca="1">SUMIFS(СВЦЭМ!$J$40:$J$783,СВЦЭМ!$A$40:$A$783,$A375,СВЦЭМ!$B$40:$B$783,I$367)+'СЕТ СН'!$F$16</f>
        <v>0</v>
      </c>
      <c r="J375" s="36">
        <f ca="1">SUMIFS(СВЦЭМ!$J$40:$J$783,СВЦЭМ!$A$40:$A$783,$A375,СВЦЭМ!$B$40:$B$783,J$367)+'СЕТ СН'!$F$16</f>
        <v>0</v>
      </c>
      <c r="K375" s="36">
        <f ca="1">SUMIFS(СВЦЭМ!$J$40:$J$783,СВЦЭМ!$A$40:$A$783,$A375,СВЦЭМ!$B$40:$B$783,K$367)+'СЕТ СН'!$F$16</f>
        <v>0</v>
      </c>
      <c r="L375" s="36">
        <f ca="1">SUMIFS(СВЦЭМ!$J$40:$J$783,СВЦЭМ!$A$40:$A$783,$A375,СВЦЭМ!$B$40:$B$783,L$367)+'СЕТ СН'!$F$16</f>
        <v>0</v>
      </c>
      <c r="M375" s="36">
        <f ca="1">SUMIFS(СВЦЭМ!$J$40:$J$783,СВЦЭМ!$A$40:$A$783,$A375,СВЦЭМ!$B$40:$B$783,M$367)+'СЕТ СН'!$F$16</f>
        <v>0</v>
      </c>
      <c r="N375" s="36">
        <f ca="1">SUMIFS(СВЦЭМ!$J$40:$J$783,СВЦЭМ!$A$40:$A$783,$A375,СВЦЭМ!$B$40:$B$783,N$367)+'СЕТ СН'!$F$16</f>
        <v>0</v>
      </c>
      <c r="O375" s="36">
        <f ca="1">SUMIFS(СВЦЭМ!$J$40:$J$783,СВЦЭМ!$A$40:$A$783,$A375,СВЦЭМ!$B$40:$B$783,O$367)+'СЕТ СН'!$F$16</f>
        <v>0</v>
      </c>
      <c r="P375" s="36">
        <f ca="1">SUMIFS(СВЦЭМ!$J$40:$J$783,СВЦЭМ!$A$40:$A$783,$A375,СВЦЭМ!$B$40:$B$783,P$367)+'СЕТ СН'!$F$16</f>
        <v>0</v>
      </c>
      <c r="Q375" s="36">
        <f ca="1">SUMIFS(СВЦЭМ!$J$40:$J$783,СВЦЭМ!$A$40:$A$783,$A375,СВЦЭМ!$B$40:$B$783,Q$367)+'СЕТ СН'!$F$16</f>
        <v>0</v>
      </c>
      <c r="R375" s="36">
        <f ca="1">SUMIFS(СВЦЭМ!$J$40:$J$783,СВЦЭМ!$A$40:$A$783,$A375,СВЦЭМ!$B$40:$B$783,R$367)+'СЕТ СН'!$F$16</f>
        <v>0</v>
      </c>
      <c r="S375" s="36">
        <f ca="1">SUMIFS(СВЦЭМ!$J$40:$J$783,СВЦЭМ!$A$40:$A$783,$A375,СВЦЭМ!$B$40:$B$783,S$367)+'СЕТ СН'!$F$16</f>
        <v>0</v>
      </c>
      <c r="T375" s="36">
        <f ca="1">SUMIFS(СВЦЭМ!$J$40:$J$783,СВЦЭМ!$A$40:$A$783,$A375,СВЦЭМ!$B$40:$B$783,T$367)+'СЕТ СН'!$F$16</f>
        <v>0</v>
      </c>
      <c r="U375" s="36">
        <f ca="1">SUMIFS(СВЦЭМ!$J$40:$J$783,СВЦЭМ!$A$40:$A$783,$A375,СВЦЭМ!$B$40:$B$783,U$367)+'СЕТ СН'!$F$16</f>
        <v>0</v>
      </c>
      <c r="V375" s="36">
        <f ca="1">SUMIFS(СВЦЭМ!$J$40:$J$783,СВЦЭМ!$A$40:$A$783,$A375,СВЦЭМ!$B$40:$B$783,V$367)+'СЕТ СН'!$F$16</f>
        <v>0</v>
      </c>
      <c r="W375" s="36">
        <f ca="1">SUMIFS(СВЦЭМ!$J$40:$J$783,СВЦЭМ!$A$40:$A$783,$A375,СВЦЭМ!$B$40:$B$783,W$367)+'СЕТ СН'!$F$16</f>
        <v>0</v>
      </c>
      <c r="X375" s="36">
        <f ca="1">SUMIFS(СВЦЭМ!$J$40:$J$783,СВЦЭМ!$A$40:$A$783,$A375,СВЦЭМ!$B$40:$B$783,X$367)+'СЕТ СН'!$F$16</f>
        <v>0</v>
      </c>
      <c r="Y375" s="36">
        <f ca="1">SUMIFS(СВЦЭМ!$J$40:$J$783,СВЦЭМ!$A$40:$A$783,$A375,СВЦЭМ!$B$40:$B$783,Y$367)+'СЕТ СН'!$F$16</f>
        <v>0</v>
      </c>
    </row>
    <row r="376" spans="1:25" ht="15.75" hidden="1" x14ac:dyDescent="0.2">
      <c r="A376" s="35">
        <f t="shared" si="10"/>
        <v>44629</v>
      </c>
      <c r="B376" s="36">
        <f ca="1">SUMIFS(СВЦЭМ!$J$40:$J$783,СВЦЭМ!$A$40:$A$783,$A376,СВЦЭМ!$B$40:$B$783,B$367)+'СЕТ СН'!$F$16</f>
        <v>0</v>
      </c>
      <c r="C376" s="36">
        <f ca="1">SUMIFS(СВЦЭМ!$J$40:$J$783,СВЦЭМ!$A$40:$A$783,$A376,СВЦЭМ!$B$40:$B$783,C$367)+'СЕТ СН'!$F$16</f>
        <v>0</v>
      </c>
      <c r="D376" s="36">
        <f ca="1">SUMIFS(СВЦЭМ!$J$40:$J$783,СВЦЭМ!$A$40:$A$783,$A376,СВЦЭМ!$B$40:$B$783,D$367)+'СЕТ СН'!$F$16</f>
        <v>0</v>
      </c>
      <c r="E376" s="36">
        <f ca="1">SUMIFS(СВЦЭМ!$J$40:$J$783,СВЦЭМ!$A$40:$A$783,$A376,СВЦЭМ!$B$40:$B$783,E$367)+'СЕТ СН'!$F$16</f>
        <v>0</v>
      </c>
      <c r="F376" s="36">
        <f ca="1">SUMIFS(СВЦЭМ!$J$40:$J$783,СВЦЭМ!$A$40:$A$783,$A376,СВЦЭМ!$B$40:$B$783,F$367)+'СЕТ СН'!$F$16</f>
        <v>0</v>
      </c>
      <c r="G376" s="36">
        <f ca="1">SUMIFS(СВЦЭМ!$J$40:$J$783,СВЦЭМ!$A$40:$A$783,$A376,СВЦЭМ!$B$40:$B$783,G$367)+'СЕТ СН'!$F$16</f>
        <v>0</v>
      </c>
      <c r="H376" s="36">
        <f ca="1">SUMIFS(СВЦЭМ!$J$40:$J$783,СВЦЭМ!$A$40:$A$783,$A376,СВЦЭМ!$B$40:$B$783,H$367)+'СЕТ СН'!$F$16</f>
        <v>0</v>
      </c>
      <c r="I376" s="36">
        <f ca="1">SUMIFS(СВЦЭМ!$J$40:$J$783,СВЦЭМ!$A$40:$A$783,$A376,СВЦЭМ!$B$40:$B$783,I$367)+'СЕТ СН'!$F$16</f>
        <v>0</v>
      </c>
      <c r="J376" s="36">
        <f ca="1">SUMIFS(СВЦЭМ!$J$40:$J$783,СВЦЭМ!$A$40:$A$783,$A376,СВЦЭМ!$B$40:$B$783,J$367)+'СЕТ СН'!$F$16</f>
        <v>0</v>
      </c>
      <c r="K376" s="36">
        <f ca="1">SUMIFS(СВЦЭМ!$J$40:$J$783,СВЦЭМ!$A$40:$A$783,$A376,СВЦЭМ!$B$40:$B$783,K$367)+'СЕТ СН'!$F$16</f>
        <v>0</v>
      </c>
      <c r="L376" s="36">
        <f ca="1">SUMIFS(СВЦЭМ!$J$40:$J$783,СВЦЭМ!$A$40:$A$783,$A376,СВЦЭМ!$B$40:$B$783,L$367)+'СЕТ СН'!$F$16</f>
        <v>0</v>
      </c>
      <c r="M376" s="36">
        <f ca="1">SUMIFS(СВЦЭМ!$J$40:$J$783,СВЦЭМ!$A$40:$A$783,$A376,СВЦЭМ!$B$40:$B$783,M$367)+'СЕТ СН'!$F$16</f>
        <v>0</v>
      </c>
      <c r="N376" s="36">
        <f ca="1">SUMIFS(СВЦЭМ!$J$40:$J$783,СВЦЭМ!$A$40:$A$783,$A376,СВЦЭМ!$B$40:$B$783,N$367)+'СЕТ СН'!$F$16</f>
        <v>0</v>
      </c>
      <c r="O376" s="36">
        <f ca="1">SUMIFS(СВЦЭМ!$J$40:$J$783,СВЦЭМ!$A$40:$A$783,$A376,СВЦЭМ!$B$40:$B$783,O$367)+'СЕТ СН'!$F$16</f>
        <v>0</v>
      </c>
      <c r="P376" s="36">
        <f ca="1">SUMIFS(СВЦЭМ!$J$40:$J$783,СВЦЭМ!$A$40:$A$783,$A376,СВЦЭМ!$B$40:$B$783,P$367)+'СЕТ СН'!$F$16</f>
        <v>0</v>
      </c>
      <c r="Q376" s="36">
        <f ca="1">SUMIFS(СВЦЭМ!$J$40:$J$783,СВЦЭМ!$A$40:$A$783,$A376,СВЦЭМ!$B$40:$B$783,Q$367)+'СЕТ СН'!$F$16</f>
        <v>0</v>
      </c>
      <c r="R376" s="36">
        <f ca="1">SUMIFS(СВЦЭМ!$J$40:$J$783,СВЦЭМ!$A$40:$A$783,$A376,СВЦЭМ!$B$40:$B$783,R$367)+'СЕТ СН'!$F$16</f>
        <v>0</v>
      </c>
      <c r="S376" s="36">
        <f ca="1">SUMIFS(СВЦЭМ!$J$40:$J$783,СВЦЭМ!$A$40:$A$783,$A376,СВЦЭМ!$B$40:$B$783,S$367)+'СЕТ СН'!$F$16</f>
        <v>0</v>
      </c>
      <c r="T376" s="36">
        <f ca="1">SUMIFS(СВЦЭМ!$J$40:$J$783,СВЦЭМ!$A$40:$A$783,$A376,СВЦЭМ!$B$40:$B$783,T$367)+'СЕТ СН'!$F$16</f>
        <v>0</v>
      </c>
      <c r="U376" s="36">
        <f ca="1">SUMIFS(СВЦЭМ!$J$40:$J$783,СВЦЭМ!$A$40:$A$783,$A376,СВЦЭМ!$B$40:$B$783,U$367)+'СЕТ СН'!$F$16</f>
        <v>0</v>
      </c>
      <c r="V376" s="36">
        <f ca="1">SUMIFS(СВЦЭМ!$J$40:$J$783,СВЦЭМ!$A$40:$A$783,$A376,СВЦЭМ!$B$40:$B$783,V$367)+'СЕТ СН'!$F$16</f>
        <v>0</v>
      </c>
      <c r="W376" s="36">
        <f ca="1">SUMIFS(СВЦЭМ!$J$40:$J$783,СВЦЭМ!$A$40:$A$783,$A376,СВЦЭМ!$B$40:$B$783,W$367)+'СЕТ СН'!$F$16</f>
        <v>0</v>
      </c>
      <c r="X376" s="36">
        <f ca="1">SUMIFS(СВЦЭМ!$J$40:$J$783,СВЦЭМ!$A$40:$A$783,$A376,СВЦЭМ!$B$40:$B$783,X$367)+'СЕТ СН'!$F$16</f>
        <v>0</v>
      </c>
      <c r="Y376" s="36">
        <f ca="1">SUMIFS(СВЦЭМ!$J$40:$J$783,СВЦЭМ!$A$40:$A$783,$A376,СВЦЭМ!$B$40:$B$783,Y$367)+'СЕТ СН'!$F$16</f>
        <v>0</v>
      </c>
    </row>
    <row r="377" spans="1:25" ht="15.75" hidden="1" x14ac:dyDescent="0.2">
      <c r="A377" s="35">
        <f t="shared" si="10"/>
        <v>44630</v>
      </c>
      <c r="B377" s="36">
        <f ca="1">SUMIFS(СВЦЭМ!$J$40:$J$783,СВЦЭМ!$A$40:$A$783,$A377,СВЦЭМ!$B$40:$B$783,B$367)+'СЕТ СН'!$F$16</f>
        <v>0</v>
      </c>
      <c r="C377" s="36">
        <f ca="1">SUMIFS(СВЦЭМ!$J$40:$J$783,СВЦЭМ!$A$40:$A$783,$A377,СВЦЭМ!$B$40:$B$783,C$367)+'СЕТ СН'!$F$16</f>
        <v>0</v>
      </c>
      <c r="D377" s="36">
        <f ca="1">SUMIFS(СВЦЭМ!$J$40:$J$783,СВЦЭМ!$A$40:$A$783,$A377,СВЦЭМ!$B$40:$B$783,D$367)+'СЕТ СН'!$F$16</f>
        <v>0</v>
      </c>
      <c r="E377" s="36">
        <f ca="1">SUMIFS(СВЦЭМ!$J$40:$J$783,СВЦЭМ!$A$40:$A$783,$A377,СВЦЭМ!$B$40:$B$783,E$367)+'СЕТ СН'!$F$16</f>
        <v>0</v>
      </c>
      <c r="F377" s="36">
        <f ca="1">SUMIFS(СВЦЭМ!$J$40:$J$783,СВЦЭМ!$A$40:$A$783,$A377,СВЦЭМ!$B$40:$B$783,F$367)+'СЕТ СН'!$F$16</f>
        <v>0</v>
      </c>
      <c r="G377" s="36">
        <f ca="1">SUMIFS(СВЦЭМ!$J$40:$J$783,СВЦЭМ!$A$40:$A$783,$A377,СВЦЭМ!$B$40:$B$783,G$367)+'СЕТ СН'!$F$16</f>
        <v>0</v>
      </c>
      <c r="H377" s="36">
        <f ca="1">SUMIFS(СВЦЭМ!$J$40:$J$783,СВЦЭМ!$A$40:$A$783,$A377,СВЦЭМ!$B$40:$B$783,H$367)+'СЕТ СН'!$F$16</f>
        <v>0</v>
      </c>
      <c r="I377" s="36">
        <f ca="1">SUMIFS(СВЦЭМ!$J$40:$J$783,СВЦЭМ!$A$40:$A$783,$A377,СВЦЭМ!$B$40:$B$783,I$367)+'СЕТ СН'!$F$16</f>
        <v>0</v>
      </c>
      <c r="J377" s="36">
        <f ca="1">SUMIFS(СВЦЭМ!$J$40:$J$783,СВЦЭМ!$A$40:$A$783,$A377,СВЦЭМ!$B$40:$B$783,J$367)+'СЕТ СН'!$F$16</f>
        <v>0</v>
      </c>
      <c r="K377" s="36">
        <f ca="1">SUMIFS(СВЦЭМ!$J$40:$J$783,СВЦЭМ!$A$40:$A$783,$A377,СВЦЭМ!$B$40:$B$783,K$367)+'СЕТ СН'!$F$16</f>
        <v>0</v>
      </c>
      <c r="L377" s="36">
        <f ca="1">SUMIFS(СВЦЭМ!$J$40:$J$783,СВЦЭМ!$A$40:$A$783,$A377,СВЦЭМ!$B$40:$B$783,L$367)+'СЕТ СН'!$F$16</f>
        <v>0</v>
      </c>
      <c r="M377" s="36">
        <f ca="1">SUMIFS(СВЦЭМ!$J$40:$J$783,СВЦЭМ!$A$40:$A$783,$A377,СВЦЭМ!$B$40:$B$783,M$367)+'СЕТ СН'!$F$16</f>
        <v>0</v>
      </c>
      <c r="N377" s="36">
        <f ca="1">SUMIFS(СВЦЭМ!$J$40:$J$783,СВЦЭМ!$A$40:$A$783,$A377,СВЦЭМ!$B$40:$B$783,N$367)+'СЕТ СН'!$F$16</f>
        <v>0</v>
      </c>
      <c r="O377" s="36">
        <f ca="1">SUMIFS(СВЦЭМ!$J$40:$J$783,СВЦЭМ!$A$40:$A$783,$A377,СВЦЭМ!$B$40:$B$783,O$367)+'СЕТ СН'!$F$16</f>
        <v>0</v>
      </c>
      <c r="P377" s="36">
        <f ca="1">SUMIFS(СВЦЭМ!$J$40:$J$783,СВЦЭМ!$A$40:$A$783,$A377,СВЦЭМ!$B$40:$B$783,P$367)+'СЕТ СН'!$F$16</f>
        <v>0</v>
      </c>
      <c r="Q377" s="36">
        <f ca="1">SUMIFS(СВЦЭМ!$J$40:$J$783,СВЦЭМ!$A$40:$A$783,$A377,СВЦЭМ!$B$40:$B$783,Q$367)+'СЕТ СН'!$F$16</f>
        <v>0</v>
      </c>
      <c r="R377" s="36">
        <f ca="1">SUMIFS(СВЦЭМ!$J$40:$J$783,СВЦЭМ!$A$40:$A$783,$A377,СВЦЭМ!$B$40:$B$783,R$367)+'СЕТ СН'!$F$16</f>
        <v>0</v>
      </c>
      <c r="S377" s="36">
        <f ca="1">SUMIFS(СВЦЭМ!$J$40:$J$783,СВЦЭМ!$A$40:$A$783,$A377,СВЦЭМ!$B$40:$B$783,S$367)+'СЕТ СН'!$F$16</f>
        <v>0</v>
      </c>
      <c r="T377" s="36">
        <f ca="1">SUMIFS(СВЦЭМ!$J$40:$J$783,СВЦЭМ!$A$40:$A$783,$A377,СВЦЭМ!$B$40:$B$783,T$367)+'СЕТ СН'!$F$16</f>
        <v>0</v>
      </c>
      <c r="U377" s="36">
        <f ca="1">SUMIFS(СВЦЭМ!$J$40:$J$783,СВЦЭМ!$A$40:$A$783,$A377,СВЦЭМ!$B$40:$B$783,U$367)+'СЕТ СН'!$F$16</f>
        <v>0</v>
      </c>
      <c r="V377" s="36">
        <f ca="1">SUMIFS(СВЦЭМ!$J$40:$J$783,СВЦЭМ!$A$40:$A$783,$A377,СВЦЭМ!$B$40:$B$783,V$367)+'СЕТ СН'!$F$16</f>
        <v>0</v>
      </c>
      <c r="W377" s="36">
        <f ca="1">SUMIFS(СВЦЭМ!$J$40:$J$783,СВЦЭМ!$A$40:$A$783,$A377,СВЦЭМ!$B$40:$B$783,W$367)+'СЕТ СН'!$F$16</f>
        <v>0</v>
      </c>
      <c r="X377" s="36">
        <f ca="1">SUMIFS(СВЦЭМ!$J$40:$J$783,СВЦЭМ!$A$40:$A$783,$A377,СВЦЭМ!$B$40:$B$783,X$367)+'СЕТ СН'!$F$16</f>
        <v>0</v>
      </c>
      <c r="Y377" s="36">
        <f ca="1">SUMIFS(СВЦЭМ!$J$40:$J$783,СВЦЭМ!$A$40:$A$783,$A377,СВЦЭМ!$B$40:$B$783,Y$367)+'СЕТ СН'!$F$16</f>
        <v>0</v>
      </c>
    </row>
    <row r="378" spans="1:25" ht="15.75" hidden="1" x14ac:dyDescent="0.2">
      <c r="A378" s="35">
        <f t="shared" si="10"/>
        <v>44631</v>
      </c>
      <c r="B378" s="36">
        <f ca="1">SUMIFS(СВЦЭМ!$J$40:$J$783,СВЦЭМ!$A$40:$A$783,$A378,СВЦЭМ!$B$40:$B$783,B$367)+'СЕТ СН'!$F$16</f>
        <v>0</v>
      </c>
      <c r="C378" s="36">
        <f ca="1">SUMIFS(СВЦЭМ!$J$40:$J$783,СВЦЭМ!$A$40:$A$783,$A378,СВЦЭМ!$B$40:$B$783,C$367)+'СЕТ СН'!$F$16</f>
        <v>0</v>
      </c>
      <c r="D378" s="36">
        <f ca="1">SUMIFS(СВЦЭМ!$J$40:$J$783,СВЦЭМ!$A$40:$A$783,$A378,СВЦЭМ!$B$40:$B$783,D$367)+'СЕТ СН'!$F$16</f>
        <v>0</v>
      </c>
      <c r="E378" s="36">
        <f ca="1">SUMIFS(СВЦЭМ!$J$40:$J$783,СВЦЭМ!$A$40:$A$783,$A378,СВЦЭМ!$B$40:$B$783,E$367)+'СЕТ СН'!$F$16</f>
        <v>0</v>
      </c>
      <c r="F378" s="36">
        <f ca="1">SUMIFS(СВЦЭМ!$J$40:$J$783,СВЦЭМ!$A$40:$A$783,$A378,СВЦЭМ!$B$40:$B$783,F$367)+'СЕТ СН'!$F$16</f>
        <v>0</v>
      </c>
      <c r="G378" s="36">
        <f ca="1">SUMIFS(СВЦЭМ!$J$40:$J$783,СВЦЭМ!$A$40:$A$783,$A378,СВЦЭМ!$B$40:$B$783,G$367)+'СЕТ СН'!$F$16</f>
        <v>0</v>
      </c>
      <c r="H378" s="36">
        <f ca="1">SUMIFS(СВЦЭМ!$J$40:$J$783,СВЦЭМ!$A$40:$A$783,$A378,СВЦЭМ!$B$40:$B$783,H$367)+'СЕТ СН'!$F$16</f>
        <v>0</v>
      </c>
      <c r="I378" s="36">
        <f ca="1">SUMIFS(СВЦЭМ!$J$40:$J$783,СВЦЭМ!$A$40:$A$783,$A378,СВЦЭМ!$B$40:$B$783,I$367)+'СЕТ СН'!$F$16</f>
        <v>0</v>
      </c>
      <c r="J378" s="36">
        <f ca="1">SUMIFS(СВЦЭМ!$J$40:$J$783,СВЦЭМ!$A$40:$A$783,$A378,СВЦЭМ!$B$40:$B$783,J$367)+'СЕТ СН'!$F$16</f>
        <v>0</v>
      </c>
      <c r="K378" s="36">
        <f ca="1">SUMIFS(СВЦЭМ!$J$40:$J$783,СВЦЭМ!$A$40:$A$783,$A378,СВЦЭМ!$B$40:$B$783,K$367)+'СЕТ СН'!$F$16</f>
        <v>0</v>
      </c>
      <c r="L378" s="36">
        <f ca="1">SUMIFS(СВЦЭМ!$J$40:$J$783,СВЦЭМ!$A$40:$A$783,$A378,СВЦЭМ!$B$40:$B$783,L$367)+'СЕТ СН'!$F$16</f>
        <v>0</v>
      </c>
      <c r="M378" s="36">
        <f ca="1">SUMIFS(СВЦЭМ!$J$40:$J$783,СВЦЭМ!$A$40:$A$783,$A378,СВЦЭМ!$B$40:$B$783,M$367)+'СЕТ СН'!$F$16</f>
        <v>0</v>
      </c>
      <c r="N378" s="36">
        <f ca="1">SUMIFS(СВЦЭМ!$J$40:$J$783,СВЦЭМ!$A$40:$A$783,$A378,СВЦЭМ!$B$40:$B$783,N$367)+'СЕТ СН'!$F$16</f>
        <v>0</v>
      </c>
      <c r="O378" s="36">
        <f ca="1">SUMIFS(СВЦЭМ!$J$40:$J$783,СВЦЭМ!$A$40:$A$783,$A378,СВЦЭМ!$B$40:$B$783,O$367)+'СЕТ СН'!$F$16</f>
        <v>0</v>
      </c>
      <c r="P378" s="36">
        <f ca="1">SUMIFS(СВЦЭМ!$J$40:$J$783,СВЦЭМ!$A$40:$A$783,$A378,СВЦЭМ!$B$40:$B$783,P$367)+'СЕТ СН'!$F$16</f>
        <v>0</v>
      </c>
      <c r="Q378" s="36">
        <f ca="1">SUMIFS(СВЦЭМ!$J$40:$J$783,СВЦЭМ!$A$40:$A$783,$A378,СВЦЭМ!$B$40:$B$783,Q$367)+'СЕТ СН'!$F$16</f>
        <v>0</v>
      </c>
      <c r="R378" s="36">
        <f ca="1">SUMIFS(СВЦЭМ!$J$40:$J$783,СВЦЭМ!$A$40:$A$783,$A378,СВЦЭМ!$B$40:$B$783,R$367)+'СЕТ СН'!$F$16</f>
        <v>0</v>
      </c>
      <c r="S378" s="36">
        <f ca="1">SUMIFS(СВЦЭМ!$J$40:$J$783,СВЦЭМ!$A$40:$A$783,$A378,СВЦЭМ!$B$40:$B$783,S$367)+'СЕТ СН'!$F$16</f>
        <v>0</v>
      </c>
      <c r="T378" s="36">
        <f ca="1">SUMIFS(СВЦЭМ!$J$40:$J$783,СВЦЭМ!$A$40:$A$783,$A378,СВЦЭМ!$B$40:$B$783,T$367)+'СЕТ СН'!$F$16</f>
        <v>0</v>
      </c>
      <c r="U378" s="36">
        <f ca="1">SUMIFS(СВЦЭМ!$J$40:$J$783,СВЦЭМ!$A$40:$A$783,$A378,СВЦЭМ!$B$40:$B$783,U$367)+'СЕТ СН'!$F$16</f>
        <v>0</v>
      </c>
      <c r="V378" s="36">
        <f ca="1">SUMIFS(СВЦЭМ!$J$40:$J$783,СВЦЭМ!$A$40:$A$783,$A378,СВЦЭМ!$B$40:$B$783,V$367)+'СЕТ СН'!$F$16</f>
        <v>0</v>
      </c>
      <c r="W378" s="36">
        <f ca="1">SUMIFS(СВЦЭМ!$J$40:$J$783,СВЦЭМ!$A$40:$A$783,$A378,СВЦЭМ!$B$40:$B$783,W$367)+'СЕТ СН'!$F$16</f>
        <v>0</v>
      </c>
      <c r="X378" s="36">
        <f ca="1">SUMIFS(СВЦЭМ!$J$40:$J$783,СВЦЭМ!$A$40:$A$783,$A378,СВЦЭМ!$B$40:$B$783,X$367)+'СЕТ СН'!$F$16</f>
        <v>0</v>
      </c>
      <c r="Y378" s="36">
        <f ca="1">SUMIFS(СВЦЭМ!$J$40:$J$783,СВЦЭМ!$A$40:$A$783,$A378,СВЦЭМ!$B$40:$B$783,Y$367)+'СЕТ СН'!$F$16</f>
        <v>0</v>
      </c>
    </row>
    <row r="379" spans="1:25" ht="15.75" hidden="1" x14ac:dyDescent="0.2">
      <c r="A379" s="35">
        <f t="shared" si="10"/>
        <v>44632</v>
      </c>
      <c r="B379" s="36">
        <f ca="1">SUMIFS(СВЦЭМ!$J$40:$J$783,СВЦЭМ!$A$40:$A$783,$A379,СВЦЭМ!$B$40:$B$783,B$367)+'СЕТ СН'!$F$16</f>
        <v>0</v>
      </c>
      <c r="C379" s="36">
        <f ca="1">SUMIFS(СВЦЭМ!$J$40:$J$783,СВЦЭМ!$A$40:$A$783,$A379,СВЦЭМ!$B$40:$B$783,C$367)+'СЕТ СН'!$F$16</f>
        <v>0</v>
      </c>
      <c r="D379" s="36">
        <f ca="1">SUMIFS(СВЦЭМ!$J$40:$J$783,СВЦЭМ!$A$40:$A$783,$A379,СВЦЭМ!$B$40:$B$783,D$367)+'СЕТ СН'!$F$16</f>
        <v>0</v>
      </c>
      <c r="E379" s="36">
        <f ca="1">SUMIFS(СВЦЭМ!$J$40:$J$783,СВЦЭМ!$A$40:$A$783,$A379,СВЦЭМ!$B$40:$B$783,E$367)+'СЕТ СН'!$F$16</f>
        <v>0</v>
      </c>
      <c r="F379" s="36">
        <f ca="1">SUMIFS(СВЦЭМ!$J$40:$J$783,СВЦЭМ!$A$40:$A$783,$A379,СВЦЭМ!$B$40:$B$783,F$367)+'СЕТ СН'!$F$16</f>
        <v>0</v>
      </c>
      <c r="G379" s="36">
        <f ca="1">SUMIFS(СВЦЭМ!$J$40:$J$783,СВЦЭМ!$A$40:$A$783,$A379,СВЦЭМ!$B$40:$B$783,G$367)+'СЕТ СН'!$F$16</f>
        <v>0</v>
      </c>
      <c r="H379" s="36">
        <f ca="1">SUMIFS(СВЦЭМ!$J$40:$J$783,СВЦЭМ!$A$40:$A$783,$A379,СВЦЭМ!$B$40:$B$783,H$367)+'СЕТ СН'!$F$16</f>
        <v>0</v>
      </c>
      <c r="I379" s="36">
        <f ca="1">SUMIFS(СВЦЭМ!$J$40:$J$783,СВЦЭМ!$A$40:$A$783,$A379,СВЦЭМ!$B$40:$B$783,I$367)+'СЕТ СН'!$F$16</f>
        <v>0</v>
      </c>
      <c r="J379" s="36">
        <f ca="1">SUMIFS(СВЦЭМ!$J$40:$J$783,СВЦЭМ!$A$40:$A$783,$A379,СВЦЭМ!$B$40:$B$783,J$367)+'СЕТ СН'!$F$16</f>
        <v>0</v>
      </c>
      <c r="K379" s="36">
        <f ca="1">SUMIFS(СВЦЭМ!$J$40:$J$783,СВЦЭМ!$A$40:$A$783,$A379,СВЦЭМ!$B$40:$B$783,K$367)+'СЕТ СН'!$F$16</f>
        <v>0</v>
      </c>
      <c r="L379" s="36">
        <f ca="1">SUMIFS(СВЦЭМ!$J$40:$J$783,СВЦЭМ!$A$40:$A$783,$A379,СВЦЭМ!$B$40:$B$783,L$367)+'СЕТ СН'!$F$16</f>
        <v>0</v>
      </c>
      <c r="M379" s="36">
        <f ca="1">SUMIFS(СВЦЭМ!$J$40:$J$783,СВЦЭМ!$A$40:$A$783,$A379,СВЦЭМ!$B$40:$B$783,M$367)+'СЕТ СН'!$F$16</f>
        <v>0</v>
      </c>
      <c r="N379" s="36">
        <f ca="1">SUMIFS(СВЦЭМ!$J$40:$J$783,СВЦЭМ!$A$40:$A$783,$A379,СВЦЭМ!$B$40:$B$783,N$367)+'СЕТ СН'!$F$16</f>
        <v>0</v>
      </c>
      <c r="O379" s="36">
        <f ca="1">SUMIFS(СВЦЭМ!$J$40:$J$783,СВЦЭМ!$A$40:$A$783,$A379,СВЦЭМ!$B$40:$B$783,O$367)+'СЕТ СН'!$F$16</f>
        <v>0</v>
      </c>
      <c r="P379" s="36">
        <f ca="1">SUMIFS(СВЦЭМ!$J$40:$J$783,СВЦЭМ!$A$40:$A$783,$A379,СВЦЭМ!$B$40:$B$783,P$367)+'СЕТ СН'!$F$16</f>
        <v>0</v>
      </c>
      <c r="Q379" s="36">
        <f ca="1">SUMIFS(СВЦЭМ!$J$40:$J$783,СВЦЭМ!$A$40:$A$783,$A379,СВЦЭМ!$B$40:$B$783,Q$367)+'СЕТ СН'!$F$16</f>
        <v>0</v>
      </c>
      <c r="R379" s="36">
        <f ca="1">SUMIFS(СВЦЭМ!$J$40:$J$783,СВЦЭМ!$A$40:$A$783,$A379,СВЦЭМ!$B$40:$B$783,R$367)+'СЕТ СН'!$F$16</f>
        <v>0</v>
      </c>
      <c r="S379" s="36">
        <f ca="1">SUMIFS(СВЦЭМ!$J$40:$J$783,СВЦЭМ!$A$40:$A$783,$A379,СВЦЭМ!$B$40:$B$783,S$367)+'СЕТ СН'!$F$16</f>
        <v>0</v>
      </c>
      <c r="T379" s="36">
        <f ca="1">SUMIFS(СВЦЭМ!$J$40:$J$783,СВЦЭМ!$A$40:$A$783,$A379,СВЦЭМ!$B$40:$B$783,T$367)+'СЕТ СН'!$F$16</f>
        <v>0</v>
      </c>
      <c r="U379" s="36">
        <f ca="1">SUMIFS(СВЦЭМ!$J$40:$J$783,СВЦЭМ!$A$40:$A$783,$A379,СВЦЭМ!$B$40:$B$783,U$367)+'СЕТ СН'!$F$16</f>
        <v>0</v>
      </c>
      <c r="V379" s="36">
        <f ca="1">SUMIFS(СВЦЭМ!$J$40:$J$783,СВЦЭМ!$A$40:$A$783,$A379,СВЦЭМ!$B$40:$B$783,V$367)+'СЕТ СН'!$F$16</f>
        <v>0</v>
      </c>
      <c r="W379" s="36">
        <f ca="1">SUMIFS(СВЦЭМ!$J$40:$J$783,СВЦЭМ!$A$40:$A$783,$A379,СВЦЭМ!$B$40:$B$783,W$367)+'СЕТ СН'!$F$16</f>
        <v>0</v>
      </c>
      <c r="X379" s="36">
        <f ca="1">SUMIFS(СВЦЭМ!$J$40:$J$783,СВЦЭМ!$A$40:$A$783,$A379,СВЦЭМ!$B$40:$B$783,X$367)+'СЕТ СН'!$F$16</f>
        <v>0</v>
      </c>
      <c r="Y379" s="36">
        <f ca="1">SUMIFS(СВЦЭМ!$J$40:$J$783,СВЦЭМ!$A$40:$A$783,$A379,СВЦЭМ!$B$40:$B$783,Y$367)+'СЕТ СН'!$F$16</f>
        <v>0</v>
      </c>
    </row>
    <row r="380" spans="1:25" ht="15.75" hidden="1" x14ac:dyDescent="0.2">
      <c r="A380" s="35">
        <f t="shared" si="10"/>
        <v>44633</v>
      </c>
      <c r="B380" s="36">
        <f ca="1">SUMIFS(СВЦЭМ!$J$40:$J$783,СВЦЭМ!$A$40:$A$783,$A380,СВЦЭМ!$B$40:$B$783,B$367)+'СЕТ СН'!$F$16</f>
        <v>0</v>
      </c>
      <c r="C380" s="36">
        <f ca="1">SUMIFS(СВЦЭМ!$J$40:$J$783,СВЦЭМ!$A$40:$A$783,$A380,СВЦЭМ!$B$40:$B$783,C$367)+'СЕТ СН'!$F$16</f>
        <v>0</v>
      </c>
      <c r="D380" s="36">
        <f ca="1">SUMIFS(СВЦЭМ!$J$40:$J$783,СВЦЭМ!$A$40:$A$783,$A380,СВЦЭМ!$B$40:$B$783,D$367)+'СЕТ СН'!$F$16</f>
        <v>0</v>
      </c>
      <c r="E380" s="36">
        <f ca="1">SUMIFS(СВЦЭМ!$J$40:$J$783,СВЦЭМ!$A$40:$A$783,$A380,СВЦЭМ!$B$40:$B$783,E$367)+'СЕТ СН'!$F$16</f>
        <v>0</v>
      </c>
      <c r="F380" s="36">
        <f ca="1">SUMIFS(СВЦЭМ!$J$40:$J$783,СВЦЭМ!$A$40:$A$783,$A380,СВЦЭМ!$B$40:$B$783,F$367)+'СЕТ СН'!$F$16</f>
        <v>0</v>
      </c>
      <c r="G380" s="36">
        <f ca="1">SUMIFS(СВЦЭМ!$J$40:$J$783,СВЦЭМ!$A$40:$A$783,$A380,СВЦЭМ!$B$40:$B$783,G$367)+'СЕТ СН'!$F$16</f>
        <v>0</v>
      </c>
      <c r="H380" s="36">
        <f ca="1">SUMIFS(СВЦЭМ!$J$40:$J$783,СВЦЭМ!$A$40:$A$783,$A380,СВЦЭМ!$B$40:$B$783,H$367)+'СЕТ СН'!$F$16</f>
        <v>0</v>
      </c>
      <c r="I380" s="36">
        <f ca="1">SUMIFS(СВЦЭМ!$J$40:$J$783,СВЦЭМ!$A$40:$A$783,$A380,СВЦЭМ!$B$40:$B$783,I$367)+'СЕТ СН'!$F$16</f>
        <v>0</v>
      </c>
      <c r="J380" s="36">
        <f ca="1">SUMIFS(СВЦЭМ!$J$40:$J$783,СВЦЭМ!$A$40:$A$783,$A380,СВЦЭМ!$B$40:$B$783,J$367)+'СЕТ СН'!$F$16</f>
        <v>0</v>
      </c>
      <c r="K380" s="36">
        <f ca="1">SUMIFS(СВЦЭМ!$J$40:$J$783,СВЦЭМ!$A$40:$A$783,$A380,СВЦЭМ!$B$40:$B$783,K$367)+'СЕТ СН'!$F$16</f>
        <v>0</v>
      </c>
      <c r="L380" s="36">
        <f ca="1">SUMIFS(СВЦЭМ!$J$40:$J$783,СВЦЭМ!$A$40:$A$783,$A380,СВЦЭМ!$B$40:$B$783,L$367)+'СЕТ СН'!$F$16</f>
        <v>0</v>
      </c>
      <c r="M380" s="36">
        <f ca="1">SUMIFS(СВЦЭМ!$J$40:$J$783,СВЦЭМ!$A$40:$A$783,$A380,СВЦЭМ!$B$40:$B$783,M$367)+'СЕТ СН'!$F$16</f>
        <v>0</v>
      </c>
      <c r="N380" s="36">
        <f ca="1">SUMIFS(СВЦЭМ!$J$40:$J$783,СВЦЭМ!$A$40:$A$783,$A380,СВЦЭМ!$B$40:$B$783,N$367)+'СЕТ СН'!$F$16</f>
        <v>0</v>
      </c>
      <c r="O380" s="36">
        <f ca="1">SUMIFS(СВЦЭМ!$J$40:$J$783,СВЦЭМ!$A$40:$A$783,$A380,СВЦЭМ!$B$40:$B$783,O$367)+'СЕТ СН'!$F$16</f>
        <v>0</v>
      </c>
      <c r="P380" s="36">
        <f ca="1">SUMIFS(СВЦЭМ!$J$40:$J$783,СВЦЭМ!$A$40:$A$783,$A380,СВЦЭМ!$B$40:$B$783,P$367)+'СЕТ СН'!$F$16</f>
        <v>0</v>
      </c>
      <c r="Q380" s="36">
        <f ca="1">SUMIFS(СВЦЭМ!$J$40:$J$783,СВЦЭМ!$A$40:$A$783,$A380,СВЦЭМ!$B$40:$B$783,Q$367)+'СЕТ СН'!$F$16</f>
        <v>0</v>
      </c>
      <c r="R380" s="36">
        <f ca="1">SUMIFS(СВЦЭМ!$J$40:$J$783,СВЦЭМ!$A$40:$A$783,$A380,СВЦЭМ!$B$40:$B$783,R$367)+'СЕТ СН'!$F$16</f>
        <v>0</v>
      </c>
      <c r="S380" s="36">
        <f ca="1">SUMIFS(СВЦЭМ!$J$40:$J$783,СВЦЭМ!$A$40:$A$783,$A380,СВЦЭМ!$B$40:$B$783,S$367)+'СЕТ СН'!$F$16</f>
        <v>0</v>
      </c>
      <c r="T380" s="36">
        <f ca="1">SUMIFS(СВЦЭМ!$J$40:$J$783,СВЦЭМ!$A$40:$A$783,$A380,СВЦЭМ!$B$40:$B$783,T$367)+'СЕТ СН'!$F$16</f>
        <v>0</v>
      </c>
      <c r="U380" s="36">
        <f ca="1">SUMIFS(СВЦЭМ!$J$40:$J$783,СВЦЭМ!$A$40:$A$783,$A380,СВЦЭМ!$B$40:$B$783,U$367)+'СЕТ СН'!$F$16</f>
        <v>0</v>
      </c>
      <c r="V380" s="36">
        <f ca="1">SUMIFS(СВЦЭМ!$J$40:$J$783,СВЦЭМ!$A$40:$A$783,$A380,СВЦЭМ!$B$40:$B$783,V$367)+'СЕТ СН'!$F$16</f>
        <v>0</v>
      </c>
      <c r="W380" s="36">
        <f ca="1">SUMIFS(СВЦЭМ!$J$40:$J$783,СВЦЭМ!$A$40:$A$783,$A380,СВЦЭМ!$B$40:$B$783,W$367)+'СЕТ СН'!$F$16</f>
        <v>0</v>
      </c>
      <c r="X380" s="36">
        <f ca="1">SUMIFS(СВЦЭМ!$J$40:$J$783,СВЦЭМ!$A$40:$A$783,$A380,СВЦЭМ!$B$40:$B$783,X$367)+'СЕТ СН'!$F$16</f>
        <v>0</v>
      </c>
      <c r="Y380" s="36">
        <f ca="1">SUMIFS(СВЦЭМ!$J$40:$J$783,СВЦЭМ!$A$40:$A$783,$A380,СВЦЭМ!$B$40:$B$783,Y$367)+'СЕТ СН'!$F$16</f>
        <v>0</v>
      </c>
    </row>
    <row r="381" spans="1:25" ht="15.75" hidden="1" x14ac:dyDescent="0.2">
      <c r="A381" s="35">
        <f t="shared" si="10"/>
        <v>44634</v>
      </c>
      <c r="B381" s="36">
        <f ca="1">SUMIFS(СВЦЭМ!$J$40:$J$783,СВЦЭМ!$A$40:$A$783,$A381,СВЦЭМ!$B$40:$B$783,B$367)+'СЕТ СН'!$F$16</f>
        <v>0</v>
      </c>
      <c r="C381" s="36">
        <f ca="1">SUMIFS(СВЦЭМ!$J$40:$J$783,СВЦЭМ!$A$40:$A$783,$A381,СВЦЭМ!$B$40:$B$783,C$367)+'СЕТ СН'!$F$16</f>
        <v>0</v>
      </c>
      <c r="D381" s="36">
        <f ca="1">SUMIFS(СВЦЭМ!$J$40:$J$783,СВЦЭМ!$A$40:$A$783,$A381,СВЦЭМ!$B$40:$B$783,D$367)+'СЕТ СН'!$F$16</f>
        <v>0</v>
      </c>
      <c r="E381" s="36">
        <f ca="1">SUMIFS(СВЦЭМ!$J$40:$J$783,СВЦЭМ!$A$40:$A$783,$A381,СВЦЭМ!$B$40:$B$783,E$367)+'СЕТ СН'!$F$16</f>
        <v>0</v>
      </c>
      <c r="F381" s="36">
        <f ca="1">SUMIFS(СВЦЭМ!$J$40:$J$783,СВЦЭМ!$A$40:$A$783,$A381,СВЦЭМ!$B$40:$B$783,F$367)+'СЕТ СН'!$F$16</f>
        <v>0</v>
      </c>
      <c r="G381" s="36">
        <f ca="1">SUMIFS(СВЦЭМ!$J$40:$J$783,СВЦЭМ!$A$40:$A$783,$A381,СВЦЭМ!$B$40:$B$783,G$367)+'СЕТ СН'!$F$16</f>
        <v>0</v>
      </c>
      <c r="H381" s="36">
        <f ca="1">SUMIFS(СВЦЭМ!$J$40:$J$783,СВЦЭМ!$A$40:$A$783,$A381,СВЦЭМ!$B$40:$B$783,H$367)+'СЕТ СН'!$F$16</f>
        <v>0</v>
      </c>
      <c r="I381" s="36">
        <f ca="1">SUMIFS(СВЦЭМ!$J$40:$J$783,СВЦЭМ!$A$40:$A$783,$A381,СВЦЭМ!$B$40:$B$783,I$367)+'СЕТ СН'!$F$16</f>
        <v>0</v>
      </c>
      <c r="J381" s="36">
        <f ca="1">SUMIFS(СВЦЭМ!$J$40:$J$783,СВЦЭМ!$A$40:$A$783,$A381,СВЦЭМ!$B$40:$B$783,J$367)+'СЕТ СН'!$F$16</f>
        <v>0</v>
      </c>
      <c r="K381" s="36">
        <f ca="1">SUMIFS(СВЦЭМ!$J$40:$J$783,СВЦЭМ!$A$40:$A$783,$A381,СВЦЭМ!$B$40:$B$783,K$367)+'СЕТ СН'!$F$16</f>
        <v>0</v>
      </c>
      <c r="L381" s="36">
        <f ca="1">SUMIFS(СВЦЭМ!$J$40:$J$783,СВЦЭМ!$A$40:$A$783,$A381,СВЦЭМ!$B$40:$B$783,L$367)+'СЕТ СН'!$F$16</f>
        <v>0</v>
      </c>
      <c r="M381" s="36">
        <f ca="1">SUMIFS(СВЦЭМ!$J$40:$J$783,СВЦЭМ!$A$40:$A$783,$A381,СВЦЭМ!$B$40:$B$783,M$367)+'СЕТ СН'!$F$16</f>
        <v>0</v>
      </c>
      <c r="N381" s="36">
        <f ca="1">SUMIFS(СВЦЭМ!$J$40:$J$783,СВЦЭМ!$A$40:$A$783,$A381,СВЦЭМ!$B$40:$B$783,N$367)+'СЕТ СН'!$F$16</f>
        <v>0</v>
      </c>
      <c r="O381" s="36">
        <f ca="1">SUMIFS(СВЦЭМ!$J$40:$J$783,СВЦЭМ!$A$40:$A$783,$A381,СВЦЭМ!$B$40:$B$783,O$367)+'СЕТ СН'!$F$16</f>
        <v>0</v>
      </c>
      <c r="P381" s="36">
        <f ca="1">SUMIFS(СВЦЭМ!$J$40:$J$783,СВЦЭМ!$A$40:$A$783,$A381,СВЦЭМ!$B$40:$B$783,P$367)+'СЕТ СН'!$F$16</f>
        <v>0</v>
      </c>
      <c r="Q381" s="36">
        <f ca="1">SUMIFS(СВЦЭМ!$J$40:$J$783,СВЦЭМ!$A$40:$A$783,$A381,СВЦЭМ!$B$40:$B$783,Q$367)+'СЕТ СН'!$F$16</f>
        <v>0</v>
      </c>
      <c r="R381" s="36">
        <f ca="1">SUMIFS(СВЦЭМ!$J$40:$J$783,СВЦЭМ!$A$40:$A$783,$A381,СВЦЭМ!$B$40:$B$783,R$367)+'СЕТ СН'!$F$16</f>
        <v>0</v>
      </c>
      <c r="S381" s="36">
        <f ca="1">SUMIFS(СВЦЭМ!$J$40:$J$783,СВЦЭМ!$A$40:$A$783,$A381,СВЦЭМ!$B$40:$B$783,S$367)+'СЕТ СН'!$F$16</f>
        <v>0</v>
      </c>
      <c r="T381" s="36">
        <f ca="1">SUMIFS(СВЦЭМ!$J$40:$J$783,СВЦЭМ!$A$40:$A$783,$A381,СВЦЭМ!$B$40:$B$783,T$367)+'СЕТ СН'!$F$16</f>
        <v>0</v>
      </c>
      <c r="U381" s="36">
        <f ca="1">SUMIFS(СВЦЭМ!$J$40:$J$783,СВЦЭМ!$A$40:$A$783,$A381,СВЦЭМ!$B$40:$B$783,U$367)+'СЕТ СН'!$F$16</f>
        <v>0</v>
      </c>
      <c r="V381" s="36">
        <f ca="1">SUMIFS(СВЦЭМ!$J$40:$J$783,СВЦЭМ!$A$40:$A$783,$A381,СВЦЭМ!$B$40:$B$783,V$367)+'СЕТ СН'!$F$16</f>
        <v>0</v>
      </c>
      <c r="W381" s="36">
        <f ca="1">SUMIFS(СВЦЭМ!$J$40:$J$783,СВЦЭМ!$A$40:$A$783,$A381,СВЦЭМ!$B$40:$B$783,W$367)+'СЕТ СН'!$F$16</f>
        <v>0</v>
      </c>
      <c r="X381" s="36">
        <f ca="1">SUMIFS(СВЦЭМ!$J$40:$J$783,СВЦЭМ!$A$40:$A$783,$A381,СВЦЭМ!$B$40:$B$783,X$367)+'СЕТ СН'!$F$16</f>
        <v>0</v>
      </c>
      <c r="Y381" s="36">
        <f ca="1">SUMIFS(СВЦЭМ!$J$40:$J$783,СВЦЭМ!$A$40:$A$783,$A381,СВЦЭМ!$B$40:$B$783,Y$367)+'СЕТ СН'!$F$16</f>
        <v>0</v>
      </c>
    </row>
    <row r="382" spans="1:25" ht="15.75" hidden="1" x14ac:dyDescent="0.2">
      <c r="A382" s="35">
        <f t="shared" si="10"/>
        <v>44635</v>
      </c>
      <c r="B382" s="36">
        <f ca="1">SUMIFS(СВЦЭМ!$J$40:$J$783,СВЦЭМ!$A$40:$A$783,$A382,СВЦЭМ!$B$40:$B$783,B$367)+'СЕТ СН'!$F$16</f>
        <v>0</v>
      </c>
      <c r="C382" s="36">
        <f ca="1">SUMIFS(СВЦЭМ!$J$40:$J$783,СВЦЭМ!$A$40:$A$783,$A382,СВЦЭМ!$B$40:$B$783,C$367)+'СЕТ СН'!$F$16</f>
        <v>0</v>
      </c>
      <c r="D382" s="36">
        <f ca="1">SUMIFS(СВЦЭМ!$J$40:$J$783,СВЦЭМ!$A$40:$A$783,$A382,СВЦЭМ!$B$40:$B$783,D$367)+'СЕТ СН'!$F$16</f>
        <v>0</v>
      </c>
      <c r="E382" s="36">
        <f ca="1">SUMIFS(СВЦЭМ!$J$40:$J$783,СВЦЭМ!$A$40:$A$783,$A382,СВЦЭМ!$B$40:$B$783,E$367)+'СЕТ СН'!$F$16</f>
        <v>0</v>
      </c>
      <c r="F382" s="36">
        <f ca="1">SUMIFS(СВЦЭМ!$J$40:$J$783,СВЦЭМ!$A$40:$A$783,$A382,СВЦЭМ!$B$40:$B$783,F$367)+'СЕТ СН'!$F$16</f>
        <v>0</v>
      </c>
      <c r="G382" s="36">
        <f ca="1">SUMIFS(СВЦЭМ!$J$40:$J$783,СВЦЭМ!$A$40:$A$783,$A382,СВЦЭМ!$B$40:$B$783,G$367)+'СЕТ СН'!$F$16</f>
        <v>0</v>
      </c>
      <c r="H382" s="36">
        <f ca="1">SUMIFS(СВЦЭМ!$J$40:$J$783,СВЦЭМ!$A$40:$A$783,$A382,СВЦЭМ!$B$40:$B$783,H$367)+'СЕТ СН'!$F$16</f>
        <v>0</v>
      </c>
      <c r="I382" s="36">
        <f ca="1">SUMIFS(СВЦЭМ!$J$40:$J$783,СВЦЭМ!$A$40:$A$783,$A382,СВЦЭМ!$B$40:$B$783,I$367)+'СЕТ СН'!$F$16</f>
        <v>0</v>
      </c>
      <c r="J382" s="36">
        <f ca="1">SUMIFS(СВЦЭМ!$J$40:$J$783,СВЦЭМ!$A$40:$A$783,$A382,СВЦЭМ!$B$40:$B$783,J$367)+'СЕТ СН'!$F$16</f>
        <v>0</v>
      </c>
      <c r="K382" s="36">
        <f ca="1">SUMIFS(СВЦЭМ!$J$40:$J$783,СВЦЭМ!$A$40:$A$783,$A382,СВЦЭМ!$B$40:$B$783,K$367)+'СЕТ СН'!$F$16</f>
        <v>0</v>
      </c>
      <c r="L382" s="36">
        <f ca="1">SUMIFS(СВЦЭМ!$J$40:$J$783,СВЦЭМ!$A$40:$A$783,$A382,СВЦЭМ!$B$40:$B$783,L$367)+'СЕТ СН'!$F$16</f>
        <v>0</v>
      </c>
      <c r="M382" s="36">
        <f ca="1">SUMIFS(СВЦЭМ!$J$40:$J$783,СВЦЭМ!$A$40:$A$783,$A382,СВЦЭМ!$B$40:$B$783,M$367)+'СЕТ СН'!$F$16</f>
        <v>0</v>
      </c>
      <c r="N382" s="36">
        <f ca="1">SUMIFS(СВЦЭМ!$J$40:$J$783,СВЦЭМ!$A$40:$A$783,$A382,СВЦЭМ!$B$40:$B$783,N$367)+'СЕТ СН'!$F$16</f>
        <v>0</v>
      </c>
      <c r="O382" s="36">
        <f ca="1">SUMIFS(СВЦЭМ!$J$40:$J$783,СВЦЭМ!$A$40:$A$783,$A382,СВЦЭМ!$B$40:$B$783,O$367)+'СЕТ СН'!$F$16</f>
        <v>0</v>
      </c>
      <c r="P382" s="36">
        <f ca="1">SUMIFS(СВЦЭМ!$J$40:$J$783,СВЦЭМ!$A$40:$A$783,$A382,СВЦЭМ!$B$40:$B$783,P$367)+'СЕТ СН'!$F$16</f>
        <v>0</v>
      </c>
      <c r="Q382" s="36">
        <f ca="1">SUMIFS(СВЦЭМ!$J$40:$J$783,СВЦЭМ!$A$40:$A$783,$A382,СВЦЭМ!$B$40:$B$783,Q$367)+'СЕТ СН'!$F$16</f>
        <v>0</v>
      </c>
      <c r="R382" s="36">
        <f ca="1">SUMIFS(СВЦЭМ!$J$40:$J$783,СВЦЭМ!$A$40:$A$783,$A382,СВЦЭМ!$B$40:$B$783,R$367)+'СЕТ СН'!$F$16</f>
        <v>0</v>
      </c>
      <c r="S382" s="36">
        <f ca="1">SUMIFS(СВЦЭМ!$J$40:$J$783,СВЦЭМ!$A$40:$A$783,$A382,СВЦЭМ!$B$40:$B$783,S$367)+'СЕТ СН'!$F$16</f>
        <v>0</v>
      </c>
      <c r="T382" s="36">
        <f ca="1">SUMIFS(СВЦЭМ!$J$40:$J$783,СВЦЭМ!$A$40:$A$783,$A382,СВЦЭМ!$B$40:$B$783,T$367)+'СЕТ СН'!$F$16</f>
        <v>0</v>
      </c>
      <c r="U382" s="36">
        <f ca="1">SUMIFS(СВЦЭМ!$J$40:$J$783,СВЦЭМ!$A$40:$A$783,$A382,СВЦЭМ!$B$40:$B$783,U$367)+'СЕТ СН'!$F$16</f>
        <v>0</v>
      </c>
      <c r="V382" s="36">
        <f ca="1">SUMIFS(СВЦЭМ!$J$40:$J$783,СВЦЭМ!$A$40:$A$783,$A382,СВЦЭМ!$B$40:$B$783,V$367)+'СЕТ СН'!$F$16</f>
        <v>0</v>
      </c>
      <c r="W382" s="36">
        <f ca="1">SUMIFS(СВЦЭМ!$J$40:$J$783,СВЦЭМ!$A$40:$A$783,$A382,СВЦЭМ!$B$40:$B$783,W$367)+'СЕТ СН'!$F$16</f>
        <v>0</v>
      </c>
      <c r="X382" s="36">
        <f ca="1">SUMIFS(СВЦЭМ!$J$40:$J$783,СВЦЭМ!$A$40:$A$783,$A382,СВЦЭМ!$B$40:$B$783,X$367)+'СЕТ СН'!$F$16</f>
        <v>0</v>
      </c>
      <c r="Y382" s="36">
        <f ca="1">SUMIFS(СВЦЭМ!$J$40:$J$783,СВЦЭМ!$A$40:$A$783,$A382,СВЦЭМ!$B$40:$B$783,Y$367)+'СЕТ СН'!$F$16</f>
        <v>0</v>
      </c>
    </row>
    <row r="383" spans="1:25" ht="15.75" hidden="1" x14ac:dyDescent="0.2">
      <c r="A383" s="35">
        <f t="shared" si="10"/>
        <v>44636</v>
      </c>
      <c r="B383" s="36">
        <f ca="1">SUMIFS(СВЦЭМ!$J$40:$J$783,СВЦЭМ!$A$40:$A$783,$A383,СВЦЭМ!$B$40:$B$783,B$367)+'СЕТ СН'!$F$16</f>
        <v>0</v>
      </c>
      <c r="C383" s="36">
        <f ca="1">SUMIFS(СВЦЭМ!$J$40:$J$783,СВЦЭМ!$A$40:$A$783,$A383,СВЦЭМ!$B$40:$B$783,C$367)+'СЕТ СН'!$F$16</f>
        <v>0</v>
      </c>
      <c r="D383" s="36">
        <f ca="1">SUMIFS(СВЦЭМ!$J$40:$J$783,СВЦЭМ!$A$40:$A$783,$A383,СВЦЭМ!$B$40:$B$783,D$367)+'СЕТ СН'!$F$16</f>
        <v>0</v>
      </c>
      <c r="E383" s="36">
        <f ca="1">SUMIFS(СВЦЭМ!$J$40:$J$783,СВЦЭМ!$A$40:$A$783,$A383,СВЦЭМ!$B$40:$B$783,E$367)+'СЕТ СН'!$F$16</f>
        <v>0</v>
      </c>
      <c r="F383" s="36">
        <f ca="1">SUMIFS(СВЦЭМ!$J$40:$J$783,СВЦЭМ!$A$40:$A$783,$A383,СВЦЭМ!$B$40:$B$783,F$367)+'СЕТ СН'!$F$16</f>
        <v>0</v>
      </c>
      <c r="G383" s="36">
        <f ca="1">SUMIFS(СВЦЭМ!$J$40:$J$783,СВЦЭМ!$A$40:$A$783,$A383,СВЦЭМ!$B$40:$B$783,G$367)+'СЕТ СН'!$F$16</f>
        <v>0</v>
      </c>
      <c r="H383" s="36">
        <f ca="1">SUMIFS(СВЦЭМ!$J$40:$J$783,СВЦЭМ!$A$40:$A$783,$A383,СВЦЭМ!$B$40:$B$783,H$367)+'СЕТ СН'!$F$16</f>
        <v>0</v>
      </c>
      <c r="I383" s="36">
        <f ca="1">SUMIFS(СВЦЭМ!$J$40:$J$783,СВЦЭМ!$A$40:$A$783,$A383,СВЦЭМ!$B$40:$B$783,I$367)+'СЕТ СН'!$F$16</f>
        <v>0</v>
      </c>
      <c r="J383" s="36">
        <f ca="1">SUMIFS(СВЦЭМ!$J$40:$J$783,СВЦЭМ!$A$40:$A$783,$A383,СВЦЭМ!$B$40:$B$783,J$367)+'СЕТ СН'!$F$16</f>
        <v>0</v>
      </c>
      <c r="K383" s="36">
        <f ca="1">SUMIFS(СВЦЭМ!$J$40:$J$783,СВЦЭМ!$A$40:$A$783,$A383,СВЦЭМ!$B$40:$B$783,K$367)+'СЕТ СН'!$F$16</f>
        <v>0</v>
      </c>
      <c r="L383" s="36">
        <f ca="1">SUMIFS(СВЦЭМ!$J$40:$J$783,СВЦЭМ!$A$40:$A$783,$A383,СВЦЭМ!$B$40:$B$783,L$367)+'СЕТ СН'!$F$16</f>
        <v>0</v>
      </c>
      <c r="M383" s="36">
        <f ca="1">SUMIFS(СВЦЭМ!$J$40:$J$783,СВЦЭМ!$A$40:$A$783,$A383,СВЦЭМ!$B$40:$B$783,M$367)+'СЕТ СН'!$F$16</f>
        <v>0</v>
      </c>
      <c r="N383" s="36">
        <f ca="1">SUMIFS(СВЦЭМ!$J$40:$J$783,СВЦЭМ!$A$40:$A$783,$A383,СВЦЭМ!$B$40:$B$783,N$367)+'СЕТ СН'!$F$16</f>
        <v>0</v>
      </c>
      <c r="O383" s="36">
        <f ca="1">SUMIFS(СВЦЭМ!$J$40:$J$783,СВЦЭМ!$A$40:$A$783,$A383,СВЦЭМ!$B$40:$B$783,O$367)+'СЕТ СН'!$F$16</f>
        <v>0</v>
      </c>
      <c r="P383" s="36">
        <f ca="1">SUMIFS(СВЦЭМ!$J$40:$J$783,СВЦЭМ!$A$40:$A$783,$A383,СВЦЭМ!$B$40:$B$783,P$367)+'СЕТ СН'!$F$16</f>
        <v>0</v>
      </c>
      <c r="Q383" s="36">
        <f ca="1">SUMIFS(СВЦЭМ!$J$40:$J$783,СВЦЭМ!$A$40:$A$783,$A383,СВЦЭМ!$B$40:$B$783,Q$367)+'СЕТ СН'!$F$16</f>
        <v>0</v>
      </c>
      <c r="R383" s="36">
        <f ca="1">SUMIFS(СВЦЭМ!$J$40:$J$783,СВЦЭМ!$A$40:$A$783,$A383,СВЦЭМ!$B$40:$B$783,R$367)+'СЕТ СН'!$F$16</f>
        <v>0</v>
      </c>
      <c r="S383" s="36">
        <f ca="1">SUMIFS(СВЦЭМ!$J$40:$J$783,СВЦЭМ!$A$40:$A$783,$A383,СВЦЭМ!$B$40:$B$783,S$367)+'СЕТ СН'!$F$16</f>
        <v>0</v>
      </c>
      <c r="T383" s="36">
        <f ca="1">SUMIFS(СВЦЭМ!$J$40:$J$783,СВЦЭМ!$A$40:$A$783,$A383,СВЦЭМ!$B$40:$B$783,T$367)+'СЕТ СН'!$F$16</f>
        <v>0</v>
      </c>
      <c r="U383" s="36">
        <f ca="1">SUMIFS(СВЦЭМ!$J$40:$J$783,СВЦЭМ!$A$40:$A$783,$A383,СВЦЭМ!$B$40:$B$783,U$367)+'СЕТ СН'!$F$16</f>
        <v>0</v>
      </c>
      <c r="V383" s="36">
        <f ca="1">SUMIFS(СВЦЭМ!$J$40:$J$783,СВЦЭМ!$A$40:$A$783,$A383,СВЦЭМ!$B$40:$B$783,V$367)+'СЕТ СН'!$F$16</f>
        <v>0</v>
      </c>
      <c r="W383" s="36">
        <f ca="1">SUMIFS(СВЦЭМ!$J$40:$J$783,СВЦЭМ!$A$40:$A$783,$A383,СВЦЭМ!$B$40:$B$783,W$367)+'СЕТ СН'!$F$16</f>
        <v>0</v>
      </c>
      <c r="X383" s="36">
        <f ca="1">SUMIFS(СВЦЭМ!$J$40:$J$783,СВЦЭМ!$A$40:$A$783,$A383,СВЦЭМ!$B$40:$B$783,X$367)+'СЕТ СН'!$F$16</f>
        <v>0</v>
      </c>
      <c r="Y383" s="36">
        <f ca="1">SUMIFS(СВЦЭМ!$J$40:$J$783,СВЦЭМ!$A$40:$A$783,$A383,СВЦЭМ!$B$40:$B$783,Y$367)+'СЕТ СН'!$F$16</f>
        <v>0</v>
      </c>
    </row>
    <row r="384" spans="1:25" ht="15.75" hidden="1" x14ac:dyDescent="0.2">
      <c r="A384" s="35">
        <f t="shared" si="10"/>
        <v>44637</v>
      </c>
      <c r="B384" s="36">
        <f ca="1">SUMIFS(СВЦЭМ!$J$40:$J$783,СВЦЭМ!$A$40:$A$783,$A384,СВЦЭМ!$B$40:$B$783,B$367)+'СЕТ СН'!$F$16</f>
        <v>0</v>
      </c>
      <c r="C384" s="36">
        <f ca="1">SUMIFS(СВЦЭМ!$J$40:$J$783,СВЦЭМ!$A$40:$A$783,$A384,СВЦЭМ!$B$40:$B$783,C$367)+'СЕТ СН'!$F$16</f>
        <v>0</v>
      </c>
      <c r="D384" s="36">
        <f ca="1">SUMIFS(СВЦЭМ!$J$40:$J$783,СВЦЭМ!$A$40:$A$783,$A384,СВЦЭМ!$B$40:$B$783,D$367)+'СЕТ СН'!$F$16</f>
        <v>0</v>
      </c>
      <c r="E384" s="36">
        <f ca="1">SUMIFS(СВЦЭМ!$J$40:$J$783,СВЦЭМ!$A$40:$A$783,$A384,СВЦЭМ!$B$40:$B$783,E$367)+'СЕТ СН'!$F$16</f>
        <v>0</v>
      </c>
      <c r="F384" s="36">
        <f ca="1">SUMIFS(СВЦЭМ!$J$40:$J$783,СВЦЭМ!$A$40:$A$783,$A384,СВЦЭМ!$B$40:$B$783,F$367)+'СЕТ СН'!$F$16</f>
        <v>0</v>
      </c>
      <c r="G384" s="36">
        <f ca="1">SUMIFS(СВЦЭМ!$J$40:$J$783,СВЦЭМ!$A$40:$A$783,$A384,СВЦЭМ!$B$40:$B$783,G$367)+'СЕТ СН'!$F$16</f>
        <v>0</v>
      </c>
      <c r="H384" s="36">
        <f ca="1">SUMIFS(СВЦЭМ!$J$40:$J$783,СВЦЭМ!$A$40:$A$783,$A384,СВЦЭМ!$B$40:$B$783,H$367)+'СЕТ СН'!$F$16</f>
        <v>0</v>
      </c>
      <c r="I384" s="36">
        <f ca="1">SUMIFS(СВЦЭМ!$J$40:$J$783,СВЦЭМ!$A$40:$A$783,$A384,СВЦЭМ!$B$40:$B$783,I$367)+'СЕТ СН'!$F$16</f>
        <v>0</v>
      </c>
      <c r="J384" s="36">
        <f ca="1">SUMIFS(СВЦЭМ!$J$40:$J$783,СВЦЭМ!$A$40:$A$783,$A384,СВЦЭМ!$B$40:$B$783,J$367)+'СЕТ СН'!$F$16</f>
        <v>0</v>
      </c>
      <c r="K384" s="36">
        <f ca="1">SUMIFS(СВЦЭМ!$J$40:$J$783,СВЦЭМ!$A$40:$A$783,$A384,СВЦЭМ!$B$40:$B$783,K$367)+'СЕТ СН'!$F$16</f>
        <v>0</v>
      </c>
      <c r="L384" s="36">
        <f ca="1">SUMIFS(СВЦЭМ!$J$40:$J$783,СВЦЭМ!$A$40:$A$783,$A384,СВЦЭМ!$B$40:$B$783,L$367)+'СЕТ СН'!$F$16</f>
        <v>0</v>
      </c>
      <c r="M384" s="36">
        <f ca="1">SUMIFS(СВЦЭМ!$J$40:$J$783,СВЦЭМ!$A$40:$A$783,$A384,СВЦЭМ!$B$40:$B$783,M$367)+'СЕТ СН'!$F$16</f>
        <v>0</v>
      </c>
      <c r="N384" s="36">
        <f ca="1">SUMIFS(СВЦЭМ!$J$40:$J$783,СВЦЭМ!$A$40:$A$783,$A384,СВЦЭМ!$B$40:$B$783,N$367)+'СЕТ СН'!$F$16</f>
        <v>0</v>
      </c>
      <c r="O384" s="36">
        <f ca="1">SUMIFS(СВЦЭМ!$J$40:$J$783,СВЦЭМ!$A$40:$A$783,$A384,СВЦЭМ!$B$40:$B$783,O$367)+'СЕТ СН'!$F$16</f>
        <v>0</v>
      </c>
      <c r="P384" s="36">
        <f ca="1">SUMIFS(СВЦЭМ!$J$40:$J$783,СВЦЭМ!$A$40:$A$783,$A384,СВЦЭМ!$B$40:$B$783,P$367)+'СЕТ СН'!$F$16</f>
        <v>0</v>
      </c>
      <c r="Q384" s="36">
        <f ca="1">SUMIFS(СВЦЭМ!$J$40:$J$783,СВЦЭМ!$A$40:$A$783,$A384,СВЦЭМ!$B$40:$B$783,Q$367)+'СЕТ СН'!$F$16</f>
        <v>0</v>
      </c>
      <c r="R384" s="36">
        <f ca="1">SUMIFS(СВЦЭМ!$J$40:$J$783,СВЦЭМ!$A$40:$A$783,$A384,СВЦЭМ!$B$40:$B$783,R$367)+'СЕТ СН'!$F$16</f>
        <v>0</v>
      </c>
      <c r="S384" s="36">
        <f ca="1">SUMIFS(СВЦЭМ!$J$40:$J$783,СВЦЭМ!$A$40:$A$783,$A384,СВЦЭМ!$B$40:$B$783,S$367)+'СЕТ СН'!$F$16</f>
        <v>0</v>
      </c>
      <c r="T384" s="36">
        <f ca="1">SUMIFS(СВЦЭМ!$J$40:$J$783,СВЦЭМ!$A$40:$A$783,$A384,СВЦЭМ!$B$40:$B$783,T$367)+'СЕТ СН'!$F$16</f>
        <v>0</v>
      </c>
      <c r="U384" s="36">
        <f ca="1">SUMIFS(СВЦЭМ!$J$40:$J$783,СВЦЭМ!$A$40:$A$783,$A384,СВЦЭМ!$B$40:$B$783,U$367)+'СЕТ СН'!$F$16</f>
        <v>0</v>
      </c>
      <c r="V384" s="36">
        <f ca="1">SUMIFS(СВЦЭМ!$J$40:$J$783,СВЦЭМ!$A$40:$A$783,$A384,СВЦЭМ!$B$40:$B$783,V$367)+'СЕТ СН'!$F$16</f>
        <v>0</v>
      </c>
      <c r="W384" s="36">
        <f ca="1">SUMIFS(СВЦЭМ!$J$40:$J$783,СВЦЭМ!$A$40:$A$783,$A384,СВЦЭМ!$B$40:$B$783,W$367)+'СЕТ СН'!$F$16</f>
        <v>0</v>
      </c>
      <c r="X384" s="36">
        <f ca="1">SUMIFS(СВЦЭМ!$J$40:$J$783,СВЦЭМ!$A$40:$A$783,$A384,СВЦЭМ!$B$40:$B$783,X$367)+'СЕТ СН'!$F$16</f>
        <v>0</v>
      </c>
      <c r="Y384" s="36">
        <f ca="1">SUMIFS(СВЦЭМ!$J$40:$J$783,СВЦЭМ!$A$40:$A$783,$A384,СВЦЭМ!$B$40:$B$783,Y$367)+'СЕТ СН'!$F$16</f>
        <v>0</v>
      </c>
    </row>
    <row r="385" spans="1:26" ht="15.75" hidden="1" x14ac:dyDescent="0.2">
      <c r="A385" s="35">
        <f t="shared" si="10"/>
        <v>44638</v>
      </c>
      <c r="B385" s="36">
        <f ca="1">SUMIFS(СВЦЭМ!$J$40:$J$783,СВЦЭМ!$A$40:$A$783,$A385,СВЦЭМ!$B$40:$B$783,B$367)+'СЕТ СН'!$F$16</f>
        <v>0</v>
      </c>
      <c r="C385" s="36">
        <f ca="1">SUMIFS(СВЦЭМ!$J$40:$J$783,СВЦЭМ!$A$40:$A$783,$A385,СВЦЭМ!$B$40:$B$783,C$367)+'СЕТ СН'!$F$16</f>
        <v>0</v>
      </c>
      <c r="D385" s="36">
        <f ca="1">SUMIFS(СВЦЭМ!$J$40:$J$783,СВЦЭМ!$A$40:$A$783,$A385,СВЦЭМ!$B$40:$B$783,D$367)+'СЕТ СН'!$F$16</f>
        <v>0</v>
      </c>
      <c r="E385" s="36">
        <f ca="1">SUMIFS(СВЦЭМ!$J$40:$J$783,СВЦЭМ!$A$40:$A$783,$A385,СВЦЭМ!$B$40:$B$783,E$367)+'СЕТ СН'!$F$16</f>
        <v>0</v>
      </c>
      <c r="F385" s="36">
        <f ca="1">SUMIFS(СВЦЭМ!$J$40:$J$783,СВЦЭМ!$A$40:$A$783,$A385,СВЦЭМ!$B$40:$B$783,F$367)+'СЕТ СН'!$F$16</f>
        <v>0</v>
      </c>
      <c r="G385" s="36">
        <f ca="1">SUMIFS(СВЦЭМ!$J$40:$J$783,СВЦЭМ!$A$40:$A$783,$A385,СВЦЭМ!$B$40:$B$783,G$367)+'СЕТ СН'!$F$16</f>
        <v>0</v>
      </c>
      <c r="H385" s="36">
        <f ca="1">SUMIFS(СВЦЭМ!$J$40:$J$783,СВЦЭМ!$A$40:$A$783,$A385,СВЦЭМ!$B$40:$B$783,H$367)+'СЕТ СН'!$F$16</f>
        <v>0</v>
      </c>
      <c r="I385" s="36">
        <f ca="1">SUMIFS(СВЦЭМ!$J$40:$J$783,СВЦЭМ!$A$40:$A$783,$A385,СВЦЭМ!$B$40:$B$783,I$367)+'СЕТ СН'!$F$16</f>
        <v>0</v>
      </c>
      <c r="J385" s="36">
        <f ca="1">SUMIFS(СВЦЭМ!$J$40:$J$783,СВЦЭМ!$A$40:$A$783,$A385,СВЦЭМ!$B$40:$B$783,J$367)+'СЕТ СН'!$F$16</f>
        <v>0</v>
      </c>
      <c r="K385" s="36">
        <f ca="1">SUMIFS(СВЦЭМ!$J$40:$J$783,СВЦЭМ!$A$40:$A$783,$A385,СВЦЭМ!$B$40:$B$783,K$367)+'СЕТ СН'!$F$16</f>
        <v>0</v>
      </c>
      <c r="L385" s="36">
        <f ca="1">SUMIFS(СВЦЭМ!$J$40:$J$783,СВЦЭМ!$A$40:$A$783,$A385,СВЦЭМ!$B$40:$B$783,L$367)+'СЕТ СН'!$F$16</f>
        <v>0</v>
      </c>
      <c r="M385" s="36">
        <f ca="1">SUMIFS(СВЦЭМ!$J$40:$J$783,СВЦЭМ!$A$40:$A$783,$A385,СВЦЭМ!$B$40:$B$783,M$367)+'СЕТ СН'!$F$16</f>
        <v>0</v>
      </c>
      <c r="N385" s="36">
        <f ca="1">SUMIFS(СВЦЭМ!$J$40:$J$783,СВЦЭМ!$A$40:$A$783,$A385,СВЦЭМ!$B$40:$B$783,N$367)+'СЕТ СН'!$F$16</f>
        <v>0</v>
      </c>
      <c r="O385" s="36">
        <f ca="1">SUMIFS(СВЦЭМ!$J$40:$J$783,СВЦЭМ!$A$40:$A$783,$A385,СВЦЭМ!$B$40:$B$783,O$367)+'СЕТ СН'!$F$16</f>
        <v>0</v>
      </c>
      <c r="P385" s="36">
        <f ca="1">SUMIFS(СВЦЭМ!$J$40:$J$783,СВЦЭМ!$A$40:$A$783,$A385,СВЦЭМ!$B$40:$B$783,P$367)+'СЕТ СН'!$F$16</f>
        <v>0</v>
      </c>
      <c r="Q385" s="36">
        <f ca="1">SUMIFS(СВЦЭМ!$J$40:$J$783,СВЦЭМ!$A$40:$A$783,$A385,СВЦЭМ!$B$40:$B$783,Q$367)+'СЕТ СН'!$F$16</f>
        <v>0</v>
      </c>
      <c r="R385" s="36">
        <f ca="1">SUMIFS(СВЦЭМ!$J$40:$J$783,СВЦЭМ!$A$40:$A$783,$A385,СВЦЭМ!$B$40:$B$783,R$367)+'СЕТ СН'!$F$16</f>
        <v>0</v>
      </c>
      <c r="S385" s="36">
        <f ca="1">SUMIFS(СВЦЭМ!$J$40:$J$783,СВЦЭМ!$A$40:$A$783,$A385,СВЦЭМ!$B$40:$B$783,S$367)+'СЕТ СН'!$F$16</f>
        <v>0</v>
      </c>
      <c r="T385" s="36">
        <f ca="1">SUMIFS(СВЦЭМ!$J$40:$J$783,СВЦЭМ!$A$40:$A$783,$A385,СВЦЭМ!$B$40:$B$783,T$367)+'СЕТ СН'!$F$16</f>
        <v>0</v>
      </c>
      <c r="U385" s="36">
        <f ca="1">SUMIFS(СВЦЭМ!$J$40:$J$783,СВЦЭМ!$A$40:$A$783,$A385,СВЦЭМ!$B$40:$B$783,U$367)+'СЕТ СН'!$F$16</f>
        <v>0</v>
      </c>
      <c r="V385" s="36">
        <f ca="1">SUMIFS(СВЦЭМ!$J$40:$J$783,СВЦЭМ!$A$40:$A$783,$A385,СВЦЭМ!$B$40:$B$783,V$367)+'СЕТ СН'!$F$16</f>
        <v>0</v>
      </c>
      <c r="W385" s="36">
        <f ca="1">SUMIFS(СВЦЭМ!$J$40:$J$783,СВЦЭМ!$A$40:$A$783,$A385,СВЦЭМ!$B$40:$B$783,W$367)+'СЕТ СН'!$F$16</f>
        <v>0</v>
      </c>
      <c r="X385" s="36">
        <f ca="1">SUMIFS(СВЦЭМ!$J$40:$J$783,СВЦЭМ!$A$40:$A$783,$A385,СВЦЭМ!$B$40:$B$783,X$367)+'СЕТ СН'!$F$16</f>
        <v>0</v>
      </c>
      <c r="Y385" s="36">
        <f ca="1">SUMIFS(СВЦЭМ!$J$40:$J$783,СВЦЭМ!$A$40:$A$783,$A385,СВЦЭМ!$B$40:$B$783,Y$367)+'СЕТ СН'!$F$16</f>
        <v>0</v>
      </c>
    </row>
    <row r="386" spans="1:26" ht="15.75" hidden="1" x14ac:dyDescent="0.2">
      <c r="A386" s="35">
        <f t="shared" si="10"/>
        <v>44639</v>
      </c>
      <c r="B386" s="36">
        <f ca="1">SUMIFS(СВЦЭМ!$J$40:$J$783,СВЦЭМ!$A$40:$A$783,$A386,СВЦЭМ!$B$40:$B$783,B$367)+'СЕТ СН'!$F$16</f>
        <v>0</v>
      </c>
      <c r="C386" s="36">
        <f ca="1">SUMIFS(СВЦЭМ!$J$40:$J$783,СВЦЭМ!$A$40:$A$783,$A386,СВЦЭМ!$B$40:$B$783,C$367)+'СЕТ СН'!$F$16</f>
        <v>0</v>
      </c>
      <c r="D386" s="36">
        <f ca="1">SUMIFS(СВЦЭМ!$J$40:$J$783,СВЦЭМ!$A$40:$A$783,$A386,СВЦЭМ!$B$40:$B$783,D$367)+'СЕТ СН'!$F$16</f>
        <v>0</v>
      </c>
      <c r="E386" s="36">
        <f ca="1">SUMIFS(СВЦЭМ!$J$40:$J$783,СВЦЭМ!$A$40:$A$783,$A386,СВЦЭМ!$B$40:$B$783,E$367)+'СЕТ СН'!$F$16</f>
        <v>0</v>
      </c>
      <c r="F386" s="36">
        <f ca="1">SUMIFS(СВЦЭМ!$J$40:$J$783,СВЦЭМ!$A$40:$A$783,$A386,СВЦЭМ!$B$40:$B$783,F$367)+'СЕТ СН'!$F$16</f>
        <v>0</v>
      </c>
      <c r="G386" s="36">
        <f ca="1">SUMIFS(СВЦЭМ!$J$40:$J$783,СВЦЭМ!$A$40:$A$783,$A386,СВЦЭМ!$B$40:$B$783,G$367)+'СЕТ СН'!$F$16</f>
        <v>0</v>
      </c>
      <c r="H386" s="36">
        <f ca="1">SUMIFS(СВЦЭМ!$J$40:$J$783,СВЦЭМ!$A$40:$A$783,$A386,СВЦЭМ!$B$40:$B$783,H$367)+'СЕТ СН'!$F$16</f>
        <v>0</v>
      </c>
      <c r="I386" s="36">
        <f ca="1">SUMIFS(СВЦЭМ!$J$40:$J$783,СВЦЭМ!$A$40:$A$783,$A386,СВЦЭМ!$B$40:$B$783,I$367)+'СЕТ СН'!$F$16</f>
        <v>0</v>
      </c>
      <c r="J386" s="36">
        <f ca="1">SUMIFS(СВЦЭМ!$J$40:$J$783,СВЦЭМ!$A$40:$A$783,$A386,СВЦЭМ!$B$40:$B$783,J$367)+'СЕТ СН'!$F$16</f>
        <v>0</v>
      </c>
      <c r="K386" s="36">
        <f ca="1">SUMIFS(СВЦЭМ!$J$40:$J$783,СВЦЭМ!$A$40:$A$783,$A386,СВЦЭМ!$B$40:$B$783,K$367)+'СЕТ СН'!$F$16</f>
        <v>0</v>
      </c>
      <c r="L386" s="36">
        <f ca="1">SUMIFS(СВЦЭМ!$J$40:$J$783,СВЦЭМ!$A$40:$A$783,$A386,СВЦЭМ!$B$40:$B$783,L$367)+'СЕТ СН'!$F$16</f>
        <v>0</v>
      </c>
      <c r="M386" s="36">
        <f ca="1">SUMIFS(СВЦЭМ!$J$40:$J$783,СВЦЭМ!$A$40:$A$783,$A386,СВЦЭМ!$B$40:$B$783,M$367)+'СЕТ СН'!$F$16</f>
        <v>0</v>
      </c>
      <c r="N386" s="36">
        <f ca="1">SUMIFS(СВЦЭМ!$J$40:$J$783,СВЦЭМ!$A$40:$A$783,$A386,СВЦЭМ!$B$40:$B$783,N$367)+'СЕТ СН'!$F$16</f>
        <v>0</v>
      </c>
      <c r="O386" s="36">
        <f ca="1">SUMIFS(СВЦЭМ!$J$40:$J$783,СВЦЭМ!$A$40:$A$783,$A386,СВЦЭМ!$B$40:$B$783,O$367)+'СЕТ СН'!$F$16</f>
        <v>0</v>
      </c>
      <c r="P386" s="36">
        <f ca="1">SUMIFS(СВЦЭМ!$J$40:$J$783,СВЦЭМ!$A$40:$A$783,$A386,СВЦЭМ!$B$40:$B$783,P$367)+'СЕТ СН'!$F$16</f>
        <v>0</v>
      </c>
      <c r="Q386" s="36">
        <f ca="1">SUMIFS(СВЦЭМ!$J$40:$J$783,СВЦЭМ!$A$40:$A$783,$A386,СВЦЭМ!$B$40:$B$783,Q$367)+'СЕТ СН'!$F$16</f>
        <v>0</v>
      </c>
      <c r="R386" s="36">
        <f ca="1">SUMIFS(СВЦЭМ!$J$40:$J$783,СВЦЭМ!$A$40:$A$783,$A386,СВЦЭМ!$B$40:$B$783,R$367)+'СЕТ СН'!$F$16</f>
        <v>0</v>
      </c>
      <c r="S386" s="36">
        <f ca="1">SUMIFS(СВЦЭМ!$J$40:$J$783,СВЦЭМ!$A$40:$A$783,$A386,СВЦЭМ!$B$40:$B$783,S$367)+'СЕТ СН'!$F$16</f>
        <v>0</v>
      </c>
      <c r="T386" s="36">
        <f ca="1">SUMIFS(СВЦЭМ!$J$40:$J$783,СВЦЭМ!$A$40:$A$783,$A386,СВЦЭМ!$B$40:$B$783,T$367)+'СЕТ СН'!$F$16</f>
        <v>0</v>
      </c>
      <c r="U386" s="36">
        <f ca="1">SUMIFS(СВЦЭМ!$J$40:$J$783,СВЦЭМ!$A$40:$A$783,$A386,СВЦЭМ!$B$40:$B$783,U$367)+'СЕТ СН'!$F$16</f>
        <v>0</v>
      </c>
      <c r="V386" s="36">
        <f ca="1">SUMIFS(СВЦЭМ!$J$40:$J$783,СВЦЭМ!$A$40:$A$783,$A386,СВЦЭМ!$B$40:$B$783,V$367)+'СЕТ СН'!$F$16</f>
        <v>0</v>
      </c>
      <c r="W386" s="36">
        <f ca="1">SUMIFS(СВЦЭМ!$J$40:$J$783,СВЦЭМ!$A$40:$A$783,$A386,СВЦЭМ!$B$40:$B$783,W$367)+'СЕТ СН'!$F$16</f>
        <v>0</v>
      </c>
      <c r="X386" s="36">
        <f ca="1">SUMIFS(СВЦЭМ!$J$40:$J$783,СВЦЭМ!$A$40:$A$783,$A386,СВЦЭМ!$B$40:$B$783,X$367)+'СЕТ СН'!$F$16</f>
        <v>0</v>
      </c>
      <c r="Y386" s="36">
        <f ca="1">SUMIFS(СВЦЭМ!$J$40:$J$783,СВЦЭМ!$A$40:$A$783,$A386,СВЦЭМ!$B$40:$B$783,Y$367)+'СЕТ СН'!$F$16</f>
        <v>0</v>
      </c>
    </row>
    <row r="387" spans="1:26" ht="15.75" hidden="1" x14ac:dyDescent="0.2">
      <c r="A387" s="35">
        <f t="shared" si="10"/>
        <v>44640</v>
      </c>
      <c r="B387" s="36">
        <f ca="1">SUMIFS(СВЦЭМ!$J$40:$J$783,СВЦЭМ!$A$40:$A$783,$A387,СВЦЭМ!$B$40:$B$783,B$367)+'СЕТ СН'!$F$16</f>
        <v>0</v>
      </c>
      <c r="C387" s="36">
        <f ca="1">SUMIFS(СВЦЭМ!$J$40:$J$783,СВЦЭМ!$A$40:$A$783,$A387,СВЦЭМ!$B$40:$B$783,C$367)+'СЕТ СН'!$F$16</f>
        <v>0</v>
      </c>
      <c r="D387" s="36">
        <f ca="1">SUMIFS(СВЦЭМ!$J$40:$J$783,СВЦЭМ!$A$40:$A$783,$A387,СВЦЭМ!$B$40:$B$783,D$367)+'СЕТ СН'!$F$16</f>
        <v>0</v>
      </c>
      <c r="E387" s="36">
        <f ca="1">SUMIFS(СВЦЭМ!$J$40:$J$783,СВЦЭМ!$A$40:$A$783,$A387,СВЦЭМ!$B$40:$B$783,E$367)+'СЕТ СН'!$F$16</f>
        <v>0</v>
      </c>
      <c r="F387" s="36">
        <f ca="1">SUMIFS(СВЦЭМ!$J$40:$J$783,СВЦЭМ!$A$40:$A$783,$A387,СВЦЭМ!$B$40:$B$783,F$367)+'СЕТ СН'!$F$16</f>
        <v>0</v>
      </c>
      <c r="G387" s="36">
        <f ca="1">SUMIFS(СВЦЭМ!$J$40:$J$783,СВЦЭМ!$A$40:$A$783,$A387,СВЦЭМ!$B$40:$B$783,G$367)+'СЕТ СН'!$F$16</f>
        <v>0</v>
      </c>
      <c r="H387" s="36">
        <f ca="1">SUMIFS(СВЦЭМ!$J$40:$J$783,СВЦЭМ!$A$40:$A$783,$A387,СВЦЭМ!$B$40:$B$783,H$367)+'СЕТ СН'!$F$16</f>
        <v>0</v>
      </c>
      <c r="I387" s="36">
        <f ca="1">SUMIFS(СВЦЭМ!$J$40:$J$783,СВЦЭМ!$A$40:$A$783,$A387,СВЦЭМ!$B$40:$B$783,I$367)+'СЕТ СН'!$F$16</f>
        <v>0</v>
      </c>
      <c r="J387" s="36">
        <f ca="1">SUMIFS(СВЦЭМ!$J$40:$J$783,СВЦЭМ!$A$40:$A$783,$A387,СВЦЭМ!$B$40:$B$783,J$367)+'СЕТ СН'!$F$16</f>
        <v>0</v>
      </c>
      <c r="K387" s="36">
        <f ca="1">SUMIFS(СВЦЭМ!$J$40:$J$783,СВЦЭМ!$A$40:$A$783,$A387,СВЦЭМ!$B$40:$B$783,K$367)+'СЕТ СН'!$F$16</f>
        <v>0</v>
      </c>
      <c r="L387" s="36">
        <f ca="1">SUMIFS(СВЦЭМ!$J$40:$J$783,СВЦЭМ!$A$40:$A$783,$A387,СВЦЭМ!$B$40:$B$783,L$367)+'СЕТ СН'!$F$16</f>
        <v>0</v>
      </c>
      <c r="M387" s="36">
        <f ca="1">SUMIFS(СВЦЭМ!$J$40:$J$783,СВЦЭМ!$A$40:$A$783,$A387,СВЦЭМ!$B$40:$B$783,M$367)+'СЕТ СН'!$F$16</f>
        <v>0</v>
      </c>
      <c r="N387" s="36">
        <f ca="1">SUMIFS(СВЦЭМ!$J$40:$J$783,СВЦЭМ!$A$40:$A$783,$A387,СВЦЭМ!$B$40:$B$783,N$367)+'СЕТ СН'!$F$16</f>
        <v>0</v>
      </c>
      <c r="O387" s="36">
        <f ca="1">SUMIFS(СВЦЭМ!$J$40:$J$783,СВЦЭМ!$A$40:$A$783,$A387,СВЦЭМ!$B$40:$B$783,O$367)+'СЕТ СН'!$F$16</f>
        <v>0</v>
      </c>
      <c r="P387" s="36">
        <f ca="1">SUMIFS(СВЦЭМ!$J$40:$J$783,СВЦЭМ!$A$40:$A$783,$A387,СВЦЭМ!$B$40:$B$783,P$367)+'СЕТ СН'!$F$16</f>
        <v>0</v>
      </c>
      <c r="Q387" s="36">
        <f ca="1">SUMIFS(СВЦЭМ!$J$40:$J$783,СВЦЭМ!$A$40:$A$783,$A387,СВЦЭМ!$B$40:$B$783,Q$367)+'СЕТ СН'!$F$16</f>
        <v>0</v>
      </c>
      <c r="R387" s="36">
        <f ca="1">SUMIFS(СВЦЭМ!$J$40:$J$783,СВЦЭМ!$A$40:$A$783,$A387,СВЦЭМ!$B$40:$B$783,R$367)+'СЕТ СН'!$F$16</f>
        <v>0</v>
      </c>
      <c r="S387" s="36">
        <f ca="1">SUMIFS(СВЦЭМ!$J$40:$J$783,СВЦЭМ!$A$40:$A$783,$A387,СВЦЭМ!$B$40:$B$783,S$367)+'СЕТ СН'!$F$16</f>
        <v>0</v>
      </c>
      <c r="T387" s="36">
        <f ca="1">SUMIFS(СВЦЭМ!$J$40:$J$783,СВЦЭМ!$A$40:$A$783,$A387,СВЦЭМ!$B$40:$B$783,T$367)+'СЕТ СН'!$F$16</f>
        <v>0</v>
      </c>
      <c r="U387" s="36">
        <f ca="1">SUMIFS(СВЦЭМ!$J$40:$J$783,СВЦЭМ!$A$40:$A$783,$A387,СВЦЭМ!$B$40:$B$783,U$367)+'СЕТ СН'!$F$16</f>
        <v>0</v>
      </c>
      <c r="V387" s="36">
        <f ca="1">SUMIFS(СВЦЭМ!$J$40:$J$783,СВЦЭМ!$A$40:$A$783,$A387,СВЦЭМ!$B$40:$B$783,V$367)+'СЕТ СН'!$F$16</f>
        <v>0</v>
      </c>
      <c r="W387" s="36">
        <f ca="1">SUMIFS(СВЦЭМ!$J$40:$J$783,СВЦЭМ!$A$40:$A$783,$A387,СВЦЭМ!$B$40:$B$783,W$367)+'СЕТ СН'!$F$16</f>
        <v>0</v>
      </c>
      <c r="X387" s="36">
        <f ca="1">SUMIFS(СВЦЭМ!$J$40:$J$783,СВЦЭМ!$A$40:$A$783,$A387,СВЦЭМ!$B$40:$B$783,X$367)+'СЕТ СН'!$F$16</f>
        <v>0</v>
      </c>
      <c r="Y387" s="36">
        <f ca="1">SUMIFS(СВЦЭМ!$J$40:$J$783,СВЦЭМ!$A$40:$A$783,$A387,СВЦЭМ!$B$40:$B$783,Y$367)+'СЕТ СН'!$F$16</f>
        <v>0</v>
      </c>
    </row>
    <row r="388" spans="1:26" ht="15.75" hidden="1" x14ac:dyDescent="0.2">
      <c r="A388" s="35">
        <f t="shared" si="10"/>
        <v>44641</v>
      </c>
      <c r="B388" s="36">
        <f ca="1">SUMIFS(СВЦЭМ!$J$40:$J$783,СВЦЭМ!$A$40:$A$783,$A388,СВЦЭМ!$B$40:$B$783,B$367)+'СЕТ СН'!$F$16</f>
        <v>0</v>
      </c>
      <c r="C388" s="36">
        <f ca="1">SUMIFS(СВЦЭМ!$J$40:$J$783,СВЦЭМ!$A$40:$A$783,$A388,СВЦЭМ!$B$40:$B$783,C$367)+'СЕТ СН'!$F$16</f>
        <v>0</v>
      </c>
      <c r="D388" s="36">
        <f ca="1">SUMIFS(СВЦЭМ!$J$40:$J$783,СВЦЭМ!$A$40:$A$783,$A388,СВЦЭМ!$B$40:$B$783,D$367)+'СЕТ СН'!$F$16</f>
        <v>0</v>
      </c>
      <c r="E388" s="36">
        <f ca="1">SUMIFS(СВЦЭМ!$J$40:$J$783,СВЦЭМ!$A$40:$A$783,$A388,СВЦЭМ!$B$40:$B$783,E$367)+'СЕТ СН'!$F$16</f>
        <v>0</v>
      </c>
      <c r="F388" s="36">
        <f ca="1">SUMIFS(СВЦЭМ!$J$40:$J$783,СВЦЭМ!$A$40:$A$783,$A388,СВЦЭМ!$B$40:$B$783,F$367)+'СЕТ СН'!$F$16</f>
        <v>0</v>
      </c>
      <c r="G388" s="36">
        <f ca="1">SUMIFS(СВЦЭМ!$J$40:$J$783,СВЦЭМ!$A$40:$A$783,$A388,СВЦЭМ!$B$40:$B$783,G$367)+'СЕТ СН'!$F$16</f>
        <v>0</v>
      </c>
      <c r="H388" s="36">
        <f ca="1">SUMIFS(СВЦЭМ!$J$40:$J$783,СВЦЭМ!$A$40:$A$783,$A388,СВЦЭМ!$B$40:$B$783,H$367)+'СЕТ СН'!$F$16</f>
        <v>0</v>
      </c>
      <c r="I388" s="36">
        <f ca="1">SUMIFS(СВЦЭМ!$J$40:$J$783,СВЦЭМ!$A$40:$A$783,$A388,СВЦЭМ!$B$40:$B$783,I$367)+'СЕТ СН'!$F$16</f>
        <v>0</v>
      </c>
      <c r="J388" s="36">
        <f ca="1">SUMIFS(СВЦЭМ!$J$40:$J$783,СВЦЭМ!$A$40:$A$783,$A388,СВЦЭМ!$B$40:$B$783,J$367)+'СЕТ СН'!$F$16</f>
        <v>0</v>
      </c>
      <c r="K388" s="36">
        <f ca="1">SUMIFS(СВЦЭМ!$J$40:$J$783,СВЦЭМ!$A$40:$A$783,$A388,СВЦЭМ!$B$40:$B$783,K$367)+'СЕТ СН'!$F$16</f>
        <v>0</v>
      </c>
      <c r="L388" s="36">
        <f ca="1">SUMIFS(СВЦЭМ!$J$40:$J$783,СВЦЭМ!$A$40:$A$783,$A388,СВЦЭМ!$B$40:$B$783,L$367)+'СЕТ СН'!$F$16</f>
        <v>0</v>
      </c>
      <c r="M388" s="36">
        <f ca="1">SUMIFS(СВЦЭМ!$J$40:$J$783,СВЦЭМ!$A$40:$A$783,$A388,СВЦЭМ!$B$40:$B$783,M$367)+'СЕТ СН'!$F$16</f>
        <v>0</v>
      </c>
      <c r="N388" s="36">
        <f ca="1">SUMIFS(СВЦЭМ!$J$40:$J$783,СВЦЭМ!$A$40:$A$783,$A388,СВЦЭМ!$B$40:$B$783,N$367)+'СЕТ СН'!$F$16</f>
        <v>0</v>
      </c>
      <c r="O388" s="36">
        <f ca="1">SUMIFS(СВЦЭМ!$J$40:$J$783,СВЦЭМ!$A$40:$A$783,$A388,СВЦЭМ!$B$40:$B$783,O$367)+'СЕТ СН'!$F$16</f>
        <v>0</v>
      </c>
      <c r="P388" s="36">
        <f ca="1">SUMIFS(СВЦЭМ!$J$40:$J$783,СВЦЭМ!$A$40:$A$783,$A388,СВЦЭМ!$B$40:$B$783,P$367)+'СЕТ СН'!$F$16</f>
        <v>0</v>
      </c>
      <c r="Q388" s="36">
        <f ca="1">SUMIFS(СВЦЭМ!$J$40:$J$783,СВЦЭМ!$A$40:$A$783,$A388,СВЦЭМ!$B$40:$B$783,Q$367)+'СЕТ СН'!$F$16</f>
        <v>0</v>
      </c>
      <c r="R388" s="36">
        <f ca="1">SUMIFS(СВЦЭМ!$J$40:$J$783,СВЦЭМ!$A$40:$A$783,$A388,СВЦЭМ!$B$40:$B$783,R$367)+'СЕТ СН'!$F$16</f>
        <v>0</v>
      </c>
      <c r="S388" s="36">
        <f ca="1">SUMIFS(СВЦЭМ!$J$40:$J$783,СВЦЭМ!$A$40:$A$783,$A388,СВЦЭМ!$B$40:$B$783,S$367)+'СЕТ СН'!$F$16</f>
        <v>0</v>
      </c>
      <c r="T388" s="36">
        <f ca="1">SUMIFS(СВЦЭМ!$J$40:$J$783,СВЦЭМ!$A$40:$A$783,$A388,СВЦЭМ!$B$40:$B$783,T$367)+'СЕТ СН'!$F$16</f>
        <v>0</v>
      </c>
      <c r="U388" s="36">
        <f ca="1">SUMIFS(СВЦЭМ!$J$40:$J$783,СВЦЭМ!$A$40:$A$783,$A388,СВЦЭМ!$B$40:$B$783,U$367)+'СЕТ СН'!$F$16</f>
        <v>0</v>
      </c>
      <c r="V388" s="36">
        <f ca="1">SUMIFS(СВЦЭМ!$J$40:$J$783,СВЦЭМ!$A$40:$A$783,$A388,СВЦЭМ!$B$40:$B$783,V$367)+'СЕТ СН'!$F$16</f>
        <v>0</v>
      </c>
      <c r="W388" s="36">
        <f ca="1">SUMIFS(СВЦЭМ!$J$40:$J$783,СВЦЭМ!$A$40:$A$783,$A388,СВЦЭМ!$B$40:$B$783,W$367)+'СЕТ СН'!$F$16</f>
        <v>0</v>
      </c>
      <c r="X388" s="36">
        <f ca="1">SUMIFS(СВЦЭМ!$J$40:$J$783,СВЦЭМ!$A$40:$A$783,$A388,СВЦЭМ!$B$40:$B$783,X$367)+'СЕТ СН'!$F$16</f>
        <v>0</v>
      </c>
      <c r="Y388" s="36">
        <f ca="1">SUMIFS(СВЦЭМ!$J$40:$J$783,СВЦЭМ!$A$40:$A$783,$A388,СВЦЭМ!$B$40:$B$783,Y$367)+'СЕТ СН'!$F$16</f>
        <v>0</v>
      </c>
    </row>
    <row r="389" spans="1:26" ht="15.75" hidden="1" x14ac:dyDescent="0.2">
      <c r="A389" s="35">
        <f t="shared" si="10"/>
        <v>44642</v>
      </c>
      <c r="B389" s="36">
        <f ca="1">SUMIFS(СВЦЭМ!$J$40:$J$783,СВЦЭМ!$A$40:$A$783,$A389,СВЦЭМ!$B$40:$B$783,B$367)+'СЕТ СН'!$F$16</f>
        <v>0</v>
      </c>
      <c r="C389" s="36">
        <f ca="1">SUMIFS(СВЦЭМ!$J$40:$J$783,СВЦЭМ!$A$40:$A$783,$A389,СВЦЭМ!$B$40:$B$783,C$367)+'СЕТ СН'!$F$16</f>
        <v>0</v>
      </c>
      <c r="D389" s="36">
        <f ca="1">SUMIFS(СВЦЭМ!$J$40:$J$783,СВЦЭМ!$A$40:$A$783,$A389,СВЦЭМ!$B$40:$B$783,D$367)+'СЕТ СН'!$F$16</f>
        <v>0</v>
      </c>
      <c r="E389" s="36">
        <f ca="1">SUMIFS(СВЦЭМ!$J$40:$J$783,СВЦЭМ!$A$40:$A$783,$A389,СВЦЭМ!$B$40:$B$783,E$367)+'СЕТ СН'!$F$16</f>
        <v>0</v>
      </c>
      <c r="F389" s="36">
        <f ca="1">SUMIFS(СВЦЭМ!$J$40:$J$783,СВЦЭМ!$A$40:$A$783,$A389,СВЦЭМ!$B$40:$B$783,F$367)+'СЕТ СН'!$F$16</f>
        <v>0</v>
      </c>
      <c r="G389" s="36">
        <f ca="1">SUMIFS(СВЦЭМ!$J$40:$J$783,СВЦЭМ!$A$40:$A$783,$A389,СВЦЭМ!$B$40:$B$783,G$367)+'СЕТ СН'!$F$16</f>
        <v>0</v>
      </c>
      <c r="H389" s="36">
        <f ca="1">SUMIFS(СВЦЭМ!$J$40:$J$783,СВЦЭМ!$A$40:$A$783,$A389,СВЦЭМ!$B$40:$B$783,H$367)+'СЕТ СН'!$F$16</f>
        <v>0</v>
      </c>
      <c r="I389" s="36">
        <f ca="1">SUMIFS(СВЦЭМ!$J$40:$J$783,СВЦЭМ!$A$40:$A$783,$A389,СВЦЭМ!$B$40:$B$783,I$367)+'СЕТ СН'!$F$16</f>
        <v>0</v>
      </c>
      <c r="J389" s="36">
        <f ca="1">SUMIFS(СВЦЭМ!$J$40:$J$783,СВЦЭМ!$A$40:$A$783,$A389,СВЦЭМ!$B$40:$B$783,J$367)+'СЕТ СН'!$F$16</f>
        <v>0</v>
      </c>
      <c r="K389" s="36">
        <f ca="1">SUMIFS(СВЦЭМ!$J$40:$J$783,СВЦЭМ!$A$40:$A$783,$A389,СВЦЭМ!$B$40:$B$783,K$367)+'СЕТ СН'!$F$16</f>
        <v>0</v>
      </c>
      <c r="L389" s="36">
        <f ca="1">SUMIFS(СВЦЭМ!$J$40:$J$783,СВЦЭМ!$A$40:$A$783,$A389,СВЦЭМ!$B$40:$B$783,L$367)+'СЕТ СН'!$F$16</f>
        <v>0</v>
      </c>
      <c r="M389" s="36">
        <f ca="1">SUMIFS(СВЦЭМ!$J$40:$J$783,СВЦЭМ!$A$40:$A$783,$A389,СВЦЭМ!$B$40:$B$783,M$367)+'СЕТ СН'!$F$16</f>
        <v>0</v>
      </c>
      <c r="N389" s="36">
        <f ca="1">SUMIFS(СВЦЭМ!$J$40:$J$783,СВЦЭМ!$A$40:$A$783,$A389,СВЦЭМ!$B$40:$B$783,N$367)+'СЕТ СН'!$F$16</f>
        <v>0</v>
      </c>
      <c r="O389" s="36">
        <f ca="1">SUMIFS(СВЦЭМ!$J$40:$J$783,СВЦЭМ!$A$40:$A$783,$A389,СВЦЭМ!$B$40:$B$783,O$367)+'СЕТ СН'!$F$16</f>
        <v>0</v>
      </c>
      <c r="P389" s="36">
        <f ca="1">SUMIFS(СВЦЭМ!$J$40:$J$783,СВЦЭМ!$A$40:$A$783,$A389,СВЦЭМ!$B$40:$B$783,P$367)+'СЕТ СН'!$F$16</f>
        <v>0</v>
      </c>
      <c r="Q389" s="36">
        <f ca="1">SUMIFS(СВЦЭМ!$J$40:$J$783,СВЦЭМ!$A$40:$A$783,$A389,СВЦЭМ!$B$40:$B$783,Q$367)+'СЕТ СН'!$F$16</f>
        <v>0</v>
      </c>
      <c r="R389" s="36">
        <f ca="1">SUMIFS(СВЦЭМ!$J$40:$J$783,СВЦЭМ!$A$40:$A$783,$A389,СВЦЭМ!$B$40:$B$783,R$367)+'СЕТ СН'!$F$16</f>
        <v>0</v>
      </c>
      <c r="S389" s="36">
        <f ca="1">SUMIFS(СВЦЭМ!$J$40:$J$783,СВЦЭМ!$A$40:$A$783,$A389,СВЦЭМ!$B$40:$B$783,S$367)+'СЕТ СН'!$F$16</f>
        <v>0</v>
      </c>
      <c r="T389" s="36">
        <f ca="1">SUMIFS(СВЦЭМ!$J$40:$J$783,СВЦЭМ!$A$40:$A$783,$A389,СВЦЭМ!$B$40:$B$783,T$367)+'СЕТ СН'!$F$16</f>
        <v>0</v>
      </c>
      <c r="U389" s="36">
        <f ca="1">SUMIFS(СВЦЭМ!$J$40:$J$783,СВЦЭМ!$A$40:$A$783,$A389,СВЦЭМ!$B$40:$B$783,U$367)+'СЕТ СН'!$F$16</f>
        <v>0</v>
      </c>
      <c r="V389" s="36">
        <f ca="1">SUMIFS(СВЦЭМ!$J$40:$J$783,СВЦЭМ!$A$40:$A$783,$A389,СВЦЭМ!$B$40:$B$783,V$367)+'СЕТ СН'!$F$16</f>
        <v>0</v>
      </c>
      <c r="W389" s="36">
        <f ca="1">SUMIFS(СВЦЭМ!$J$40:$J$783,СВЦЭМ!$A$40:$A$783,$A389,СВЦЭМ!$B$40:$B$783,W$367)+'СЕТ СН'!$F$16</f>
        <v>0</v>
      </c>
      <c r="X389" s="36">
        <f ca="1">SUMIFS(СВЦЭМ!$J$40:$J$783,СВЦЭМ!$A$40:$A$783,$A389,СВЦЭМ!$B$40:$B$783,X$367)+'СЕТ СН'!$F$16</f>
        <v>0</v>
      </c>
      <c r="Y389" s="36">
        <f ca="1">SUMIFS(СВЦЭМ!$J$40:$J$783,СВЦЭМ!$A$40:$A$783,$A389,СВЦЭМ!$B$40:$B$783,Y$367)+'СЕТ СН'!$F$16</f>
        <v>0</v>
      </c>
    </row>
    <row r="390" spans="1:26" ht="15.75" hidden="1" x14ac:dyDescent="0.2">
      <c r="A390" s="35">
        <f t="shared" si="10"/>
        <v>44643</v>
      </c>
      <c r="B390" s="36">
        <f ca="1">SUMIFS(СВЦЭМ!$J$40:$J$783,СВЦЭМ!$A$40:$A$783,$A390,СВЦЭМ!$B$40:$B$783,B$367)+'СЕТ СН'!$F$16</f>
        <v>0</v>
      </c>
      <c r="C390" s="36">
        <f ca="1">SUMIFS(СВЦЭМ!$J$40:$J$783,СВЦЭМ!$A$40:$A$783,$A390,СВЦЭМ!$B$40:$B$783,C$367)+'СЕТ СН'!$F$16</f>
        <v>0</v>
      </c>
      <c r="D390" s="36">
        <f ca="1">SUMIFS(СВЦЭМ!$J$40:$J$783,СВЦЭМ!$A$40:$A$783,$A390,СВЦЭМ!$B$40:$B$783,D$367)+'СЕТ СН'!$F$16</f>
        <v>0</v>
      </c>
      <c r="E390" s="36">
        <f ca="1">SUMIFS(СВЦЭМ!$J$40:$J$783,СВЦЭМ!$A$40:$A$783,$A390,СВЦЭМ!$B$40:$B$783,E$367)+'СЕТ СН'!$F$16</f>
        <v>0</v>
      </c>
      <c r="F390" s="36">
        <f ca="1">SUMIFS(СВЦЭМ!$J$40:$J$783,СВЦЭМ!$A$40:$A$783,$A390,СВЦЭМ!$B$40:$B$783,F$367)+'СЕТ СН'!$F$16</f>
        <v>0</v>
      </c>
      <c r="G390" s="36">
        <f ca="1">SUMIFS(СВЦЭМ!$J$40:$J$783,СВЦЭМ!$A$40:$A$783,$A390,СВЦЭМ!$B$40:$B$783,G$367)+'СЕТ СН'!$F$16</f>
        <v>0</v>
      </c>
      <c r="H390" s="36">
        <f ca="1">SUMIFS(СВЦЭМ!$J$40:$J$783,СВЦЭМ!$A$40:$A$783,$A390,СВЦЭМ!$B$40:$B$783,H$367)+'СЕТ СН'!$F$16</f>
        <v>0</v>
      </c>
      <c r="I390" s="36">
        <f ca="1">SUMIFS(СВЦЭМ!$J$40:$J$783,СВЦЭМ!$A$40:$A$783,$A390,СВЦЭМ!$B$40:$B$783,I$367)+'СЕТ СН'!$F$16</f>
        <v>0</v>
      </c>
      <c r="J390" s="36">
        <f ca="1">SUMIFS(СВЦЭМ!$J$40:$J$783,СВЦЭМ!$A$40:$A$783,$A390,СВЦЭМ!$B$40:$B$783,J$367)+'СЕТ СН'!$F$16</f>
        <v>0</v>
      </c>
      <c r="K390" s="36">
        <f ca="1">SUMIFS(СВЦЭМ!$J$40:$J$783,СВЦЭМ!$A$40:$A$783,$A390,СВЦЭМ!$B$40:$B$783,K$367)+'СЕТ СН'!$F$16</f>
        <v>0</v>
      </c>
      <c r="L390" s="36">
        <f ca="1">SUMIFS(СВЦЭМ!$J$40:$J$783,СВЦЭМ!$A$40:$A$783,$A390,СВЦЭМ!$B$40:$B$783,L$367)+'СЕТ СН'!$F$16</f>
        <v>0</v>
      </c>
      <c r="M390" s="36">
        <f ca="1">SUMIFS(СВЦЭМ!$J$40:$J$783,СВЦЭМ!$A$40:$A$783,$A390,СВЦЭМ!$B$40:$B$783,M$367)+'СЕТ СН'!$F$16</f>
        <v>0</v>
      </c>
      <c r="N390" s="36">
        <f ca="1">SUMIFS(СВЦЭМ!$J$40:$J$783,СВЦЭМ!$A$40:$A$783,$A390,СВЦЭМ!$B$40:$B$783,N$367)+'СЕТ СН'!$F$16</f>
        <v>0</v>
      </c>
      <c r="O390" s="36">
        <f ca="1">SUMIFS(СВЦЭМ!$J$40:$J$783,СВЦЭМ!$A$40:$A$783,$A390,СВЦЭМ!$B$40:$B$783,O$367)+'СЕТ СН'!$F$16</f>
        <v>0</v>
      </c>
      <c r="P390" s="36">
        <f ca="1">SUMIFS(СВЦЭМ!$J$40:$J$783,СВЦЭМ!$A$40:$A$783,$A390,СВЦЭМ!$B$40:$B$783,P$367)+'СЕТ СН'!$F$16</f>
        <v>0</v>
      </c>
      <c r="Q390" s="36">
        <f ca="1">SUMIFS(СВЦЭМ!$J$40:$J$783,СВЦЭМ!$A$40:$A$783,$A390,СВЦЭМ!$B$40:$B$783,Q$367)+'СЕТ СН'!$F$16</f>
        <v>0</v>
      </c>
      <c r="R390" s="36">
        <f ca="1">SUMIFS(СВЦЭМ!$J$40:$J$783,СВЦЭМ!$A$40:$A$783,$A390,СВЦЭМ!$B$40:$B$783,R$367)+'СЕТ СН'!$F$16</f>
        <v>0</v>
      </c>
      <c r="S390" s="36">
        <f ca="1">SUMIFS(СВЦЭМ!$J$40:$J$783,СВЦЭМ!$A$40:$A$783,$A390,СВЦЭМ!$B$40:$B$783,S$367)+'СЕТ СН'!$F$16</f>
        <v>0</v>
      </c>
      <c r="T390" s="36">
        <f ca="1">SUMIFS(СВЦЭМ!$J$40:$J$783,СВЦЭМ!$A$40:$A$783,$A390,СВЦЭМ!$B$40:$B$783,T$367)+'СЕТ СН'!$F$16</f>
        <v>0</v>
      </c>
      <c r="U390" s="36">
        <f ca="1">SUMIFS(СВЦЭМ!$J$40:$J$783,СВЦЭМ!$A$40:$A$783,$A390,СВЦЭМ!$B$40:$B$783,U$367)+'СЕТ СН'!$F$16</f>
        <v>0</v>
      </c>
      <c r="V390" s="36">
        <f ca="1">SUMIFS(СВЦЭМ!$J$40:$J$783,СВЦЭМ!$A$40:$A$783,$A390,СВЦЭМ!$B$40:$B$783,V$367)+'СЕТ СН'!$F$16</f>
        <v>0</v>
      </c>
      <c r="W390" s="36">
        <f ca="1">SUMIFS(СВЦЭМ!$J$40:$J$783,СВЦЭМ!$A$40:$A$783,$A390,СВЦЭМ!$B$40:$B$783,W$367)+'СЕТ СН'!$F$16</f>
        <v>0</v>
      </c>
      <c r="X390" s="36">
        <f ca="1">SUMIFS(СВЦЭМ!$J$40:$J$783,СВЦЭМ!$A$40:$A$783,$A390,СВЦЭМ!$B$40:$B$783,X$367)+'СЕТ СН'!$F$16</f>
        <v>0</v>
      </c>
      <c r="Y390" s="36">
        <f ca="1">SUMIFS(СВЦЭМ!$J$40:$J$783,СВЦЭМ!$A$40:$A$783,$A390,СВЦЭМ!$B$40:$B$783,Y$367)+'СЕТ СН'!$F$16</f>
        <v>0</v>
      </c>
    </row>
    <row r="391" spans="1:26" ht="15.75" hidden="1" x14ac:dyDescent="0.2">
      <c r="A391" s="35">
        <f t="shared" si="10"/>
        <v>44644</v>
      </c>
      <c r="B391" s="36">
        <f ca="1">SUMIFS(СВЦЭМ!$J$40:$J$783,СВЦЭМ!$A$40:$A$783,$A391,СВЦЭМ!$B$40:$B$783,B$367)+'СЕТ СН'!$F$16</f>
        <v>0</v>
      </c>
      <c r="C391" s="36">
        <f ca="1">SUMIFS(СВЦЭМ!$J$40:$J$783,СВЦЭМ!$A$40:$A$783,$A391,СВЦЭМ!$B$40:$B$783,C$367)+'СЕТ СН'!$F$16</f>
        <v>0</v>
      </c>
      <c r="D391" s="36">
        <f ca="1">SUMIFS(СВЦЭМ!$J$40:$J$783,СВЦЭМ!$A$40:$A$783,$A391,СВЦЭМ!$B$40:$B$783,D$367)+'СЕТ СН'!$F$16</f>
        <v>0</v>
      </c>
      <c r="E391" s="36">
        <f ca="1">SUMIFS(СВЦЭМ!$J$40:$J$783,СВЦЭМ!$A$40:$A$783,$A391,СВЦЭМ!$B$40:$B$783,E$367)+'СЕТ СН'!$F$16</f>
        <v>0</v>
      </c>
      <c r="F391" s="36">
        <f ca="1">SUMIFS(СВЦЭМ!$J$40:$J$783,СВЦЭМ!$A$40:$A$783,$A391,СВЦЭМ!$B$40:$B$783,F$367)+'СЕТ СН'!$F$16</f>
        <v>0</v>
      </c>
      <c r="G391" s="36">
        <f ca="1">SUMIFS(СВЦЭМ!$J$40:$J$783,СВЦЭМ!$A$40:$A$783,$A391,СВЦЭМ!$B$40:$B$783,G$367)+'СЕТ СН'!$F$16</f>
        <v>0</v>
      </c>
      <c r="H391" s="36">
        <f ca="1">SUMIFS(СВЦЭМ!$J$40:$J$783,СВЦЭМ!$A$40:$A$783,$A391,СВЦЭМ!$B$40:$B$783,H$367)+'СЕТ СН'!$F$16</f>
        <v>0</v>
      </c>
      <c r="I391" s="36">
        <f ca="1">SUMIFS(СВЦЭМ!$J$40:$J$783,СВЦЭМ!$A$40:$A$783,$A391,СВЦЭМ!$B$40:$B$783,I$367)+'СЕТ СН'!$F$16</f>
        <v>0</v>
      </c>
      <c r="J391" s="36">
        <f ca="1">SUMIFS(СВЦЭМ!$J$40:$J$783,СВЦЭМ!$A$40:$A$783,$A391,СВЦЭМ!$B$40:$B$783,J$367)+'СЕТ СН'!$F$16</f>
        <v>0</v>
      </c>
      <c r="K391" s="36">
        <f ca="1">SUMIFS(СВЦЭМ!$J$40:$J$783,СВЦЭМ!$A$40:$A$783,$A391,СВЦЭМ!$B$40:$B$783,K$367)+'СЕТ СН'!$F$16</f>
        <v>0</v>
      </c>
      <c r="L391" s="36">
        <f ca="1">SUMIFS(СВЦЭМ!$J$40:$J$783,СВЦЭМ!$A$40:$A$783,$A391,СВЦЭМ!$B$40:$B$783,L$367)+'СЕТ СН'!$F$16</f>
        <v>0</v>
      </c>
      <c r="M391" s="36">
        <f ca="1">SUMIFS(СВЦЭМ!$J$40:$J$783,СВЦЭМ!$A$40:$A$783,$A391,СВЦЭМ!$B$40:$B$783,M$367)+'СЕТ СН'!$F$16</f>
        <v>0</v>
      </c>
      <c r="N391" s="36">
        <f ca="1">SUMIFS(СВЦЭМ!$J$40:$J$783,СВЦЭМ!$A$40:$A$783,$A391,СВЦЭМ!$B$40:$B$783,N$367)+'СЕТ СН'!$F$16</f>
        <v>0</v>
      </c>
      <c r="O391" s="36">
        <f ca="1">SUMIFS(СВЦЭМ!$J$40:$J$783,СВЦЭМ!$A$40:$A$783,$A391,СВЦЭМ!$B$40:$B$783,O$367)+'СЕТ СН'!$F$16</f>
        <v>0</v>
      </c>
      <c r="P391" s="36">
        <f ca="1">SUMIFS(СВЦЭМ!$J$40:$J$783,СВЦЭМ!$A$40:$A$783,$A391,СВЦЭМ!$B$40:$B$783,P$367)+'СЕТ СН'!$F$16</f>
        <v>0</v>
      </c>
      <c r="Q391" s="36">
        <f ca="1">SUMIFS(СВЦЭМ!$J$40:$J$783,СВЦЭМ!$A$40:$A$783,$A391,СВЦЭМ!$B$40:$B$783,Q$367)+'СЕТ СН'!$F$16</f>
        <v>0</v>
      </c>
      <c r="R391" s="36">
        <f ca="1">SUMIFS(СВЦЭМ!$J$40:$J$783,СВЦЭМ!$A$40:$A$783,$A391,СВЦЭМ!$B$40:$B$783,R$367)+'СЕТ СН'!$F$16</f>
        <v>0</v>
      </c>
      <c r="S391" s="36">
        <f ca="1">SUMIFS(СВЦЭМ!$J$40:$J$783,СВЦЭМ!$A$40:$A$783,$A391,СВЦЭМ!$B$40:$B$783,S$367)+'СЕТ СН'!$F$16</f>
        <v>0</v>
      </c>
      <c r="T391" s="36">
        <f ca="1">SUMIFS(СВЦЭМ!$J$40:$J$783,СВЦЭМ!$A$40:$A$783,$A391,СВЦЭМ!$B$40:$B$783,T$367)+'СЕТ СН'!$F$16</f>
        <v>0</v>
      </c>
      <c r="U391" s="36">
        <f ca="1">SUMIFS(СВЦЭМ!$J$40:$J$783,СВЦЭМ!$A$40:$A$783,$A391,СВЦЭМ!$B$40:$B$783,U$367)+'СЕТ СН'!$F$16</f>
        <v>0</v>
      </c>
      <c r="V391" s="36">
        <f ca="1">SUMIFS(СВЦЭМ!$J$40:$J$783,СВЦЭМ!$A$40:$A$783,$A391,СВЦЭМ!$B$40:$B$783,V$367)+'СЕТ СН'!$F$16</f>
        <v>0</v>
      </c>
      <c r="W391" s="36">
        <f ca="1">SUMIFS(СВЦЭМ!$J$40:$J$783,СВЦЭМ!$A$40:$A$783,$A391,СВЦЭМ!$B$40:$B$783,W$367)+'СЕТ СН'!$F$16</f>
        <v>0</v>
      </c>
      <c r="X391" s="36">
        <f ca="1">SUMIFS(СВЦЭМ!$J$40:$J$783,СВЦЭМ!$A$40:$A$783,$A391,СВЦЭМ!$B$40:$B$783,X$367)+'СЕТ СН'!$F$16</f>
        <v>0</v>
      </c>
      <c r="Y391" s="36">
        <f ca="1">SUMIFS(СВЦЭМ!$J$40:$J$783,СВЦЭМ!$A$40:$A$783,$A391,СВЦЭМ!$B$40:$B$783,Y$367)+'СЕТ СН'!$F$16</f>
        <v>0</v>
      </c>
    </row>
    <row r="392" spans="1:26" ht="15.75" hidden="1" x14ac:dyDescent="0.2">
      <c r="A392" s="35">
        <f t="shared" si="10"/>
        <v>44645</v>
      </c>
      <c r="B392" s="36">
        <f ca="1">SUMIFS(СВЦЭМ!$J$40:$J$783,СВЦЭМ!$A$40:$A$783,$A392,СВЦЭМ!$B$40:$B$783,B$367)+'СЕТ СН'!$F$16</f>
        <v>0</v>
      </c>
      <c r="C392" s="36">
        <f ca="1">SUMIFS(СВЦЭМ!$J$40:$J$783,СВЦЭМ!$A$40:$A$783,$A392,СВЦЭМ!$B$40:$B$783,C$367)+'СЕТ СН'!$F$16</f>
        <v>0</v>
      </c>
      <c r="D392" s="36">
        <f ca="1">SUMIFS(СВЦЭМ!$J$40:$J$783,СВЦЭМ!$A$40:$A$783,$A392,СВЦЭМ!$B$40:$B$783,D$367)+'СЕТ СН'!$F$16</f>
        <v>0</v>
      </c>
      <c r="E392" s="36">
        <f ca="1">SUMIFS(СВЦЭМ!$J$40:$J$783,СВЦЭМ!$A$40:$A$783,$A392,СВЦЭМ!$B$40:$B$783,E$367)+'СЕТ СН'!$F$16</f>
        <v>0</v>
      </c>
      <c r="F392" s="36">
        <f ca="1">SUMIFS(СВЦЭМ!$J$40:$J$783,СВЦЭМ!$A$40:$A$783,$A392,СВЦЭМ!$B$40:$B$783,F$367)+'СЕТ СН'!$F$16</f>
        <v>0</v>
      </c>
      <c r="G392" s="36">
        <f ca="1">SUMIFS(СВЦЭМ!$J$40:$J$783,СВЦЭМ!$A$40:$A$783,$A392,СВЦЭМ!$B$40:$B$783,G$367)+'СЕТ СН'!$F$16</f>
        <v>0</v>
      </c>
      <c r="H392" s="36">
        <f ca="1">SUMIFS(СВЦЭМ!$J$40:$J$783,СВЦЭМ!$A$40:$A$783,$A392,СВЦЭМ!$B$40:$B$783,H$367)+'СЕТ СН'!$F$16</f>
        <v>0</v>
      </c>
      <c r="I392" s="36">
        <f ca="1">SUMIFS(СВЦЭМ!$J$40:$J$783,СВЦЭМ!$A$40:$A$783,$A392,СВЦЭМ!$B$40:$B$783,I$367)+'СЕТ СН'!$F$16</f>
        <v>0</v>
      </c>
      <c r="J392" s="36">
        <f ca="1">SUMIFS(СВЦЭМ!$J$40:$J$783,СВЦЭМ!$A$40:$A$783,$A392,СВЦЭМ!$B$40:$B$783,J$367)+'СЕТ СН'!$F$16</f>
        <v>0</v>
      </c>
      <c r="K392" s="36">
        <f ca="1">SUMIFS(СВЦЭМ!$J$40:$J$783,СВЦЭМ!$A$40:$A$783,$A392,СВЦЭМ!$B$40:$B$783,K$367)+'СЕТ СН'!$F$16</f>
        <v>0</v>
      </c>
      <c r="L392" s="36">
        <f ca="1">SUMIFS(СВЦЭМ!$J$40:$J$783,СВЦЭМ!$A$40:$A$783,$A392,СВЦЭМ!$B$40:$B$783,L$367)+'СЕТ СН'!$F$16</f>
        <v>0</v>
      </c>
      <c r="M392" s="36">
        <f ca="1">SUMIFS(СВЦЭМ!$J$40:$J$783,СВЦЭМ!$A$40:$A$783,$A392,СВЦЭМ!$B$40:$B$783,M$367)+'СЕТ СН'!$F$16</f>
        <v>0</v>
      </c>
      <c r="N392" s="36">
        <f ca="1">SUMIFS(СВЦЭМ!$J$40:$J$783,СВЦЭМ!$A$40:$A$783,$A392,СВЦЭМ!$B$40:$B$783,N$367)+'СЕТ СН'!$F$16</f>
        <v>0</v>
      </c>
      <c r="O392" s="36">
        <f ca="1">SUMIFS(СВЦЭМ!$J$40:$J$783,СВЦЭМ!$A$40:$A$783,$A392,СВЦЭМ!$B$40:$B$783,O$367)+'СЕТ СН'!$F$16</f>
        <v>0</v>
      </c>
      <c r="P392" s="36">
        <f ca="1">SUMIFS(СВЦЭМ!$J$40:$J$783,СВЦЭМ!$A$40:$A$783,$A392,СВЦЭМ!$B$40:$B$783,P$367)+'СЕТ СН'!$F$16</f>
        <v>0</v>
      </c>
      <c r="Q392" s="36">
        <f ca="1">SUMIFS(СВЦЭМ!$J$40:$J$783,СВЦЭМ!$A$40:$A$783,$A392,СВЦЭМ!$B$40:$B$783,Q$367)+'СЕТ СН'!$F$16</f>
        <v>0</v>
      </c>
      <c r="R392" s="36">
        <f ca="1">SUMIFS(СВЦЭМ!$J$40:$J$783,СВЦЭМ!$A$40:$A$783,$A392,СВЦЭМ!$B$40:$B$783,R$367)+'СЕТ СН'!$F$16</f>
        <v>0</v>
      </c>
      <c r="S392" s="36">
        <f ca="1">SUMIFS(СВЦЭМ!$J$40:$J$783,СВЦЭМ!$A$40:$A$783,$A392,СВЦЭМ!$B$40:$B$783,S$367)+'СЕТ СН'!$F$16</f>
        <v>0</v>
      </c>
      <c r="T392" s="36">
        <f ca="1">SUMIFS(СВЦЭМ!$J$40:$J$783,СВЦЭМ!$A$40:$A$783,$A392,СВЦЭМ!$B$40:$B$783,T$367)+'СЕТ СН'!$F$16</f>
        <v>0</v>
      </c>
      <c r="U392" s="36">
        <f ca="1">SUMIFS(СВЦЭМ!$J$40:$J$783,СВЦЭМ!$A$40:$A$783,$A392,СВЦЭМ!$B$40:$B$783,U$367)+'СЕТ СН'!$F$16</f>
        <v>0</v>
      </c>
      <c r="V392" s="36">
        <f ca="1">SUMIFS(СВЦЭМ!$J$40:$J$783,СВЦЭМ!$A$40:$A$783,$A392,СВЦЭМ!$B$40:$B$783,V$367)+'СЕТ СН'!$F$16</f>
        <v>0</v>
      </c>
      <c r="W392" s="36">
        <f ca="1">SUMIFS(СВЦЭМ!$J$40:$J$783,СВЦЭМ!$A$40:$A$783,$A392,СВЦЭМ!$B$40:$B$783,W$367)+'СЕТ СН'!$F$16</f>
        <v>0</v>
      </c>
      <c r="X392" s="36">
        <f ca="1">SUMIFS(СВЦЭМ!$J$40:$J$783,СВЦЭМ!$A$40:$A$783,$A392,СВЦЭМ!$B$40:$B$783,X$367)+'СЕТ СН'!$F$16</f>
        <v>0</v>
      </c>
      <c r="Y392" s="36">
        <f ca="1">SUMIFS(СВЦЭМ!$J$40:$J$783,СВЦЭМ!$A$40:$A$783,$A392,СВЦЭМ!$B$40:$B$783,Y$367)+'СЕТ СН'!$F$16</f>
        <v>0</v>
      </c>
    </row>
    <row r="393" spans="1:26" ht="15.75" hidden="1" x14ac:dyDescent="0.2">
      <c r="A393" s="35">
        <f t="shared" si="10"/>
        <v>44646</v>
      </c>
      <c r="B393" s="36">
        <f ca="1">SUMIFS(СВЦЭМ!$J$40:$J$783,СВЦЭМ!$A$40:$A$783,$A393,СВЦЭМ!$B$40:$B$783,B$367)+'СЕТ СН'!$F$16</f>
        <v>0</v>
      </c>
      <c r="C393" s="36">
        <f ca="1">SUMIFS(СВЦЭМ!$J$40:$J$783,СВЦЭМ!$A$40:$A$783,$A393,СВЦЭМ!$B$40:$B$783,C$367)+'СЕТ СН'!$F$16</f>
        <v>0</v>
      </c>
      <c r="D393" s="36">
        <f ca="1">SUMIFS(СВЦЭМ!$J$40:$J$783,СВЦЭМ!$A$40:$A$783,$A393,СВЦЭМ!$B$40:$B$783,D$367)+'СЕТ СН'!$F$16</f>
        <v>0</v>
      </c>
      <c r="E393" s="36">
        <f ca="1">SUMIFS(СВЦЭМ!$J$40:$J$783,СВЦЭМ!$A$40:$A$783,$A393,СВЦЭМ!$B$40:$B$783,E$367)+'СЕТ СН'!$F$16</f>
        <v>0</v>
      </c>
      <c r="F393" s="36">
        <f ca="1">SUMIFS(СВЦЭМ!$J$40:$J$783,СВЦЭМ!$A$40:$A$783,$A393,СВЦЭМ!$B$40:$B$783,F$367)+'СЕТ СН'!$F$16</f>
        <v>0</v>
      </c>
      <c r="G393" s="36">
        <f ca="1">SUMIFS(СВЦЭМ!$J$40:$J$783,СВЦЭМ!$A$40:$A$783,$A393,СВЦЭМ!$B$40:$B$783,G$367)+'СЕТ СН'!$F$16</f>
        <v>0</v>
      </c>
      <c r="H393" s="36">
        <f ca="1">SUMIFS(СВЦЭМ!$J$40:$J$783,СВЦЭМ!$A$40:$A$783,$A393,СВЦЭМ!$B$40:$B$783,H$367)+'СЕТ СН'!$F$16</f>
        <v>0</v>
      </c>
      <c r="I393" s="36">
        <f ca="1">SUMIFS(СВЦЭМ!$J$40:$J$783,СВЦЭМ!$A$40:$A$783,$A393,СВЦЭМ!$B$40:$B$783,I$367)+'СЕТ СН'!$F$16</f>
        <v>0</v>
      </c>
      <c r="J393" s="36">
        <f ca="1">SUMIFS(СВЦЭМ!$J$40:$J$783,СВЦЭМ!$A$40:$A$783,$A393,СВЦЭМ!$B$40:$B$783,J$367)+'СЕТ СН'!$F$16</f>
        <v>0</v>
      </c>
      <c r="K393" s="36">
        <f ca="1">SUMIFS(СВЦЭМ!$J$40:$J$783,СВЦЭМ!$A$40:$A$783,$A393,СВЦЭМ!$B$40:$B$783,K$367)+'СЕТ СН'!$F$16</f>
        <v>0</v>
      </c>
      <c r="L393" s="36">
        <f ca="1">SUMIFS(СВЦЭМ!$J$40:$J$783,СВЦЭМ!$A$40:$A$783,$A393,СВЦЭМ!$B$40:$B$783,L$367)+'СЕТ СН'!$F$16</f>
        <v>0</v>
      </c>
      <c r="M393" s="36">
        <f ca="1">SUMIFS(СВЦЭМ!$J$40:$J$783,СВЦЭМ!$A$40:$A$783,$A393,СВЦЭМ!$B$40:$B$783,M$367)+'СЕТ СН'!$F$16</f>
        <v>0</v>
      </c>
      <c r="N393" s="36">
        <f ca="1">SUMIFS(СВЦЭМ!$J$40:$J$783,СВЦЭМ!$A$40:$A$783,$A393,СВЦЭМ!$B$40:$B$783,N$367)+'СЕТ СН'!$F$16</f>
        <v>0</v>
      </c>
      <c r="O393" s="36">
        <f ca="1">SUMIFS(СВЦЭМ!$J$40:$J$783,СВЦЭМ!$A$40:$A$783,$A393,СВЦЭМ!$B$40:$B$783,O$367)+'СЕТ СН'!$F$16</f>
        <v>0</v>
      </c>
      <c r="P393" s="36">
        <f ca="1">SUMIFS(СВЦЭМ!$J$40:$J$783,СВЦЭМ!$A$40:$A$783,$A393,СВЦЭМ!$B$40:$B$783,P$367)+'СЕТ СН'!$F$16</f>
        <v>0</v>
      </c>
      <c r="Q393" s="36">
        <f ca="1">SUMIFS(СВЦЭМ!$J$40:$J$783,СВЦЭМ!$A$40:$A$783,$A393,СВЦЭМ!$B$40:$B$783,Q$367)+'СЕТ СН'!$F$16</f>
        <v>0</v>
      </c>
      <c r="R393" s="36">
        <f ca="1">SUMIFS(СВЦЭМ!$J$40:$J$783,СВЦЭМ!$A$40:$A$783,$A393,СВЦЭМ!$B$40:$B$783,R$367)+'СЕТ СН'!$F$16</f>
        <v>0</v>
      </c>
      <c r="S393" s="36">
        <f ca="1">SUMIFS(СВЦЭМ!$J$40:$J$783,СВЦЭМ!$A$40:$A$783,$A393,СВЦЭМ!$B$40:$B$783,S$367)+'СЕТ СН'!$F$16</f>
        <v>0</v>
      </c>
      <c r="T393" s="36">
        <f ca="1">SUMIFS(СВЦЭМ!$J$40:$J$783,СВЦЭМ!$A$40:$A$783,$A393,СВЦЭМ!$B$40:$B$783,T$367)+'СЕТ СН'!$F$16</f>
        <v>0</v>
      </c>
      <c r="U393" s="36">
        <f ca="1">SUMIFS(СВЦЭМ!$J$40:$J$783,СВЦЭМ!$A$40:$A$783,$A393,СВЦЭМ!$B$40:$B$783,U$367)+'СЕТ СН'!$F$16</f>
        <v>0</v>
      </c>
      <c r="V393" s="36">
        <f ca="1">SUMIFS(СВЦЭМ!$J$40:$J$783,СВЦЭМ!$A$40:$A$783,$A393,СВЦЭМ!$B$40:$B$783,V$367)+'СЕТ СН'!$F$16</f>
        <v>0</v>
      </c>
      <c r="W393" s="36">
        <f ca="1">SUMIFS(СВЦЭМ!$J$40:$J$783,СВЦЭМ!$A$40:$A$783,$A393,СВЦЭМ!$B$40:$B$783,W$367)+'СЕТ СН'!$F$16</f>
        <v>0</v>
      </c>
      <c r="X393" s="36">
        <f ca="1">SUMIFS(СВЦЭМ!$J$40:$J$783,СВЦЭМ!$A$40:$A$783,$A393,СВЦЭМ!$B$40:$B$783,X$367)+'СЕТ СН'!$F$16</f>
        <v>0</v>
      </c>
      <c r="Y393" s="36">
        <f ca="1">SUMIFS(СВЦЭМ!$J$40:$J$783,СВЦЭМ!$A$40:$A$783,$A393,СВЦЭМ!$B$40:$B$783,Y$367)+'СЕТ СН'!$F$16</f>
        <v>0</v>
      </c>
    </row>
    <row r="394" spans="1:26" ht="15.75" hidden="1" x14ac:dyDescent="0.2">
      <c r="A394" s="35">
        <f t="shared" si="10"/>
        <v>44647</v>
      </c>
      <c r="B394" s="36">
        <f ca="1">SUMIFS(СВЦЭМ!$J$40:$J$783,СВЦЭМ!$A$40:$A$783,$A394,СВЦЭМ!$B$40:$B$783,B$367)+'СЕТ СН'!$F$16</f>
        <v>0</v>
      </c>
      <c r="C394" s="36">
        <f ca="1">SUMIFS(СВЦЭМ!$J$40:$J$783,СВЦЭМ!$A$40:$A$783,$A394,СВЦЭМ!$B$40:$B$783,C$367)+'СЕТ СН'!$F$16</f>
        <v>0</v>
      </c>
      <c r="D394" s="36">
        <f ca="1">SUMIFS(СВЦЭМ!$J$40:$J$783,СВЦЭМ!$A$40:$A$783,$A394,СВЦЭМ!$B$40:$B$783,D$367)+'СЕТ СН'!$F$16</f>
        <v>0</v>
      </c>
      <c r="E394" s="36">
        <f ca="1">SUMIFS(СВЦЭМ!$J$40:$J$783,СВЦЭМ!$A$40:$A$783,$A394,СВЦЭМ!$B$40:$B$783,E$367)+'СЕТ СН'!$F$16</f>
        <v>0</v>
      </c>
      <c r="F394" s="36">
        <f ca="1">SUMIFS(СВЦЭМ!$J$40:$J$783,СВЦЭМ!$A$40:$A$783,$A394,СВЦЭМ!$B$40:$B$783,F$367)+'СЕТ СН'!$F$16</f>
        <v>0</v>
      </c>
      <c r="G394" s="36">
        <f ca="1">SUMIFS(СВЦЭМ!$J$40:$J$783,СВЦЭМ!$A$40:$A$783,$A394,СВЦЭМ!$B$40:$B$783,G$367)+'СЕТ СН'!$F$16</f>
        <v>0</v>
      </c>
      <c r="H394" s="36">
        <f ca="1">SUMIFS(СВЦЭМ!$J$40:$J$783,СВЦЭМ!$A$40:$A$783,$A394,СВЦЭМ!$B$40:$B$783,H$367)+'СЕТ СН'!$F$16</f>
        <v>0</v>
      </c>
      <c r="I394" s="36">
        <f ca="1">SUMIFS(СВЦЭМ!$J$40:$J$783,СВЦЭМ!$A$40:$A$783,$A394,СВЦЭМ!$B$40:$B$783,I$367)+'СЕТ СН'!$F$16</f>
        <v>0</v>
      </c>
      <c r="J394" s="36">
        <f ca="1">SUMIFS(СВЦЭМ!$J$40:$J$783,СВЦЭМ!$A$40:$A$783,$A394,СВЦЭМ!$B$40:$B$783,J$367)+'СЕТ СН'!$F$16</f>
        <v>0</v>
      </c>
      <c r="K394" s="36">
        <f ca="1">SUMIFS(СВЦЭМ!$J$40:$J$783,СВЦЭМ!$A$40:$A$783,$A394,СВЦЭМ!$B$40:$B$783,K$367)+'СЕТ СН'!$F$16</f>
        <v>0</v>
      </c>
      <c r="L394" s="36">
        <f ca="1">SUMIFS(СВЦЭМ!$J$40:$J$783,СВЦЭМ!$A$40:$A$783,$A394,СВЦЭМ!$B$40:$B$783,L$367)+'СЕТ СН'!$F$16</f>
        <v>0</v>
      </c>
      <c r="M394" s="36">
        <f ca="1">SUMIFS(СВЦЭМ!$J$40:$J$783,СВЦЭМ!$A$40:$A$783,$A394,СВЦЭМ!$B$40:$B$783,M$367)+'СЕТ СН'!$F$16</f>
        <v>0</v>
      </c>
      <c r="N394" s="36">
        <f ca="1">SUMIFS(СВЦЭМ!$J$40:$J$783,СВЦЭМ!$A$40:$A$783,$A394,СВЦЭМ!$B$40:$B$783,N$367)+'СЕТ СН'!$F$16</f>
        <v>0</v>
      </c>
      <c r="O394" s="36">
        <f ca="1">SUMIFS(СВЦЭМ!$J$40:$J$783,СВЦЭМ!$A$40:$A$783,$A394,СВЦЭМ!$B$40:$B$783,O$367)+'СЕТ СН'!$F$16</f>
        <v>0</v>
      </c>
      <c r="P394" s="36">
        <f ca="1">SUMIFS(СВЦЭМ!$J$40:$J$783,СВЦЭМ!$A$40:$A$783,$A394,СВЦЭМ!$B$40:$B$783,P$367)+'СЕТ СН'!$F$16</f>
        <v>0</v>
      </c>
      <c r="Q394" s="36">
        <f ca="1">SUMIFS(СВЦЭМ!$J$40:$J$783,СВЦЭМ!$A$40:$A$783,$A394,СВЦЭМ!$B$40:$B$783,Q$367)+'СЕТ СН'!$F$16</f>
        <v>0</v>
      </c>
      <c r="R394" s="36">
        <f ca="1">SUMIFS(СВЦЭМ!$J$40:$J$783,СВЦЭМ!$A$40:$A$783,$A394,СВЦЭМ!$B$40:$B$783,R$367)+'СЕТ СН'!$F$16</f>
        <v>0</v>
      </c>
      <c r="S394" s="36">
        <f ca="1">SUMIFS(СВЦЭМ!$J$40:$J$783,СВЦЭМ!$A$40:$A$783,$A394,СВЦЭМ!$B$40:$B$783,S$367)+'СЕТ СН'!$F$16</f>
        <v>0</v>
      </c>
      <c r="T394" s="36">
        <f ca="1">SUMIFS(СВЦЭМ!$J$40:$J$783,СВЦЭМ!$A$40:$A$783,$A394,СВЦЭМ!$B$40:$B$783,T$367)+'СЕТ СН'!$F$16</f>
        <v>0</v>
      </c>
      <c r="U394" s="36">
        <f ca="1">SUMIFS(СВЦЭМ!$J$40:$J$783,СВЦЭМ!$A$40:$A$783,$A394,СВЦЭМ!$B$40:$B$783,U$367)+'СЕТ СН'!$F$16</f>
        <v>0</v>
      </c>
      <c r="V394" s="36">
        <f ca="1">SUMIFS(СВЦЭМ!$J$40:$J$783,СВЦЭМ!$A$40:$A$783,$A394,СВЦЭМ!$B$40:$B$783,V$367)+'СЕТ СН'!$F$16</f>
        <v>0</v>
      </c>
      <c r="W394" s="36">
        <f ca="1">SUMIFS(СВЦЭМ!$J$40:$J$783,СВЦЭМ!$A$40:$A$783,$A394,СВЦЭМ!$B$40:$B$783,W$367)+'СЕТ СН'!$F$16</f>
        <v>0</v>
      </c>
      <c r="X394" s="36">
        <f ca="1">SUMIFS(СВЦЭМ!$J$40:$J$783,СВЦЭМ!$A$40:$A$783,$A394,СВЦЭМ!$B$40:$B$783,X$367)+'СЕТ СН'!$F$16</f>
        <v>0</v>
      </c>
      <c r="Y394" s="36">
        <f ca="1">SUMIFS(СВЦЭМ!$J$40:$J$783,СВЦЭМ!$A$40:$A$783,$A394,СВЦЭМ!$B$40:$B$783,Y$367)+'СЕТ СН'!$F$16</f>
        <v>0</v>
      </c>
    </row>
    <row r="395" spans="1:26" ht="15.75" hidden="1" x14ac:dyDescent="0.2">
      <c r="A395" s="35">
        <f t="shared" si="10"/>
        <v>44648</v>
      </c>
      <c r="B395" s="36">
        <f ca="1">SUMIFS(СВЦЭМ!$J$40:$J$783,СВЦЭМ!$A$40:$A$783,$A395,СВЦЭМ!$B$40:$B$783,B$367)+'СЕТ СН'!$F$16</f>
        <v>0</v>
      </c>
      <c r="C395" s="36">
        <f ca="1">SUMIFS(СВЦЭМ!$J$40:$J$783,СВЦЭМ!$A$40:$A$783,$A395,СВЦЭМ!$B$40:$B$783,C$367)+'СЕТ СН'!$F$16</f>
        <v>0</v>
      </c>
      <c r="D395" s="36">
        <f ca="1">SUMIFS(СВЦЭМ!$J$40:$J$783,СВЦЭМ!$A$40:$A$783,$A395,СВЦЭМ!$B$40:$B$783,D$367)+'СЕТ СН'!$F$16</f>
        <v>0</v>
      </c>
      <c r="E395" s="36">
        <f ca="1">SUMIFS(СВЦЭМ!$J$40:$J$783,СВЦЭМ!$A$40:$A$783,$A395,СВЦЭМ!$B$40:$B$783,E$367)+'СЕТ СН'!$F$16</f>
        <v>0</v>
      </c>
      <c r="F395" s="36">
        <f ca="1">SUMIFS(СВЦЭМ!$J$40:$J$783,СВЦЭМ!$A$40:$A$783,$A395,СВЦЭМ!$B$40:$B$783,F$367)+'СЕТ СН'!$F$16</f>
        <v>0</v>
      </c>
      <c r="G395" s="36">
        <f ca="1">SUMIFS(СВЦЭМ!$J$40:$J$783,СВЦЭМ!$A$40:$A$783,$A395,СВЦЭМ!$B$40:$B$783,G$367)+'СЕТ СН'!$F$16</f>
        <v>0</v>
      </c>
      <c r="H395" s="36">
        <f ca="1">SUMIFS(СВЦЭМ!$J$40:$J$783,СВЦЭМ!$A$40:$A$783,$A395,СВЦЭМ!$B$40:$B$783,H$367)+'СЕТ СН'!$F$16</f>
        <v>0</v>
      </c>
      <c r="I395" s="36">
        <f ca="1">SUMIFS(СВЦЭМ!$J$40:$J$783,СВЦЭМ!$A$40:$A$783,$A395,СВЦЭМ!$B$40:$B$783,I$367)+'СЕТ СН'!$F$16</f>
        <v>0</v>
      </c>
      <c r="J395" s="36">
        <f ca="1">SUMIFS(СВЦЭМ!$J$40:$J$783,СВЦЭМ!$A$40:$A$783,$A395,СВЦЭМ!$B$40:$B$783,J$367)+'СЕТ СН'!$F$16</f>
        <v>0</v>
      </c>
      <c r="K395" s="36">
        <f ca="1">SUMIFS(СВЦЭМ!$J$40:$J$783,СВЦЭМ!$A$40:$A$783,$A395,СВЦЭМ!$B$40:$B$783,K$367)+'СЕТ СН'!$F$16</f>
        <v>0</v>
      </c>
      <c r="L395" s="36">
        <f ca="1">SUMIFS(СВЦЭМ!$J$40:$J$783,СВЦЭМ!$A$40:$A$783,$A395,СВЦЭМ!$B$40:$B$783,L$367)+'СЕТ СН'!$F$16</f>
        <v>0</v>
      </c>
      <c r="M395" s="36">
        <f ca="1">SUMIFS(СВЦЭМ!$J$40:$J$783,СВЦЭМ!$A$40:$A$783,$A395,СВЦЭМ!$B$40:$B$783,M$367)+'СЕТ СН'!$F$16</f>
        <v>0</v>
      </c>
      <c r="N395" s="36">
        <f ca="1">SUMIFS(СВЦЭМ!$J$40:$J$783,СВЦЭМ!$A$40:$A$783,$A395,СВЦЭМ!$B$40:$B$783,N$367)+'СЕТ СН'!$F$16</f>
        <v>0</v>
      </c>
      <c r="O395" s="36">
        <f ca="1">SUMIFS(СВЦЭМ!$J$40:$J$783,СВЦЭМ!$A$40:$A$783,$A395,СВЦЭМ!$B$40:$B$783,O$367)+'СЕТ СН'!$F$16</f>
        <v>0</v>
      </c>
      <c r="P395" s="36">
        <f ca="1">SUMIFS(СВЦЭМ!$J$40:$J$783,СВЦЭМ!$A$40:$A$783,$A395,СВЦЭМ!$B$40:$B$783,P$367)+'СЕТ СН'!$F$16</f>
        <v>0</v>
      </c>
      <c r="Q395" s="36">
        <f ca="1">SUMIFS(СВЦЭМ!$J$40:$J$783,СВЦЭМ!$A$40:$A$783,$A395,СВЦЭМ!$B$40:$B$783,Q$367)+'СЕТ СН'!$F$16</f>
        <v>0</v>
      </c>
      <c r="R395" s="36">
        <f ca="1">SUMIFS(СВЦЭМ!$J$40:$J$783,СВЦЭМ!$A$40:$A$783,$A395,СВЦЭМ!$B$40:$B$783,R$367)+'СЕТ СН'!$F$16</f>
        <v>0</v>
      </c>
      <c r="S395" s="36">
        <f ca="1">SUMIFS(СВЦЭМ!$J$40:$J$783,СВЦЭМ!$A$40:$A$783,$A395,СВЦЭМ!$B$40:$B$783,S$367)+'СЕТ СН'!$F$16</f>
        <v>0</v>
      </c>
      <c r="T395" s="36">
        <f ca="1">SUMIFS(СВЦЭМ!$J$40:$J$783,СВЦЭМ!$A$40:$A$783,$A395,СВЦЭМ!$B$40:$B$783,T$367)+'СЕТ СН'!$F$16</f>
        <v>0</v>
      </c>
      <c r="U395" s="36">
        <f ca="1">SUMIFS(СВЦЭМ!$J$40:$J$783,СВЦЭМ!$A$40:$A$783,$A395,СВЦЭМ!$B$40:$B$783,U$367)+'СЕТ СН'!$F$16</f>
        <v>0</v>
      </c>
      <c r="V395" s="36">
        <f ca="1">SUMIFS(СВЦЭМ!$J$40:$J$783,СВЦЭМ!$A$40:$A$783,$A395,СВЦЭМ!$B$40:$B$783,V$367)+'СЕТ СН'!$F$16</f>
        <v>0</v>
      </c>
      <c r="W395" s="36">
        <f ca="1">SUMIFS(СВЦЭМ!$J$40:$J$783,СВЦЭМ!$A$40:$A$783,$A395,СВЦЭМ!$B$40:$B$783,W$367)+'СЕТ СН'!$F$16</f>
        <v>0</v>
      </c>
      <c r="X395" s="36">
        <f ca="1">SUMIFS(СВЦЭМ!$J$40:$J$783,СВЦЭМ!$A$40:$A$783,$A395,СВЦЭМ!$B$40:$B$783,X$367)+'СЕТ СН'!$F$16</f>
        <v>0</v>
      </c>
      <c r="Y395" s="36">
        <f ca="1">SUMIFS(СВЦЭМ!$J$40:$J$783,СВЦЭМ!$A$40:$A$783,$A395,СВЦЭМ!$B$40:$B$783,Y$367)+'СЕТ СН'!$F$16</f>
        <v>0</v>
      </c>
    </row>
    <row r="396" spans="1:26" ht="15.75" hidden="1" x14ac:dyDescent="0.2">
      <c r="A396" s="35">
        <f t="shared" si="10"/>
        <v>44649</v>
      </c>
      <c r="B396" s="36">
        <f ca="1">SUMIFS(СВЦЭМ!$J$40:$J$783,СВЦЭМ!$A$40:$A$783,$A396,СВЦЭМ!$B$40:$B$783,B$367)+'СЕТ СН'!$F$16</f>
        <v>0</v>
      </c>
      <c r="C396" s="36">
        <f ca="1">SUMIFS(СВЦЭМ!$J$40:$J$783,СВЦЭМ!$A$40:$A$783,$A396,СВЦЭМ!$B$40:$B$783,C$367)+'СЕТ СН'!$F$16</f>
        <v>0</v>
      </c>
      <c r="D396" s="36">
        <f ca="1">SUMIFS(СВЦЭМ!$J$40:$J$783,СВЦЭМ!$A$40:$A$783,$A396,СВЦЭМ!$B$40:$B$783,D$367)+'СЕТ СН'!$F$16</f>
        <v>0</v>
      </c>
      <c r="E396" s="36">
        <f ca="1">SUMIFS(СВЦЭМ!$J$40:$J$783,СВЦЭМ!$A$40:$A$783,$A396,СВЦЭМ!$B$40:$B$783,E$367)+'СЕТ СН'!$F$16</f>
        <v>0</v>
      </c>
      <c r="F396" s="36">
        <f ca="1">SUMIFS(СВЦЭМ!$J$40:$J$783,СВЦЭМ!$A$40:$A$783,$A396,СВЦЭМ!$B$40:$B$783,F$367)+'СЕТ СН'!$F$16</f>
        <v>0</v>
      </c>
      <c r="G396" s="36">
        <f ca="1">SUMIFS(СВЦЭМ!$J$40:$J$783,СВЦЭМ!$A$40:$A$783,$A396,СВЦЭМ!$B$40:$B$783,G$367)+'СЕТ СН'!$F$16</f>
        <v>0</v>
      </c>
      <c r="H396" s="36">
        <f ca="1">SUMIFS(СВЦЭМ!$J$40:$J$783,СВЦЭМ!$A$40:$A$783,$A396,СВЦЭМ!$B$40:$B$783,H$367)+'СЕТ СН'!$F$16</f>
        <v>0</v>
      </c>
      <c r="I396" s="36">
        <f ca="1">SUMIFS(СВЦЭМ!$J$40:$J$783,СВЦЭМ!$A$40:$A$783,$A396,СВЦЭМ!$B$40:$B$783,I$367)+'СЕТ СН'!$F$16</f>
        <v>0</v>
      </c>
      <c r="J396" s="36">
        <f ca="1">SUMIFS(СВЦЭМ!$J$40:$J$783,СВЦЭМ!$A$40:$A$783,$A396,СВЦЭМ!$B$40:$B$783,J$367)+'СЕТ СН'!$F$16</f>
        <v>0</v>
      </c>
      <c r="K396" s="36">
        <f ca="1">SUMIFS(СВЦЭМ!$J$40:$J$783,СВЦЭМ!$A$40:$A$783,$A396,СВЦЭМ!$B$40:$B$783,K$367)+'СЕТ СН'!$F$16</f>
        <v>0</v>
      </c>
      <c r="L396" s="36">
        <f ca="1">SUMIFS(СВЦЭМ!$J$40:$J$783,СВЦЭМ!$A$40:$A$783,$A396,СВЦЭМ!$B$40:$B$783,L$367)+'СЕТ СН'!$F$16</f>
        <v>0</v>
      </c>
      <c r="M396" s="36">
        <f ca="1">SUMIFS(СВЦЭМ!$J$40:$J$783,СВЦЭМ!$A$40:$A$783,$A396,СВЦЭМ!$B$40:$B$783,M$367)+'СЕТ СН'!$F$16</f>
        <v>0</v>
      </c>
      <c r="N396" s="36">
        <f ca="1">SUMIFS(СВЦЭМ!$J$40:$J$783,СВЦЭМ!$A$40:$A$783,$A396,СВЦЭМ!$B$40:$B$783,N$367)+'СЕТ СН'!$F$16</f>
        <v>0</v>
      </c>
      <c r="O396" s="36">
        <f ca="1">SUMIFS(СВЦЭМ!$J$40:$J$783,СВЦЭМ!$A$40:$A$783,$A396,СВЦЭМ!$B$40:$B$783,O$367)+'СЕТ СН'!$F$16</f>
        <v>0</v>
      </c>
      <c r="P396" s="36">
        <f ca="1">SUMIFS(СВЦЭМ!$J$40:$J$783,СВЦЭМ!$A$40:$A$783,$A396,СВЦЭМ!$B$40:$B$783,P$367)+'СЕТ СН'!$F$16</f>
        <v>0</v>
      </c>
      <c r="Q396" s="36">
        <f ca="1">SUMIFS(СВЦЭМ!$J$40:$J$783,СВЦЭМ!$A$40:$A$783,$A396,СВЦЭМ!$B$40:$B$783,Q$367)+'СЕТ СН'!$F$16</f>
        <v>0</v>
      </c>
      <c r="R396" s="36">
        <f ca="1">SUMIFS(СВЦЭМ!$J$40:$J$783,СВЦЭМ!$A$40:$A$783,$A396,СВЦЭМ!$B$40:$B$783,R$367)+'СЕТ СН'!$F$16</f>
        <v>0</v>
      </c>
      <c r="S396" s="36">
        <f ca="1">SUMIFS(СВЦЭМ!$J$40:$J$783,СВЦЭМ!$A$40:$A$783,$A396,СВЦЭМ!$B$40:$B$783,S$367)+'СЕТ СН'!$F$16</f>
        <v>0</v>
      </c>
      <c r="T396" s="36">
        <f ca="1">SUMIFS(СВЦЭМ!$J$40:$J$783,СВЦЭМ!$A$40:$A$783,$A396,СВЦЭМ!$B$40:$B$783,T$367)+'СЕТ СН'!$F$16</f>
        <v>0</v>
      </c>
      <c r="U396" s="36">
        <f ca="1">SUMIFS(СВЦЭМ!$J$40:$J$783,СВЦЭМ!$A$40:$A$783,$A396,СВЦЭМ!$B$40:$B$783,U$367)+'СЕТ СН'!$F$16</f>
        <v>0</v>
      </c>
      <c r="V396" s="36">
        <f ca="1">SUMIFS(СВЦЭМ!$J$40:$J$783,СВЦЭМ!$A$40:$A$783,$A396,СВЦЭМ!$B$40:$B$783,V$367)+'СЕТ СН'!$F$16</f>
        <v>0</v>
      </c>
      <c r="W396" s="36">
        <f ca="1">SUMIFS(СВЦЭМ!$J$40:$J$783,СВЦЭМ!$A$40:$A$783,$A396,СВЦЭМ!$B$40:$B$783,W$367)+'СЕТ СН'!$F$16</f>
        <v>0</v>
      </c>
      <c r="X396" s="36">
        <f ca="1">SUMIFS(СВЦЭМ!$J$40:$J$783,СВЦЭМ!$A$40:$A$783,$A396,СВЦЭМ!$B$40:$B$783,X$367)+'СЕТ СН'!$F$16</f>
        <v>0</v>
      </c>
      <c r="Y396" s="36">
        <f ca="1">SUMIFS(СВЦЭМ!$J$40:$J$783,СВЦЭМ!$A$40:$A$783,$A396,СВЦЭМ!$B$40:$B$783,Y$367)+'СЕТ СН'!$F$16</f>
        <v>0</v>
      </c>
    </row>
    <row r="397" spans="1:26" ht="15.75" hidden="1" x14ac:dyDescent="0.2">
      <c r="A397" s="35">
        <f t="shared" si="10"/>
        <v>44650</v>
      </c>
      <c r="B397" s="36">
        <f ca="1">SUMIFS(СВЦЭМ!$J$40:$J$783,СВЦЭМ!$A$40:$A$783,$A397,СВЦЭМ!$B$40:$B$783,B$367)+'СЕТ СН'!$F$16</f>
        <v>0</v>
      </c>
      <c r="C397" s="36">
        <f ca="1">SUMIFS(СВЦЭМ!$J$40:$J$783,СВЦЭМ!$A$40:$A$783,$A397,СВЦЭМ!$B$40:$B$783,C$367)+'СЕТ СН'!$F$16</f>
        <v>0</v>
      </c>
      <c r="D397" s="36">
        <f ca="1">SUMIFS(СВЦЭМ!$J$40:$J$783,СВЦЭМ!$A$40:$A$783,$A397,СВЦЭМ!$B$40:$B$783,D$367)+'СЕТ СН'!$F$16</f>
        <v>0</v>
      </c>
      <c r="E397" s="36">
        <f ca="1">SUMIFS(СВЦЭМ!$J$40:$J$783,СВЦЭМ!$A$40:$A$783,$A397,СВЦЭМ!$B$40:$B$783,E$367)+'СЕТ СН'!$F$16</f>
        <v>0</v>
      </c>
      <c r="F397" s="36">
        <f ca="1">SUMIFS(СВЦЭМ!$J$40:$J$783,СВЦЭМ!$A$40:$A$783,$A397,СВЦЭМ!$B$40:$B$783,F$367)+'СЕТ СН'!$F$16</f>
        <v>0</v>
      </c>
      <c r="G397" s="36">
        <f ca="1">SUMIFS(СВЦЭМ!$J$40:$J$783,СВЦЭМ!$A$40:$A$783,$A397,СВЦЭМ!$B$40:$B$783,G$367)+'СЕТ СН'!$F$16</f>
        <v>0</v>
      </c>
      <c r="H397" s="36">
        <f ca="1">SUMIFS(СВЦЭМ!$J$40:$J$783,СВЦЭМ!$A$40:$A$783,$A397,СВЦЭМ!$B$40:$B$783,H$367)+'СЕТ СН'!$F$16</f>
        <v>0</v>
      </c>
      <c r="I397" s="36">
        <f ca="1">SUMIFS(СВЦЭМ!$J$40:$J$783,СВЦЭМ!$A$40:$A$783,$A397,СВЦЭМ!$B$40:$B$783,I$367)+'СЕТ СН'!$F$16</f>
        <v>0</v>
      </c>
      <c r="J397" s="36">
        <f ca="1">SUMIFS(СВЦЭМ!$J$40:$J$783,СВЦЭМ!$A$40:$A$783,$A397,СВЦЭМ!$B$40:$B$783,J$367)+'СЕТ СН'!$F$16</f>
        <v>0</v>
      </c>
      <c r="K397" s="36">
        <f ca="1">SUMIFS(СВЦЭМ!$J$40:$J$783,СВЦЭМ!$A$40:$A$783,$A397,СВЦЭМ!$B$40:$B$783,K$367)+'СЕТ СН'!$F$16</f>
        <v>0</v>
      </c>
      <c r="L397" s="36">
        <f ca="1">SUMIFS(СВЦЭМ!$J$40:$J$783,СВЦЭМ!$A$40:$A$783,$A397,СВЦЭМ!$B$40:$B$783,L$367)+'СЕТ СН'!$F$16</f>
        <v>0</v>
      </c>
      <c r="M397" s="36">
        <f ca="1">SUMIFS(СВЦЭМ!$J$40:$J$783,СВЦЭМ!$A$40:$A$783,$A397,СВЦЭМ!$B$40:$B$783,M$367)+'СЕТ СН'!$F$16</f>
        <v>0</v>
      </c>
      <c r="N397" s="36">
        <f ca="1">SUMIFS(СВЦЭМ!$J$40:$J$783,СВЦЭМ!$A$40:$A$783,$A397,СВЦЭМ!$B$40:$B$783,N$367)+'СЕТ СН'!$F$16</f>
        <v>0</v>
      </c>
      <c r="O397" s="36">
        <f ca="1">SUMIFS(СВЦЭМ!$J$40:$J$783,СВЦЭМ!$A$40:$A$783,$A397,СВЦЭМ!$B$40:$B$783,O$367)+'СЕТ СН'!$F$16</f>
        <v>0</v>
      </c>
      <c r="P397" s="36">
        <f ca="1">SUMIFS(СВЦЭМ!$J$40:$J$783,СВЦЭМ!$A$40:$A$783,$A397,СВЦЭМ!$B$40:$B$783,P$367)+'СЕТ СН'!$F$16</f>
        <v>0</v>
      </c>
      <c r="Q397" s="36">
        <f ca="1">SUMIFS(СВЦЭМ!$J$40:$J$783,СВЦЭМ!$A$40:$A$783,$A397,СВЦЭМ!$B$40:$B$783,Q$367)+'СЕТ СН'!$F$16</f>
        <v>0</v>
      </c>
      <c r="R397" s="36">
        <f ca="1">SUMIFS(СВЦЭМ!$J$40:$J$783,СВЦЭМ!$A$40:$A$783,$A397,СВЦЭМ!$B$40:$B$783,R$367)+'СЕТ СН'!$F$16</f>
        <v>0</v>
      </c>
      <c r="S397" s="36">
        <f ca="1">SUMIFS(СВЦЭМ!$J$40:$J$783,СВЦЭМ!$A$40:$A$783,$A397,СВЦЭМ!$B$40:$B$783,S$367)+'СЕТ СН'!$F$16</f>
        <v>0</v>
      </c>
      <c r="T397" s="36">
        <f ca="1">SUMIFS(СВЦЭМ!$J$40:$J$783,СВЦЭМ!$A$40:$A$783,$A397,СВЦЭМ!$B$40:$B$783,T$367)+'СЕТ СН'!$F$16</f>
        <v>0</v>
      </c>
      <c r="U397" s="36">
        <f ca="1">SUMIFS(СВЦЭМ!$J$40:$J$783,СВЦЭМ!$A$40:$A$783,$A397,СВЦЭМ!$B$40:$B$783,U$367)+'СЕТ СН'!$F$16</f>
        <v>0</v>
      </c>
      <c r="V397" s="36">
        <f ca="1">SUMIFS(СВЦЭМ!$J$40:$J$783,СВЦЭМ!$A$40:$A$783,$A397,СВЦЭМ!$B$40:$B$783,V$367)+'СЕТ СН'!$F$16</f>
        <v>0</v>
      </c>
      <c r="W397" s="36">
        <f ca="1">SUMIFS(СВЦЭМ!$J$40:$J$783,СВЦЭМ!$A$40:$A$783,$A397,СВЦЭМ!$B$40:$B$783,W$367)+'СЕТ СН'!$F$16</f>
        <v>0</v>
      </c>
      <c r="X397" s="36">
        <f ca="1">SUMIFS(СВЦЭМ!$J$40:$J$783,СВЦЭМ!$A$40:$A$783,$A397,СВЦЭМ!$B$40:$B$783,X$367)+'СЕТ СН'!$F$16</f>
        <v>0</v>
      </c>
      <c r="Y397" s="36">
        <f ca="1">SUMIFS(СВЦЭМ!$J$40:$J$783,СВЦЭМ!$A$40:$A$783,$A397,СВЦЭМ!$B$40:$B$783,Y$367)+'СЕТ СН'!$F$16</f>
        <v>0</v>
      </c>
    </row>
    <row r="398" spans="1:26" ht="15.75" hidden="1" x14ac:dyDescent="0.2">
      <c r="A398" s="35">
        <f t="shared" si="10"/>
        <v>44651</v>
      </c>
      <c r="B398" s="36">
        <f ca="1">SUMIFS(СВЦЭМ!$J$40:$J$783,СВЦЭМ!$A$40:$A$783,$A398,СВЦЭМ!$B$40:$B$783,B$367)+'СЕТ СН'!$F$16</f>
        <v>0</v>
      </c>
      <c r="C398" s="36">
        <f ca="1">SUMIFS(СВЦЭМ!$J$40:$J$783,СВЦЭМ!$A$40:$A$783,$A398,СВЦЭМ!$B$40:$B$783,C$367)+'СЕТ СН'!$F$16</f>
        <v>0</v>
      </c>
      <c r="D398" s="36">
        <f ca="1">SUMIFS(СВЦЭМ!$J$40:$J$783,СВЦЭМ!$A$40:$A$783,$A398,СВЦЭМ!$B$40:$B$783,D$367)+'СЕТ СН'!$F$16</f>
        <v>0</v>
      </c>
      <c r="E398" s="36">
        <f ca="1">SUMIFS(СВЦЭМ!$J$40:$J$783,СВЦЭМ!$A$40:$A$783,$A398,СВЦЭМ!$B$40:$B$783,E$367)+'СЕТ СН'!$F$16</f>
        <v>0</v>
      </c>
      <c r="F398" s="36">
        <f ca="1">SUMIFS(СВЦЭМ!$J$40:$J$783,СВЦЭМ!$A$40:$A$783,$A398,СВЦЭМ!$B$40:$B$783,F$367)+'СЕТ СН'!$F$16</f>
        <v>0</v>
      </c>
      <c r="G398" s="36">
        <f ca="1">SUMIFS(СВЦЭМ!$J$40:$J$783,СВЦЭМ!$A$40:$A$783,$A398,СВЦЭМ!$B$40:$B$783,G$367)+'СЕТ СН'!$F$16</f>
        <v>0</v>
      </c>
      <c r="H398" s="36">
        <f ca="1">SUMIFS(СВЦЭМ!$J$40:$J$783,СВЦЭМ!$A$40:$A$783,$A398,СВЦЭМ!$B$40:$B$783,H$367)+'СЕТ СН'!$F$16</f>
        <v>0</v>
      </c>
      <c r="I398" s="36">
        <f ca="1">SUMIFS(СВЦЭМ!$J$40:$J$783,СВЦЭМ!$A$40:$A$783,$A398,СВЦЭМ!$B$40:$B$783,I$367)+'СЕТ СН'!$F$16</f>
        <v>0</v>
      </c>
      <c r="J398" s="36">
        <f ca="1">SUMIFS(СВЦЭМ!$J$40:$J$783,СВЦЭМ!$A$40:$A$783,$A398,СВЦЭМ!$B$40:$B$783,J$367)+'СЕТ СН'!$F$16</f>
        <v>0</v>
      </c>
      <c r="K398" s="36">
        <f ca="1">SUMIFS(СВЦЭМ!$J$40:$J$783,СВЦЭМ!$A$40:$A$783,$A398,СВЦЭМ!$B$40:$B$783,K$367)+'СЕТ СН'!$F$16</f>
        <v>0</v>
      </c>
      <c r="L398" s="36">
        <f ca="1">SUMIFS(СВЦЭМ!$J$40:$J$783,СВЦЭМ!$A$40:$A$783,$A398,СВЦЭМ!$B$40:$B$783,L$367)+'СЕТ СН'!$F$16</f>
        <v>0</v>
      </c>
      <c r="M398" s="36">
        <f ca="1">SUMIFS(СВЦЭМ!$J$40:$J$783,СВЦЭМ!$A$40:$A$783,$A398,СВЦЭМ!$B$40:$B$783,M$367)+'СЕТ СН'!$F$16</f>
        <v>0</v>
      </c>
      <c r="N398" s="36">
        <f ca="1">SUMIFS(СВЦЭМ!$J$40:$J$783,СВЦЭМ!$A$40:$A$783,$A398,СВЦЭМ!$B$40:$B$783,N$367)+'СЕТ СН'!$F$16</f>
        <v>0</v>
      </c>
      <c r="O398" s="36">
        <f ca="1">SUMIFS(СВЦЭМ!$J$40:$J$783,СВЦЭМ!$A$40:$A$783,$A398,СВЦЭМ!$B$40:$B$783,O$367)+'СЕТ СН'!$F$16</f>
        <v>0</v>
      </c>
      <c r="P398" s="36">
        <f ca="1">SUMIFS(СВЦЭМ!$J$40:$J$783,СВЦЭМ!$A$40:$A$783,$A398,СВЦЭМ!$B$40:$B$783,P$367)+'СЕТ СН'!$F$16</f>
        <v>0</v>
      </c>
      <c r="Q398" s="36">
        <f ca="1">SUMIFS(СВЦЭМ!$J$40:$J$783,СВЦЭМ!$A$40:$A$783,$A398,СВЦЭМ!$B$40:$B$783,Q$367)+'СЕТ СН'!$F$16</f>
        <v>0</v>
      </c>
      <c r="R398" s="36">
        <f ca="1">SUMIFS(СВЦЭМ!$J$40:$J$783,СВЦЭМ!$A$40:$A$783,$A398,СВЦЭМ!$B$40:$B$783,R$367)+'СЕТ СН'!$F$16</f>
        <v>0</v>
      </c>
      <c r="S398" s="36">
        <f ca="1">SUMIFS(СВЦЭМ!$J$40:$J$783,СВЦЭМ!$A$40:$A$783,$A398,СВЦЭМ!$B$40:$B$783,S$367)+'СЕТ СН'!$F$16</f>
        <v>0</v>
      </c>
      <c r="T398" s="36">
        <f ca="1">SUMIFS(СВЦЭМ!$J$40:$J$783,СВЦЭМ!$A$40:$A$783,$A398,СВЦЭМ!$B$40:$B$783,T$367)+'СЕТ СН'!$F$16</f>
        <v>0</v>
      </c>
      <c r="U398" s="36">
        <f ca="1">SUMIFS(СВЦЭМ!$J$40:$J$783,СВЦЭМ!$A$40:$A$783,$A398,СВЦЭМ!$B$40:$B$783,U$367)+'СЕТ СН'!$F$16</f>
        <v>0</v>
      </c>
      <c r="V398" s="36">
        <f ca="1">SUMIFS(СВЦЭМ!$J$40:$J$783,СВЦЭМ!$A$40:$A$783,$A398,СВЦЭМ!$B$40:$B$783,V$367)+'СЕТ СН'!$F$16</f>
        <v>0</v>
      </c>
      <c r="W398" s="36">
        <f ca="1">SUMIFS(СВЦЭМ!$J$40:$J$783,СВЦЭМ!$A$40:$A$783,$A398,СВЦЭМ!$B$40:$B$783,W$367)+'СЕТ СН'!$F$16</f>
        <v>0</v>
      </c>
      <c r="X398" s="36">
        <f ca="1">SUMIFS(СВЦЭМ!$J$40:$J$783,СВЦЭМ!$A$40:$A$783,$A398,СВЦЭМ!$B$40:$B$783,X$367)+'СЕТ СН'!$F$16</f>
        <v>0</v>
      </c>
      <c r="Y398" s="36">
        <f ca="1">SUMIFS(СВЦЭМ!$J$40:$J$783,СВЦЭМ!$A$40:$A$783,$A398,СВЦЭМ!$B$40:$B$783,Y$367)+'СЕТ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01.03.2022</v>
      </c>
      <c r="B403" s="36">
        <f ca="1">SUMIFS(СВЦЭМ!$K$40:$K$783,СВЦЭМ!$A$40:$A$783,$A403,СВЦЭМ!$B$40:$B$783,B$402)+'СЕТ СН'!$F$16</f>
        <v>0</v>
      </c>
      <c r="C403" s="36">
        <f ca="1">SUMIFS(СВЦЭМ!$K$40:$K$783,СВЦЭМ!$A$40:$A$783,$A403,СВЦЭМ!$B$40:$B$783,C$402)+'СЕТ СН'!$F$16</f>
        <v>0</v>
      </c>
      <c r="D403" s="36">
        <f ca="1">SUMIFS(СВЦЭМ!$K$40:$K$783,СВЦЭМ!$A$40:$A$783,$A403,СВЦЭМ!$B$40:$B$783,D$402)+'СЕТ СН'!$F$16</f>
        <v>0</v>
      </c>
      <c r="E403" s="36">
        <f ca="1">SUMIFS(СВЦЭМ!$K$40:$K$783,СВЦЭМ!$A$40:$A$783,$A403,СВЦЭМ!$B$40:$B$783,E$402)+'СЕТ СН'!$F$16</f>
        <v>0</v>
      </c>
      <c r="F403" s="36">
        <f ca="1">SUMIFS(СВЦЭМ!$K$40:$K$783,СВЦЭМ!$A$40:$A$783,$A403,СВЦЭМ!$B$40:$B$783,F$402)+'СЕТ СН'!$F$16</f>
        <v>0</v>
      </c>
      <c r="G403" s="36">
        <f ca="1">SUMIFS(СВЦЭМ!$K$40:$K$783,СВЦЭМ!$A$40:$A$783,$A403,СВЦЭМ!$B$40:$B$783,G$402)+'СЕТ СН'!$F$16</f>
        <v>0</v>
      </c>
      <c r="H403" s="36">
        <f ca="1">SUMIFS(СВЦЭМ!$K$40:$K$783,СВЦЭМ!$A$40:$A$783,$A403,СВЦЭМ!$B$40:$B$783,H$402)+'СЕТ СН'!$F$16</f>
        <v>0</v>
      </c>
      <c r="I403" s="36">
        <f ca="1">SUMIFS(СВЦЭМ!$K$40:$K$783,СВЦЭМ!$A$40:$A$783,$A403,СВЦЭМ!$B$40:$B$783,I$402)+'СЕТ СН'!$F$16</f>
        <v>0</v>
      </c>
      <c r="J403" s="36">
        <f ca="1">SUMIFS(СВЦЭМ!$K$40:$K$783,СВЦЭМ!$A$40:$A$783,$A403,СВЦЭМ!$B$40:$B$783,J$402)+'СЕТ СН'!$F$16</f>
        <v>0</v>
      </c>
      <c r="K403" s="36">
        <f ca="1">SUMIFS(СВЦЭМ!$K$40:$K$783,СВЦЭМ!$A$40:$A$783,$A403,СВЦЭМ!$B$40:$B$783,K$402)+'СЕТ СН'!$F$16</f>
        <v>0</v>
      </c>
      <c r="L403" s="36">
        <f ca="1">SUMIFS(СВЦЭМ!$K$40:$K$783,СВЦЭМ!$A$40:$A$783,$A403,СВЦЭМ!$B$40:$B$783,L$402)+'СЕТ СН'!$F$16</f>
        <v>0</v>
      </c>
      <c r="M403" s="36">
        <f ca="1">SUMIFS(СВЦЭМ!$K$40:$K$783,СВЦЭМ!$A$40:$A$783,$A403,СВЦЭМ!$B$40:$B$783,M$402)+'СЕТ СН'!$F$16</f>
        <v>0</v>
      </c>
      <c r="N403" s="36">
        <f ca="1">SUMIFS(СВЦЭМ!$K$40:$K$783,СВЦЭМ!$A$40:$A$783,$A403,СВЦЭМ!$B$40:$B$783,N$402)+'СЕТ СН'!$F$16</f>
        <v>0</v>
      </c>
      <c r="O403" s="36">
        <f ca="1">SUMIFS(СВЦЭМ!$K$40:$K$783,СВЦЭМ!$A$40:$A$783,$A403,СВЦЭМ!$B$40:$B$783,O$402)+'СЕТ СН'!$F$16</f>
        <v>0</v>
      </c>
      <c r="P403" s="36">
        <f ca="1">SUMIFS(СВЦЭМ!$K$40:$K$783,СВЦЭМ!$A$40:$A$783,$A403,СВЦЭМ!$B$40:$B$783,P$402)+'СЕТ СН'!$F$16</f>
        <v>0</v>
      </c>
      <c r="Q403" s="36">
        <f ca="1">SUMIFS(СВЦЭМ!$K$40:$K$783,СВЦЭМ!$A$40:$A$783,$A403,СВЦЭМ!$B$40:$B$783,Q$402)+'СЕТ СН'!$F$16</f>
        <v>0</v>
      </c>
      <c r="R403" s="36">
        <f ca="1">SUMIFS(СВЦЭМ!$K$40:$K$783,СВЦЭМ!$A$40:$A$783,$A403,СВЦЭМ!$B$40:$B$783,R$402)+'СЕТ СН'!$F$16</f>
        <v>0</v>
      </c>
      <c r="S403" s="36">
        <f ca="1">SUMIFS(СВЦЭМ!$K$40:$K$783,СВЦЭМ!$A$40:$A$783,$A403,СВЦЭМ!$B$40:$B$783,S$402)+'СЕТ СН'!$F$16</f>
        <v>0</v>
      </c>
      <c r="T403" s="36">
        <f ca="1">SUMIFS(СВЦЭМ!$K$40:$K$783,СВЦЭМ!$A$40:$A$783,$A403,СВЦЭМ!$B$40:$B$783,T$402)+'СЕТ СН'!$F$16</f>
        <v>0</v>
      </c>
      <c r="U403" s="36">
        <f ca="1">SUMIFS(СВЦЭМ!$K$40:$K$783,СВЦЭМ!$A$40:$A$783,$A403,СВЦЭМ!$B$40:$B$783,U$402)+'СЕТ СН'!$F$16</f>
        <v>0</v>
      </c>
      <c r="V403" s="36">
        <f ca="1">SUMIFS(СВЦЭМ!$K$40:$K$783,СВЦЭМ!$A$40:$A$783,$A403,СВЦЭМ!$B$40:$B$783,V$402)+'СЕТ СН'!$F$16</f>
        <v>0</v>
      </c>
      <c r="W403" s="36">
        <f ca="1">SUMIFS(СВЦЭМ!$K$40:$K$783,СВЦЭМ!$A$40:$A$783,$A403,СВЦЭМ!$B$40:$B$783,W$402)+'СЕТ СН'!$F$16</f>
        <v>0</v>
      </c>
      <c r="X403" s="36">
        <f ca="1">SUMIFS(СВЦЭМ!$K$40:$K$783,СВЦЭМ!$A$40:$A$783,$A403,СВЦЭМ!$B$40:$B$783,X$402)+'СЕТ СН'!$F$16</f>
        <v>0</v>
      </c>
      <c r="Y403" s="36">
        <f ca="1">SUMIFS(СВЦЭМ!$K$40:$K$783,СВЦЭМ!$A$40:$A$783,$A403,СВЦЭМ!$B$40:$B$783,Y$402)+'СЕТ СН'!$F$16</f>
        <v>0</v>
      </c>
      <c r="AA403" s="45"/>
    </row>
    <row r="404" spans="1:27" ht="15.75" hidden="1" x14ac:dyDescent="0.2">
      <c r="A404" s="35">
        <f>A403+1</f>
        <v>44622</v>
      </c>
      <c r="B404" s="36">
        <f ca="1">SUMIFS(СВЦЭМ!$K$40:$K$783,СВЦЭМ!$A$40:$A$783,$A404,СВЦЭМ!$B$40:$B$783,B$402)+'СЕТ СН'!$F$16</f>
        <v>0</v>
      </c>
      <c r="C404" s="36">
        <f ca="1">SUMIFS(СВЦЭМ!$K$40:$K$783,СВЦЭМ!$A$40:$A$783,$A404,СВЦЭМ!$B$40:$B$783,C$402)+'СЕТ СН'!$F$16</f>
        <v>0</v>
      </c>
      <c r="D404" s="36">
        <f ca="1">SUMIFS(СВЦЭМ!$K$40:$K$783,СВЦЭМ!$A$40:$A$783,$A404,СВЦЭМ!$B$40:$B$783,D$402)+'СЕТ СН'!$F$16</f>
        <v>0</v>
      </c>
      <c r="E404" s="36">
        <f ca="1">SUMIFS(СВЦЭМ!$K$40:$K$783,СВЦЭМ!$A$40:$A$783,$A404,СВЦЭМ!$B$40:$B$783,E$402)+'СЕТ СН'!$F$16</f>
        <v>0</v>
      </c>
      <c r="F404" s="36">
        <f ca="1">SUMIFS(СВЦЭМ!$K$40:$K$783,СВЦЭМ!$A$40:$A$783,$A404,СВЦЭМ!$B$40:$B$783,F$402)+'СЕТ СН'!$F$16</f>
        <v>0</v>
      </c>
      <c r="G404" s="36">
        <f ca="1">SUMIFS(СВЦЭМ!$K$40:$K$783,СВЦЭМ!$A$40:$A$783,$A404,СВЦЭМ!$B$40:$B$783,G$402)+'СЕТ СН'!$F$16</f>
        <v>0</v>
      </c>
      <c r="H404" s="36">
        <f ca="1">SUMIFS(СВЦЭМ!$K$40:$K$783,СВЦЭМ!$A$40:$A$783,$A404,СВЦЭМ!$B$40:$B$783,H$402)+'СЕТ СН'!$F$16</f>
        <v>0</v>
      </c>
      <c r="I404" s="36">
        <f ca="1">SUMIFS(СВЦЭМ!$K$40:$K$783,СВЦЭМ!$A$40:$A$783,$A404,СВЦЭМ!$B$40:$B$783,I$402)+'СЕТ СН'!$F$16</f>
        <v>0</v>
      </c>
      <c r="J404" s="36">
        <f ca="1">SUMIFS(СВЦЭМ!$K$40:$K$783,СВЦЭМ!$A$40:$A$783,$A404,СВЦЭМ!$B$40:$B$783,J$402)+'СЕТ СН'!$F$16</f>
        <v>0</v>
      </c>
      <c r="K404" s="36">
        <f ca="1">SUMIFS(СВЦЭМ!$K$40:$K$783,СВЦЭМ!$A$40:$A$783,$A404,СВЦЭМ!$B$40:$B$783,K$402)+'СЕТ СН'!$F$16</f>
        <v>0</v>
      </c>
      <c r="L404" s="36">
        <f ca="1">SUMIFS(СВЦЭМ!$K$40:$K$783,СВЦЭМ!$A$40:$A$783,$A404,СВЦЭМ!$B$40:$B$783,L$402)+'СЕТ СН'!$F$16</f>
        <v>0</v>
      </c>
      <c r="M404" s="36">
        <f ca="1">SUMIFS(СВЦЭМ!$K$40:$K$783,СВЦЭМ!$A$40:$A$783,$A404,СВЦЭМ!$B$40:$B$783,M$402)+'СЕТ СН'!$F$16</f>
        <v>0</v>
      </c>
      <c r="N404" s="36">
        <f ca="1">SUMIFS(СВЦЭМ!$K$40:$K$783,СВЦЭМ!$A$40:$A$783,$A404,СВЦЭМ!$B$40:$B$783,N$402)+'СЕТ СН'!$F$16</f>
        <v>0</v>
      </c>
      <c r="O404" s="36">
        <f ca="1">SUMIFS(СВЦЭМ!$K$40:$K$783,СВЦЭМ!$A$40:$A$783,$A404,СВЦЭМ!$B$40:$B$783,O$402)+'СЕТ СН'!$F$16</f>
        <v>0</v>
      </c>
      <c r="P404" s="36">
        <f ca="1">SUMIFS(СВЦЭМ!$K$40:$K$783,СВЦЭМ!$A$40:$A$783,$A404,СВЦЭМ!$B$40:$B$783,P$402)+'СЕТ СН'!$F$16</f>
        <v>0</v>
      </c>
      <c r="Q404" s="36">
        <f ca="1">SUMIFS(СВЦЭМ!$K$40:$K$783,СВЦЭМ!$A$40:$A$783,$A404,СВЦЭМ!$B$40:$B$783,Q$402)+'СЕТ СН'!$F$16</f>
        <v>0</v>
      </c>
      <c r="R404" s="36">
        <f ca="1">SUMIFS(СВЦЭМ!$K$40:$K$783,СВЦЭМ!$A$40:$A$783,$A404,СВЦЭМ!$B$40:$B$783,R$402)+'СЕТ СН'!$F$16</f>
        <v>0</v>
      </c>
      <c r="S404" s="36">
        <f ca="1">SUMIFS(СВЦЭМ!$K$40:$K$783,СВЦЭМ!$A$40:$A$783,$A404,СВЦЭМ!$B$40:$B$783,S$402)+'СЕТ СН'!$F$16</f>
        <v>0</v>
      </c>
      <c r="T404" s="36">
        <f ca="1">SUMIFS(СВЦЭМ!$K$40:$K$783,СВЦЭМ!$A$40:$A$783,$A404,СВЦЭМ!$B$40:$B$783,T$402)+'СЕТ СН'!$F$16</f>
        <v>0</v>
      </c>
      <c r="U404" s="36">
        <f ca="1">SUMIFS(СВЦЭМ!$K$40:$K$783,СВЦЭМ!$A$40:$A$783,$A404,СВЦЭМ!$B$40:$B$783,U$402)+'СЕТ СН'!$F$16</f>
        <v>0</v>
      </c>
      <c r="V404" s="36">
        <f ca="1">SUMIFS(СВЦЭМ!$K$40:$K$783,СВЦЭМ!$A$40:$A$783,$A404,СВЦЭМ!$B$40:$B$783,V$402)+'СЕТ СН'!$F$16</f>
        <v>0</v>
      </c>
      <c r="W404" s="36">
        <f ca="1">SUMIFS(СВЦЭМ!$K$40:$K$783,СВЦЭМ!$A$40:$A$783,$A404,СВЦЭМ!$B$40:$B$783,W$402)+'СЕТ СН'!$F$16</f>
        <v>0</v>
      </c>
      <c r="X404" s="36">
        <f ca="1">SUMIFS(СВЦЭМ!$K$40:$K$783,СВЦЭМ!$A$40:$A$783,$A404,СВЦЭМ!$B$40:$B$783,X$402)+'СЕТ СН'!$F$16</f>
        <v>0</v>
      </c>
      <c r="Y404" s="36">
        <f ca="1">SUMIFS(СВЦЭМ!$K$40:$K$783,СВЦЭМ!$A$40:$A$783,$A404,СВЦЭМ!$B$40:$B$783,Y$402)+'СЕТ СН'!$F$16</f>
        <v>0</v>
      </c>
    </row>
    <row r="405" spans="1:27" ht="15.75" hidden="1" x14ac:dyDescent="0.2">
      <c r="A405" s="35">
        <f t="shared" ref="A405:A433" si="11">A404+1</f>
        <v>44623</v>
      </c>
      <c r="B405" s="36">
        <f ca="1">SUMIFS(СВЦЭМ!$K$40:$K$783,СВЦЭМ!$A$40:$A$783,$A405,СВЦЭМ!$B$40:$B$783,B$402)+'СЕТ СН'!$F$16</f>
        <v>0</v>
      </c>
      <c r="C405" s="36">
        <f ca="1">SUMIFS(СВЦЭМ!$K$40:$K$783,СВЦЭМ!$A$40:$A$783,$A405,СВЦЭМ!$B$40:$B$783,C$402)+'СЕТ СН'!$F$16</f>
        <v>0</v>
      </c>
      <c r="D405" s="36">
        <f ca="1">SUMIFS(СВЦЭМ!$K$40:$K$783,СВЦЭМ!$A$40:$A$783,$A405,СВЦЭМ!$B$40:$B$783,D$402)+'СЕТ СН'!$F$16</f>
        <v>0</v>
      </c>
      <c r="E405" s="36">
        <f ca="1">SUMIFS(СВЦЭМ!$K$40:$K$783,СВЦЭМ!$A$40:$A$783,$A405,СВЦЭМ!$B$40:$B$783,E$402)+'СЕТ СН'!$F$16</f>
        <v>0</v>
      </c>
      <c r="F405" s="36">
        <f ca="1">SUMIFS(СВЦЭМ!$K$40:$K$783,СВЦЭМ!$A$40:$A$783,$A405,СВЦЭМ!$B$40:$B$783,F$402)+'СЕТ СН'!$F$16</f>
        <v>0</v>
      </c>
      <c r="G405" s="36">
        <f ca="1">SUMIFS(СВЦЭМ!$K$40:$K$783,СВЦЭМ!$A$40:$A$783,$A405,СВЦЭМ!$B$40:$B$783,G$402)+'СЕТ СН'!$F$16</f>
        <v>0</v>
      </c>
      <c r="H405" s="36">
        <f ca="1">SUMIFS(СВЦЭМ!$K$40:$K$783,СВЦЭМ!$A$40:$A$783,$A405,СВЦЭМ!$B$40:$B$783,H$402)+'СЕТ СН'!$F$16</f>
        <v>0</v>
      </c>
      <c r="I405" s="36">
        <f ca="1">SUMIFS(СВЦЭМ!$K$40:$K$783,СВЦЭМ!$A$40:$A$783,$A405,СВЦЭМ!$B$40:$B$783,I$402)+'СЕТ СН'!$F$16</f>
        <v>0</v>
      </c>
      <c r="J405" s="36">
        <f ca="1">SUMIFS(СВЦЭМ!$K$40:$K$783,СВЦЭМ!$A$40:$A$783,$A405,СВЦЭМ!$B$40:$B$783,J$402)+'СЕТ СН'!$F$16</f>
        <v>0</v>
      </c>
      <c r="K405" s="36">
        <f ca="1">SUMIFS(СВЦЭМ!$K$40:$K$783,СВЦЭМ!$A$40:$A$783,$A405,СВЦЭМ!$B$40:$B$783,K$402)+'СЕТ СН'!$F$16</f>
        <v>0</v>
      </c>
      <c r="L405" s="36">
        <f ca="1">SUMIFS(СВЦЭМ!$K$40:$K$783,СВЦЭМ!$A$40:$A$783,$A405,СВЦЭМ!$B$40:$B$783,L$402)+'СЕТ СН'!$F$16</f>
        <v>0</v>
      </c>
      <c r="M405" s="36">
        <f ca="1">SUMIFS(СВЦЭМ!$K$40:$K$783,СВЦЭМ!$A$40:$A$783,$A405,СВЦЭМ!$B$40:$B$783,M$402)+'СЕТ СН'!$F$16</f>
        <v>0</v>
      </c>
      <c r="N405" s="36">
        <f ca="1">SUMIFS(СВЦЭМ!$K$40:$K$783,СВЦЭМ!$A$40:$A$783,$A405,СВЦЭМ!$B$40:$B$783,N$402)+'СЕТ СН'!$F$16</f>
        <v>0</v>
      </c>
      <c r="O405" s="36">
        <f ca="1">SUMIFS(СВЦЭМ!$K$40:$K$783,СВЦЭМ!$A$40:$A$783,$A405,СВЦЭМ!$B$40:$B$783,O$402)+'СЕТ СН'!$F$16</f>
        <v>0</v>
      </c>
      <c r="P405" s="36">
        <f ca="1">SUMIFS(СВЦЭМ!$K$40:$K$783,СВЦЭМ!$A$40:$A$783,$A405,СВЦЭМ!$B$40:$B$783,P$402)+'СЕТ СН'!$F$16</f>
        <v>0</v>
      </c>
      <c r="Q405" s="36">
        <f ca="1">SUMIFS(СВЦЭМ!$K$40:$K$783,СВЦЭМ!$A$40:$A$783,$A405,СВЦЭМ!$B$40:$B$783,Q$402)+'СЕТ СН'!$F$16</f>
        <v>0</v>
      </c>
      <c r="R405" s="36">
        <f ca="1">SUMIFS(СВЦЭМ!$K$40:$K$783,СВЦЭМ!$A$40:$A$783,$A405,СВЦЭМ!$B$40:$B$783,R$402)+'СЕТ СН'!$F$16</f>
        <v>0</v>
      </c>
      <c r="S405" s="36">
        <f ca="1">SUMIFS(СВЦЭМ!$K$40:$K$783,СВЦЭМ!$A$40:$A$783,$A405,СВЦЭМ!$B$40:$B$783,S$402)+'СЕТ СН'!$F$16</f>
        <v>0</v>
      </c>
      <c r="T405" s="36">
        <f ca="1">SUMIFS(СВЦЭМ!$K$40:$K$783,СВЦЭМ!$A$40:$A$783,$A405,СВЦЭМ!$B$40:$B$783,T$402)+'СЕТ СН'!$F$16</f>
        <v>0</v>
      </c>
      <c r="U405" s="36">
        <f ca="1">SUMIFS(СВЦЭМ!$K$40:$K$783,СВЦЭМ!$A$40:$A$783,$A405,СВЦЭМ!$B$40:$B$783,U$402)+'СЕТ СН'!$F$16</f>
        <v>0</v>
      </c>
      <c r="V405" s="36">
        <f ca="1">SUMIFS(СВЦЭМ!$K$40:$K$783,СВЦЭМ!$A$40:$A$783,$A405,СВЦЭМ!$B$40:$B$783,V$402)+'СЕТ СН'!$F$16</f>
        <v>0</v>
      </c>
      <c r="W405" s="36">
        <f ca="1">SUMIFS(СВЦЭМ!$K$40:$K$783,СВЦЭМ!$A$40:$A$783,$A405,СВЦЭМ!$B$40:$B$783,W$402)+'СЕТ СН'!$F$16</f>
        <v>0</v>
      </c>
      <c r="X405" s="36">
        <f ca="1">SUMIFS(СВЦЭМ!$K$40:$K$783,СВЦЭМ!$A$40:$A$783,$A405,СВЦЭМ!$B$40:$B$783,X$402)+'СЕТ СН'!$F$16</f>
        <v>0</v>
      </c>
      <c r="Y405" s="36">
        <f ca="1">SUMIFS(СВЦЭМ!$K$40:$K$783,СВЦЭМ!$A$40:$A$783,$A405,СВЦЭМ!$B$40:$B$783,Y$402)+'СЕТ СН'!$F$16</f>
        <v>0</v>
      </c>
    </row>
    <row r="406" spans="1:27" ht="15.75" hidden="1" x14ac:dyDescent="0.2">
      <c r="A406" s="35">
        <f t="shared" si="11"/>
        <v>44624</v>
      </c>
      <c r="B406" s="36">
        <f ca="1">SUMIFS(СВЦЭМ!$K$40:$K$783,СВЦЭМ!$A$40:$A$783,$A406,СВЦЭМ!$B$40:$B$783,B$402)+'СЕТ СН'!$F$16</f>
        <v>0</v>
      </c>
      <c r="C406" s="36">
        <f ca="1">SUMIFS(СВЦЭМ!$K$40:$K$783,СВЦЭМ!$A$40:$A$783,$A406,СВЦЭМ!$B$40:$B$783,C$402)+'СЕТ СН'!$F$16</f>
        <v>0</v>
      </c>
      <c r="D406" s="36">
        <f ca="1">SUMIFS(СВЦЭМ!$K$40:$K$783,СВЦЭМ!$A$40:$A$783,$A406,СВЦЭМ!$B$40:$B$783,D$402)+'СЕТ СН'!$F$16</f>
        <v>0</v>
      </c>
      <c r="E406" s="36">
        <f ca="1">SUMIFS(СВЦЭМ!$K$40:$K$783,СВЦЭМ!$A$40:$A$783,$A406,СВЦЭМ!$B$40:$B$783,E$402)+'СЕТ СН'!$F$16</f>
        <v>0</v>
      </c>
      <c r="F406" s="36">
        <f ca="1">SUMIFS(СВЦЭМ!$K$40:$K$783,СВЦЭМ!$A$40:$A$783,$A406,СВЦЭМ!$B$40:$B$783,F$402)+'СЕТ СН'!$F$16</f>
        <v>0</v>
      </c>
      <c r="G406" s="36">
        <f ca="1">SUMIFS(СВЦЭМ!$K$40:$K$783,СВЦЭМ!$A$40:$A$783,$A406,СВЦЭМ!$B$40:$B$783,G$402)+'СЕТ СН'!$F$16</f>
        <v>0</v>
      </c>
      <c r="H406" s="36">
        <f ca="1">SUMIFS(СВЦЭМ!$K$40:$K$783,СВЦЭМ!$A$40:$A$783,$A406,СВЦЭМ!$B$40:$B$783,H$402)+'СЕТ СН'!$F$16</f>
        <v>0</v>
      </c>
      <c r="I406" s="36">
        <f ca="1">SUMIFS(СВЦЭМ!$K$40:$K$783,СВЦЭМ!$A$40:$A$783,$A406,СВЦЭМ!$B$40:$B$783,I$402)+'СЕТ СН'!$F$16</f>
        <v>0</v>
      </c>
      <c r="J406" s="36">
        <f ca="1">SUMIFS(СВЦЭМ!$K$40:$K$783,СВЦЭМ!$A$40:$A$783,$A406,СВЦЭМ!$B$40:$B$783,J$402)+'СЕТ СН'!$F$16</f>
        <v>0</v>
      </c>
      <c r="K406" s="36">
        <f ca="1">SUMIFS(СВЦЭМ!$K$40:$K$783,СВЦЭМ!$A$40:$A$783,$A406,СВЦЭМ!$B$40:$B$783,K$402)+'СЕТ СН'!$F$16</f>
        <v>0</v>
      </c>
      <c r="L406" s="36">
        <f ca="1">SUMIFS(СВЦЭМ!$K$40:$K$783,СВЦЭМ!$A$40:$A$783,$A406,СВЦЭМ!$B$40:$B$783,L$402)+'СЕТ СН'!$F$16</f>
        <v>0</v>
      </c>
      <c r="M406" s="36">
        <f ca="1">SUMIFS(СВЦЭМ!$K$40:$K$783,СВЦЭМ!$A$40:$A$783,$A406,СВЦЭМ!$B$40:$B$783,M$402)+'СЕТ СН'!$F$16</f>
        <v>0</v>
      </c>
      <c r="N406" s="36">
        <f ca="1">SUMIFS(СВЦЭМ!$K$40:$K$783,СВЦЭМ!$A$40:$A$783,$A406,СВЦЭМ!$B$40:$B$783,N$402)+'СЕТ СН'!$F$16</f>
        <v>0</v>
      </c>
      <c r="O406" s="36">
        <f ca="1">SUMIFS(СВЦЭМ!$K$40:$K$783,СВЦЭМ!$A$40:$A$783,$A406,СВЦЭМ!$B$40:$B$783,O$402)+'СЕТ СН'!$F$16</f>
        <v>0</v>
      </c>
      <c r="P406" s="36">
        <f ca="1">SUMIFS(СВЦЭМ!$K$40:$K$783,СВЦЭМ!$A$40:$A$783,$A406,СВЦЭМ!$B$40:$B$783,P$402)+'СЕТ СН'!$F$16</f>
        <v>0</v>
      </c>
      <c r="Q406" s="36">
        <f ca="1">SUMIFS(СВЦЭМ!$K$40:$K$783,СВЦЭМ!$A$40:$A$783,$A406,СВЦЭМ!$B$40:$B$783,Q$402)+'СЕТ СН'!$F$16</f>
        <v>0</v>
      </c>
      <c r="R406" s="36">
        <f ca="1">SUMIFS(СВЦЭМ!$K$40:$K$783,СВЦЭМ!$A$40:$A$783,$A406,СВЦЭМ!$B$40:$B$783,R$402)+'СЕТ СН'!$F$16</f>
        <v>0</v>
      </c>
      <c r="S406" s="36">
        <f ca="1">SUMIFS(СВЦЭМ!$K$40:$K$783,СВЦЭМ!$A$40:$A$783,$A406,СВЦЭМ!$B$40:$B$783,S$402)+'СЕТ СН'!$F$16</f>
        <v>0</v>
      </c>
      <c r="T406" s="36">
        <f ca="1">SUMIFS(СВЦЭМ!$K$40:$K$783,СВЦЭМ!$A$40:$A$783,$A406,СВЦЭМ!$B$40:$B$783,T$402)+'СЕТ СН'!$F$16</f>
        <v>0</v>
      </c>
      <c r="U406" s="36">
        <f ca="1">SUMIFS(СВЦЭМ!$K$40:$K$783,СВЦЭМ!$A$40:$A$783,$A406,СВЦЭМ!$B$40:$B$783,U$402)+'СЕТ СН'!$F$16</f>
        <v>0</v>
      </c>
      <c r="V406" s="36">
        <f ca="1">SUMIFS(СВЦЭМ!$K$40:$K$783,СВЦЭМ!$A$40:$A$783,$A406,СВЦЭМ!$B$40:$B$783,V$402)+'СЕТ СН'!$F$16</f>
        <v>0</v>
      </c>
      <c r="W406" s="36">
        <f ca="1">SUMIFS(СВЦЭМ!$K$40:$K$783,СВЦЭМ!$A$40:$A$783,$A406,СВЦЭМ!$B$40:$B$783,W$402)+'СЕТ СН'!$F$16</f>
        <v>0</v>
      </c>
      <c r="X406" s="36">
        <f ca="1">SUMIFS(СВЦЭМ!$K$40:$K$783,СВЦЭМ!$A$40:$A$783,$A406,СВЦЭМ!$B$40:$B$783,X$402)+'СЕТ СН'!$F$16</f>
        <v>0</v>
      </c>
      <c r="Y406" s="36">
        <f ca="1">SUMIFS(СВЦЭМ!$K$40:$K$783,СВЦЭМ!$A$40:$A$783,$A406,СВЦЭМ!$B$40:$B$783,Y$402)+'СЕТ СН'!$F$16</f>
        <v>0</v>
      </c>
    </row>
    <row r="407" spans="1:27" ht="15.75" hidden="1" x14ac:dyDescent="0.2">
      <c r="A407" s="35">
        <f t="shared" si="11"/>
        <v>44625</v>
      </c>
      <c r="B407" s="36">
        <f ca="1">SUMIFS(СВЦЭМ!$K$40:$K$783,СВЦЭМ!$A$40:$A$783,$A407,СВЦЭМ!$B$40:$B$783,B$402)+'СЕТ СН'!$F$16</f>
        <v>0</v>
      </c>
      <c r="C407" s="36">
        <f ca="1">SUMIFS(СВЦЭМ!$K$40:$K$783,СВЦЭМ!$A$40:$A$783,$A407,СВЦЭМ!$B$40:$B$783,C$402)+'СЕТ СН'!$F$16</f>
        <v>0</v>
      </c>
      <c r="D407" s="36">
        <f ca="1">SUMIFS(СВЦЭМ!$K$40:$K$783,СВЦЭМ!$A$40:$A$783,$A407,СВЦЭМ!$B$40:$B$783,D$402)+'СЕТ СН'!$F$16</f>
        <v>0</v>
      </c>
      <c r="E407" s="36">
        <f ca="1">SUMIFS(СВЦЭМ!$K$40:$K$783,СВЦЭМ!$A$40:$A$783,$A407,СВЦЭМ!$B$40:$B$783,E$402)+'СЕТ СН'!$F$16</f>
        <v>0</v>
      </c>
      <c r="F407" s="36">
        <f ca="1">SUMIFS(СВЦЭМ!$K$40:$K$783,СВЦЭМ!$A$40:$A$783,$A407,СВЦЭМ!$B$40:$B$783,F$402)+'СЕТ СН'!$F$16</f>
        <v>0</v>
      </c>
      <c r="G407" s="36">
        <f ca="1">SUMIFS(СВЦЭМ!$K$40:$K$783,СВЦЭМ!$A$40:$A$783,$A407,СВЦЭМ!$B$40:$B$783,G$402)+'СЕТ СН'!$F$16</f>
        <v>0</v>
      </c>
      <c r="H407" s="36">
        <f ca="1">SUMIFS(СВЦЭМ!$K$40:$K$783,СВЦЭМ!$A$40:$A$783,$A407,СВЦЭМ!$B$40:$B$783,H$402)+'СЕТ СН'!$F$16</f>
        <v>0</v>
      </c>
      <c r="I407" s="36">
        <f ca="1">SUMIFS(СВЦЭМ!$K$40:$K$783,СВЦЭМ!$A$40:$A$783,$A407,СВЦЭМ!$B$40:$B$783,I$402)+'СЕТ СН'!$F$16</f>
        <v>0</v>
      </c>
      <c r="J407" s="36">
        <f ca="1">SUMIFS(СВЦЭМ!$K$40:$K$783,СВЦЭМ!$A$40:$A$783,$A407,СВЦЭМ!$B$40:$B$783,J$402)+'СЕТ СН'!$F$16</f>
        <v>0</v>
      </c>
      <c r="K407" s="36">
        <f ca="1">SUMIFS(СВЦЭМ!$K$40:$K$783,СВЦЭМ!$A$40:$A$783,$A407,СВЦЭМ!$B$40:$B$783,K$402)+'СЕТ СН'!$F$16</f>
        <v>0</v>
      </c>
      <c r="L407" s="36">
        <f ca="1">SUMIFS(СВЦЭМ!$K$40:$K$783,СВЦЭМ!$A$40:$A$783,$A407,СВЦЭМ!$B$40:$B$783,L$402)+'СЕТ СН'!$F$16</f>
        <v>0</v>
      </c>
      <c r="M407" s="36">
        <f ca="1">SUMIFS(СВЦЭМ!$K$40:$K$783,СВЦЭМ!$A$40:$A$783,$A407,СВЦЭМ!$B$40:$B$783,M$402)+'СЕТ СН'!$F$16</f>
        <v>0</v>
      </c>
      <c r="N407" s="36">
        <f ca="1">SUMIFS(СВЦЭМ!$K$40:$K$783,СВЦЭМ!$A$40:$A$783,$A407,СВЦЭМ!$B$40:$B$783,N$402)+'СЕТ СН'!$F$16</f>
        <v>0</v>
      </c>
      <c r="O407" s="36">
        <f ca="1">SUMIFS(СВЦЭМ!$K$40:$K$783,СВЦЭМ!$A$40:$A$783,$A407,СВЦЭМ!$B$40:$B$783,O$402)+'СЕТ СН'!$F$16</f>
        <v>0</v>
      </c>
      <c r="P407" s="36">
        <f ca="1">SUMIFS(СВЦЭМ!$K$40:$K$783,СВЦЭМ!$A$40:$A$783,$A407,СВЦЭМ!$B$40:$B$783,P$402)+'СЕТ СН'!$F$16</f>
        <v>0</v>
      </c>
      <c r="Q407" s="36">
        <f ca="1">SUMIFS(СВЦЭМ!$K$40:$K$783,СВЦЭМ!$A$40:$A$783,$A407,СВЦЭМ!$B$40:$B$783,Q$402)+'СЕТ СН'!$F$16</f>
        <v>0</v>
      </c>
      <c r="R407" s="36">
        <f ca="1">SUMIFS(СВЦЭМ!$K$40:$K$783,СВЦЭМ!$A$40:$A$783,$A407,СВЦЭМ!$B$40:$B$783,R$402)+'СЕТ СН'!$F$16</f>
        <v>0</v>
      </c>
      <c r="S407" s="36">
        <f ca="1">SUMIFS(СВЦЭМ!$K$40:$K$783,СВЦЭМ!$A$40:$A$783,$A407,СВЦЭМ!$B$40:$B$783,S$402)+'СЕТ СН'!$F$16</f>
        <v>0</v>
      </c>
      <c r="T407" s="36">
        <f ca="1">SUMIFS(СВЦЭМ!$K$40:$K$783,СВЦЭМ!$A$40:$A$783,$A407,СВЦЭМ!$B$40:$B$783,T$402)+'СЕТ СН'!$F$16</f>
        <v>0</v>
      </c>
      <c r="U407" s="36">
        <f ca="1">SUMIFS(СВЦЭМ!$K$40:$K$783,СВЦЭМ!$A$40:$A$783,$A407,СВЦЭМ!$B$40:$B$783,U$402)+'СЕТ СН'!$F$16</f>
        <v>0</v>
      </c>
      <c r="V407" s="36">
        <f ca="1">SUMIFS(СВЦЭМ!$K$40:$K$783,СВЦЭМ!$A$40:$A$783,$A407,СВЦЭМ!$B$40:$B$783,V$402)+'СЕТ СН'!$F$16</f>
        <v>0</v>
      </c>
      <c r="W407" s="36">
        <f ca="1">SUMIFS(СВЦЭМ!$K$40:$K$783,СВЦЭМ!$A$40:$A$783,$A407,СВЦЭМ!$B$40:$B$783,W$402)+'СЕТ СН'!$F$16</f>
        <v>0</v>
      </c>
      <c r="X407" s="36">
        <f ca="1">SUMIFS(СВЦЭМ!$K$40:$K$783,СВЦЭМ!$A$40:$A$783,$A407,СВЦЭМ!$B$40:$B$783,X$402)+'СЕТ СН'!$F$16</f>
        <v>0</v>
      </c>
      <c r="Y407" s="36">
        <f ca="1">SUMIFS(СВЦЭМ!$K$40:$K$783,СВЦЭМ!$A$40:$A$783,$A407,СВЦЭМ!$B$40:$B$783,Y$402)+'СЕТ СН'!$F$16</f>
        <v>0</v>
      </c>
    </row>
    <row r="408" spans="1:27" ht="15.75" hidden="1" x14ac:dyDescent="0.2">
      <c r="A408" s="35">
        <f t="shared" si="11"/>
        <v>44626</v>
      </c>
      <c r="B408" s="36">
        <f ca="1">SUMIFS(СВЦЭМ!$K$40:$K$783,СВЦЭМ!$A$40:$A$783,$A408,СВЦЭМ!$B$40:$B$783,B$402)+'СЕТ СН'!$F$16</f>
        <v>0</v>
      </c>
      <c r="C408" s="36">
        <f ca="1">SUMIFS(СВЦЭМ!$K$40:$K$783,СВЦЭМ!$A$40:$A$783,$A408,СВЦЭМ!$B$40:$B$783,C$402)+'СЕТ СН'!$F$16</f>
        <v>0</v>
      </c>
      <c r="D408" s="36">
        <f ca="1">SUMIFS(СВЦЭМ!$K$40:$K$783,СВЦЭМ!$A$40:$A$783,$A408,СВЦЭМ!$B$40:$B$783,D$402)+'СЕТ СН'!$F$16</f>
        <v>0</v>
      </c>
      <c r="E408" s="36">
        <f ca="1">SUMIFS(СВЦЭМ!$K$40:$K$783,СВЦЭМ!$A$40:$A$783,$A408,СВЦЭМ!$B$40:$B$783,E$402)+'СЕТ СН'!$F$16</f>
        <v>0</v>
      </c>
      <c r="F408" s="36">
        <f ca="1">SUMIFS(СВЦЭМ!$K$40:$K$783,СВЦЭМ!$A$40:$A$783,$A408,СВЦЭМ!$B$40:$B$783,F$402)+'СЕТ СН'!$F$16</f>
        <v>0</v>
      </c>
      <c r="G408" s="36">
        <f ca="1">SUMIFS(СВЦЭМ!$K$40:$K$783,СВЦЭМ!$A$40:$A$783,$A408,СВЦЭМ!$B$40:$B$783,G$402)+'СЕТ СН'!$F$16</f>
        <v>0</v>
      </c>
      <c r="H408" s="36">
        <f ca="1">SUMIFS(СВЦЭМ!$K$40:$K$783,СВЦЭМ!$A$40:$A$783,$A408,СВЦЭМ!$B$40:$B$783,H$402)+'СЕТ СН'!$F$16</f>
        <v>0</v>
      </c>
      <c r="I408" s="36">
        <f ca="1">SUMIFS(СВЦЭМ!$K$40:$K$783,СВЦЭМ!$A$40:$A$783,$A408,СВЦЭМ!$B$40:$B$783,I$402)+'СЕТ СН'!$F$16</f>
        <v>0</v>
      </c>
      <c r="J408" s="36">
        <f ca="1">SUMIFS(СВЦЭМ!$K$40:$K$783,СВЦЭМ!$A$40:$A$783,$A408,СВЦЭМ!$B$40:$B$783,J$402)+'СЕТ СН'!$F$16</f>
        <v>0</v>
      </c>
      <c r="K408" s="36">
        <f ca="1">SUMIFS(СВЦЭМ!$K$40:$K$783,СВЦЭМ!$A$40:$A$783,$A408,СВЦЭМ!$B$40:$B$783,K$402)+'СЕТ СН'!$F$16</f>
        <v>0</v>
      </c>
      <c r="L408" s="36">
        <f ca="1">SUMIFS(СВЦЭМ!$K$40:$K$783,СВЦЭМ!$A$40:$A$783,$A408,СВЦЭМ!$B$40:$B$783,L$402)+'СЕТ СН'!$F$16</f>
        <v>0</v>
      </c>
      <c r="M408" s="36">
        <f ca="1">SUMIFS(СВЦЭМ!$K$40:$K$783,СВЦЭМ!$A$40:$A$783,$A408,СВЦЭМ!$B$40:$B$783,M$402)+'СЕТ СН'!$F$16</f>
        <v>0</v>
      </c>
      <c r="N408" s="36">
        <f ca="1">SUMIFS(СВЦЭМ!$K$40:$K$783,СВЦЭМ!$A$40:$A$783,$A408,СВЦЭМ!$B$40:$B$783,N$402)+'СЕТ СН'!$F$16</f>
        <v>0</v>
      </c>
      <c r="O408" s="36">
        <f ca="1">SUMIFS(СВЦЭМ!$K$40:$K$783,СВЦЭМ!$A$40:$A$783,$A408,СВЦЭМ!$B$40:$B$783,O$402)+'СЕТ СН'!$F$16</f>
        <v>0</v>
      </c>
      <c r="P408" s="36">
        <f ca="1">SUMIFS(СВЦЭМ!$K$40:$K$783,СВЦЭМ!$A$40:$A$783,$A408,СВЦЭМ!$B$40:$B$783,P$402)+'СЕТ СН'!$F$16</f>
        <v>0</v>
      </c>
      <c r="Q408" s="36">
        <f ca="1">SUMIFS(СВЦЭМ!$K$40:$K$783,СВЦЭМ!$A$40:$A$783,$A408,СВЦЭМ!$B$40:$B$783,Q$402)+'СЕТ СН'!$F$16</f>
        <v>0</v>
      </c>
      <c r="R408" s="36">
        <f ca="1">SUMIFS(СВЦЭМ!$K$40:$K$783,СВЦЭМ!$A$40:$A$783,$A408,СВЦЭМ!$B$40:$B$783,R$402)+'СЕТ СН'!$F$16</f>
        <v>0</v>
      </c>
      <c r="S408" s="36">
        <f ca="1">SUMIFS(СВЦЭМ!$K$40:$K$783,СВЦЭМ!$A$40:$A$783,$A408,СВЦЭМ!$B$40:$B$783,S$402)+'СЕТ СН'!$F$16</f>
        <v>0</v>
      </c>
      <c r="T408" s="36">
        <f ca="1">SUMIFS(СВЦЭМ!$K$40:$K$783,СВЦЭМ!$A$40:$A$783,$A408,СВЦЭМ!$B$40:$B$783,T$402)+'СЕТ СН'!$F$16</f>
        <v>0</v>
      </c>
      <c r="U408" s="36">
        <f ca="1">SUMIFS(СВЦЭМ!$K$40:$K$783,СВЦЭМ!$A$40:$A$783,$A408,СВЦЭМ!$B$40:$B$783,U$402)+'СЕТ СН'!$F$16</f>
        <v>0</v>
      </c>
      <c r="V408" s="36">
        <f ca="1">SUMIFS(СВЦЭМ!$K$40:$K$783,СВЦЭМ!$A$40:$A$783,$A408,СВЦЭМ!$B$40:$B$783,V$402)+'СЕТ СН'!$F$16</f>
        <v>0</v>
      </c>
      <c r="W408" s="36">
        <f ca="1">SUMIFS(СВЦЭМ!$K$40:$K$783,СВЦЭМ!$A$40:$A$783,$A408,СВЦЭМ!$B$40:$B$783,W$402)+'СЕТ СН'!$F$16</f>
        <v>0</v>
      </c>
      <c r="X408" s="36">
        <f ca="1">SUMIFS(СВЦЭМ!$K$40:$K$783,СВЦЭМ!$A$40:$A$783,$A408,СВЦЭМ!$B$40:$B$783,X$402)+'СЕТ СН'!$F$16</f>
        <v>0</v>
      </c>
      <c r="Y408" s="36">
        <f ca="1">SUMIFS(СВЦЭМ!$K$40:$K$783,СВЦЭМ!$A$40:$A$783,$A408,СВЦЭМ!$B$40:$B$783,Y$402)+'СЕТ СН'!$F$16</f>
        <v>0</v>
      </c>
    </row>
    <row r="409" spans="1:27" ht="15.75" hidden="1" x14ac:dyDescent="0.2">
      <c r="A409" s="35">
        <f t="shared" si="11"/>
        <v>44627</v>
      </c>
      <c r="B409" s="36">
        <f ca="1">SUMIFS(СВЦЭМ!$K$40:$K$783,СВЦЭМ!$A$40:$A$783,$A409,СВЦЭМ!$B$40:$B$783,B$402)+'СЕТ СН'!$F$16</f>
        <v>0</v>
      </c>
      <c r="C409" s="36">
        <f ca="1">SUMIFS(СВЦЭМ!$K$40:$K$783,СВЦЭМ!$A$40:$A$783,$A409,СВЦЭМ!$B$40:$B$783,C$402)+'СЕТ СН'!$F$16</f>
        <v>0</v>
      </c>
      <c r="D409" s="36">
        <f ca="1">SUMIFS(СВЦЭМ!$K$40:$K$783,СВЦЭМ!$A$40:$A$783,$A409,СВЦЭМ!$B$40:$B$783,D$402)+'СЕТ СН'!$F$16</f>
        <v>0</v>
      </c>
      <c r="E409" s="36">
        <f ca="1">SUMIFS(СВЦЭМ!$K$40:$K$783,СВЦЭМ!$A$40:$A$783,$A409,СВЦЭМ!$B$40:$B$783,E$402)+'СЕТ СН'!$F$16</f>
        <v>0</v>
      </c>
      <c r="F409" s="36">
        <f ca="1">SUMIFS(СВЦЭМ!$K$40:$K$783,СВЦЭМ!$A$40:$A$783,$A409,СВЦЭМ!$B$40:$B$783,F$402)+'СЕТ СН'!$F$16</f>
        <v>0</v>
      </c>
      <c r="G409" s="36">
        <f ca="1">SUMIFS(СВЦЭМ!$K$40:$K$783,СВЦЭМ!$A$40:$A$783,$A409,СВЦЭМ!$B$40:$B$783,G$402)+'СЕТ СН'!$F$16</f>
        <v>0</v>
      </c>
      <c r="H409" s="36">
        <f ca="1">SUMIFS(СВЦЭМ!$K$40:$K$783,СВЦЭМ!$A$40:$A$783,$A409,СВЦЭМ!$B$40:$B$783,H$402)+'СЕТ СН'!$F$16</f>
        <v>0</v>
      </c>
      <c r="I409" s="36">
        <f ca="1">SUMIFS(СВЦЭМ!$K$40:$K$783,СВЦЭМ!$A$40:$A$783,$A409,СВЦЭМ!$B$40:$B$783,I$402)+'СЕТ СН'!$F$16</f>
        <v>0</v>
      </c>
      <c r="J409" s="36">
        <f ca="1">SUMIFS(СВЦЭМ!$K$40:$K$783,СВЦЭМ!$A$40:$A$783,$A409,СВЦЭМ!$B$40:$B$783,J$402)+'СЕТ СН'!$F$16</f>
        <v>0</v>
      </c>
      <c r="K409" s="36">
        <f ca="1">SUMIFS(СВЦЭМ!$K$40:$K$783,СВЦЭМ!$A$40:$A$783,$A409,СВЦЭМ!$B$40:$B$783,K$402)+'СЕТ СН'!$F$16</f>
        <v>0</v>
      </c>
      <c r="L409" s="36">
        <f ca="1">SUMIFS(СВЦЭМ!$K$40:$K$783,СВЦЭМ!$A$40:$A$783,$A409,СВЦЭМ!$B$40:$B$783,L$402)+'СЕТ СН'!$F$16</f>
        <v>0</v>
      </c>
      <c r="M409" s="36">
        <f ca="1">SUMIFS(СВЦЭМ!$K$40:$K$783,СВЦЭМ!$A$40:$A$783,$A409,СВЦЭМ!$B$40:$B$783,M$402)+'СЕТ СН'!$F$16</f>
        <v>0</v>
      </c>
      <c r="N409" s="36">
        <f ca="1">SUMIFS(СВЦЭМ!$K$40:$K$783,СВЦЭМ!$A$40:$A$783,$A409,СВЦЭМ!$B$40:$B$783,N$402)+'СЕТ СН'!$F$16</f>
        <v>0</v>
      </c>
      <c r="O409" s="36">
        <f ca="1">SUMIFS(СВЦЭМ!$K$40:$K$783,СВЦЭМ!$A$40:$A$783,$A409,СВЦЭМ!$B$40:$B$783,O$402)+'СЕТ СН'!$F$16</f>
        <v>0</v>
      </c>
      <c r="P409" s="36">
        <f ca="1">SUMIFS(СВЦЭМ!$K$40:$K$783,СВЦЭМ!$A$40:$A$783,$A409,СВЦЭМ!$B$40:$B$783,P$402)+'СЕТ СН'!$F$16</f>
        <v>0</v>
      </c>
      <c r="Q409" s="36">
        <f ca="1">SUMIFS(СВЦЭМ!$K$40:$K$783,СВЦЭМ!$A$40:$A$783,$A409,СВЦЭМ!$B$40:$B$783,Q$402)+'СЕТ СН'!$F$16</f>
        <v>0</v>
      </c>
      <c r="R409" s="36">
        <f ca="1">SUMIFS(СВЦЭМ!$K$40:$K$783,СВЦЭМ!$A$40:$A$783,$A409,СВЦЭМ!$B$40:$B$783,R$402)+'СЕТ СН'!$F$16</f>
        <v>0</v>
      </c>
      <c r="S409" s="36">
        <f ca="1">SUMIFS(СВЦЭМ!$K$40:$K$783,СВЦЭМ!$A$40:$A$783,$A409,СВЦЭМ!$B$40:$B$783,S$402)+'СЕТ СН'!$F$16</f>
        <v>0</v>
      </c>
      <c r="T409" s="36">
        <f ca="1">SUMIFS(СВЦЭМ!$K$40:$K$783,СВЦЭМ!$A$40:$A$783,$A409,СВЦЭМ!$B$40:$B$783,T$402)+'СЕТ СН'!$F$16</f>
        <v>0</v>
      </c>
      <c r="U409" s="36">
        <f ca="1">SUMIFS(СВЦЭМ!$K$40:$K$783,СВЦЭМ!$A$40:$A$783,$A409,СВЦЭМ!$B$40:$B$783,U$402)+'СЕТ СН'!$F$16</f>
        <v>0</v>
      </c>
      <c r="V409" s="36">
        <f ca="1">SUMIFS(СВЦЭМ!$K$40:$K$783,СВЦЭМ!$A$40:$A$783,$A409,СВЦЭМ!$B$40:$B$783,V$402)+'СЕТ СН'!$F$16</f>
        <v>0</v>
      </c>
      <c r="W409" s="36">
        <f ca="1">SUMIFS(СВЦЭМ!$K$40:$K$783,СВЦЭМ!$A$40:$A$783,$A409,СВЦЭМ!$B$40:$B$783,W$402)+'СЕТ СН'!$F$16</f>
        <v>0</v>
      </c>
      <c r="X409" s="36">
        <f ca="1">SUMIFS(СВЦЭМ!$K$40:$K$783,СВЦЭМ!$A$40:$A$783,$A409,СВЦЭМ!$B$40:$B$783,X$402)+'СЕТ СН'!$F$16</f>
        <v>0</v>
      </c>
      <c r="Y409" s="36">
        <f ca="1">SUMIFS(СВЦЭМ!$K$40:$K$783,СВЦЭМ!$A$40:$A$783,$A409,СВЦЭМ!$B$40:$B$783,Y$402)+'СЕТ СН'!$F$16</f>
        <v>0</v>
      </c>
    </row>
    <row r="410" spans="1:27" ht="15.75" hidden="1" x14ac:dyDescent="0.2">
      <c r="A410" s="35">
        <f t="shared" si="11"/>
        <v>44628</v>
      </c>
      <c r="B410" s="36">
        <f ca="1">SUMIFS(СВЦЭМ!$K$40:$K$783,СВЦЭМ!$A$40:$A$783,$A410,СВЦЭМ!$B$40:$B$783,B$402)+'СЕТ СН'!$F$16</f>
        <v>0</v>
      </c>
      <c r="C410" s="36">
        <f ca="1">SUMIFS(СВЦЭМ!$K$40:$K$783,СВЦЭМ!$A$40:$A$783,$A410,СВЦЭМ!$B$40:$B$783,C$402)+'СЕТ СН'!$F$16</f>
        <v>0</v>
      </c>
      <c r="D410" s="36">
        <f ca="1">SUMIFS(СВЦЭМ!$K$40:$K$783,СВЦЭМ!$A$40:$A$783,$A410,СВЦЭМ!$B$40:$B$783,D$402)+'СЕТ СН'!$F$16</f>
        <v>0</v>
      </c>
      <c r="E410" s="36">
        <f ca="1">SUMIFS(СВЦЭМ!$K$40:$K$783,СВЦЭМ!$A$40:$A$783,$A410,СВЦЭМ!$B$40:$B$783,E$402)+'СЕТ СН'!$F$16</f>
        <v>0</v>
      </c>
      <c r="F410" s="36">
        <f ca="1">SUMIFS(СВЦЭМ!$K$40:$K$783,СВЦЭМ!$A$40:$A$783,$A410,СВЦЭМ!$B$40:$B$783,F$402)+'СЕТ СН'!$F$16</f>
        <v>0</v>
      </c>
      <c r="G410" s="36">
        <f ca="1">SUMIFS(СВЦЭМ!$K$40:$K$783,СВЦЭМ!$A$40:$A$783,$A410,СВЦЭМ!$B$40:$B$783,G$402)+'СЕТ СН'!$F$16</f>
        <v>0</v>
      </c>
      <c r="H410" s="36">
        <f ca="1">SUMIFS(СВЦЭМ!$K$40:$K$783,СВЦЭМ!$A$40:$A$783,$A410,СВЦЭМ!$B$40:$B$783,H$402)+'СЕТ СН'!$F$16</f>
        <v>0</v>
      </c>
      <c r="I410" s="36">
        <f ca="1">SUMIFS(СВЦЭМ!$K$40:$K$783,СВЦЭМ!$A$40:$A$783,$A410,СВЦЭМ!$B$40:$B$783,I$402)+'СЕТ СН'!$F$16</f>
        <v>0</v>
      </c>
      <c r="J410" s="36">
        <f ca="1">SUMIFS(СВЦЭМ!$K$40:$K$783,СВЦЭМ!$A$40:$A$783,$A410,СВЦЭМ!$B$40:$B$783,J$402)+'СЕТ СН'!$F$16</f>
        <v>0</v>
      </c>
      <c r="K410" s="36">
        <f ca="1">SUMIFS(СВЦЭМ!$K$40:$K$783,СВЦЭМ!$A$40:$A$783,$A410,СВЦЭМ!$B$40:$B$783,K$402)+'СЕТ СН'!$F$16</f>
        <v>0</v>
      </c>
      <c r="L410" s="36">
        <f ca="1">SUMIFS(СВЦЭМ!$K$40:$K$783,СВЦЭМ!$A$40:$A$783,$A410,СВЦЭМ!$B$40:$B$783,L$402)+'СЕТ СН'!$F$16</f>
        <v>0</v>
      </c>
      <c r="M410" s="36">
        <f ca="1">SUMIFS(СВЦЭМ!$K$40:$K$783,СВЦЭМ!$A$40:$A$783,$A410,СВЦЭМ!$B$40:$B$783,M$402)+'СЕТ СН'!$F$16</f>
        <v>0</v>
      </c>
      <c r="N410" s="36">
        <f ca="1">SUMIFS(СВЦЭМ!$K$40:$K$783,СВЦЭМ!$A$40:$A$783,$A410,СВЦЭМ!$B$40:$B$783,N$402)+'СЕТ СН'!$F$16</f>
        <v>0</v>
      </c>
      <c r="O410" s="36">
        <f ca="1">SUMIFS(СВЦЭМ!$K$40:$K$783,СВЦЭМ!$A$40:$A$783,$A410,СВЦЭМ!$B$40:$B$783,O$402)+'СЕТ СН'!$F$16</f>
        <v>0</v>
      </c>
      <c r="P410" s="36">
        <f ca="1">SUMIFS(СВЦЭМ!$K$40:$K$783,СВЦЭМ!$A$40:$A$783,$A410,СВЦЭМ!$B$40:$B$783,P$402)+'СЕТ СН'!$F$16</f>
        <v>0</v>
      </c>
      <c r="Q410" s="36">
        <f ca="1">SUMIFS(СВЦЭМ!$K$40:$K$783,СВЦЭМ!$A$40:$A$783,$A410,СВЦЭМ!$B$40:$B$783,Q$402)+'СЕТ СН'!$F$16</f>
        <v>0</v>
      </c>
      <c r="R410" s="36">
        <f ca="1">SUMIFS(СВЦЭМ!$K$40:$K$783,СВЦЭМ!$A$40:$A$783,$A410,СВЦЭМ!$B$40:$B$783,R$402)+'СЕТ СН'!$F$16</f>
        <v>0</v>
      </c>
      <c r="S410" s="36">
        <f ca="1">SUMIFS(СВЦЭМ!$K$40:$K$783,СВЦЭМ!$A$40:$A$783,$A410,СВЦЭМ!$B$40:$B$783,S$402)+'СЕТ СН'!$F$16</f>
        <v>0</v>
      </c>
      <c r="T410" s="36">
        <f ca="1">SUMIFS(СВЦЭМ!$K$40:$K$783,СВЦЭМ!$A$40:$A$783,$A410,СВЦЭМ!$B$40:$B$783,T$402)+'СЕТ СН'!$F$16</f>
        <v>0</v>
      </c>
      <c r="U410" s="36">
        <f ca="1">SUMIFS(СВЦЭМ!$K$40:$K$783,СВЦЭМ!$A$40:$A$783,$A410,СВЦЭМ!$B$40:$B$783,U$402)+'СЕТ СН'!$F$16</f>
        <v>0</v>
      </c>
      <c r="V410" s="36">
        <f ca="1">SUMIFS(СВЦЭМ!$K$40:$K$783,СВЦЭМ!$A$40:$A$783,$A410,СВЦЭМ!$B$40:$B$783,V$402)+'СЕТ СН'!$F$16</f>
        <v>0</v>
      </c>
      <c r="W410" s="36">
        <f ca="1">SUMIFS(СВЦЭМ!$K$40:$K$783,СВЦЭМ!$A$40:$A$783,$A410,СВЦЭМ!$B$40:$B$783,W$402)+'СЕТ СН'!$F$16</f>
        <v>0</v>
      </c>
      <c r="X410" s="36">
        <f ca="1">SUMIFS(СВЦЭМ!$K$40:$K$783,СВЦЭМ!$A$40:$A$783,$A410,СВЦЭМ!$B$40:$B$783,X$402)+'СЕТ СН'!$F$16</f>
        <v>0</v>
      </c>
      <c r="Y410" s="36">
        <f ca="1">SUMIFS(СВЦЭМ!$K$40:$K$783,СВЦЭМ!$A$40:$A$783,$A410,СВЦЭМ!$B$40:$B$783,Y$402)+'СЕТ СН'!$F$16</f>
        <v>0</v>
      </c>
    </row>
    <row r="411" spans="1:27" ht="15.75" hidden="1" x14ac:dyDescent="0.2">
      <c r="A411" s="35">
        <f t="shared" si="11"/>
        <v>44629</v>
      </c>
      <c r="B411" s="36">
        <f ca="1">SUMIFS(СВЦЭМ!$K$40:$K$783,СВЦЭМ!$A$40:$A$783,$A411,СВЦЭМ!$B$40:$B$783,B$402)+'СЕТ СН'!$F$16</f>
        <v>0</v>
      </c>
      <c r="C411" s="36">
        <f ca="1">SUMIFS(СВЦЭМ!$K$40:$K$783,СВЦЭМ!$A$40:$A$783,$A411,СВЦЭМ!$B$40:$B$783,C$402)+'СЕТ СН'!$F$16</f>
        <v>0</v>
      </c>
      <c r="D411" s="36">
        <f ca="1">SUMIFS(СВЦЭМ!$K$40:$K$783,СВЦЭМ!$A$40:$A$783,$A411,СВЦЭМ!$B$40:$B$783,D$402)+'СЕТ СН'!$F$16</f>
        <v>0</v>
      </c>
      <c r="E411" s="36">
        <f ca="1">SUMIFS(СВЦЭМ!$K$40:$K$783,СВЦЭМ!$A$40:$A$783,$A411,СВЦЭМ!$B$40:$B$783,E$402)+'СЕТ СН'!$F$16</f>
        <v>0</v>
      </c>
      <c r="F411" s="36">
        <f ca="1">SUMIFS(СВЦЭМ!$K$40:$K$783,СВЦЭМ!$A$40:$A$783,$A411,СВЦЭМ!$B$40:$B$783,F$402)+'СЕТ СН'!$F$16</f>
        <v>0</v>
      </c>
      <c r="G411" s="36">
        <f ca="1">SUMIFS(СВЦЭМ!$K$40:$K$783,СВЦЭМ!$A$40:$A$783,$A411,СВЦЭМ!$B$40:$B$783,G$402)+'СЕТ СН'!$F$16</f>
        <v>0</v>
      </c>
      <c r="H411" s="36">
        <f ca="1">SUMIFS(СВЦЭМ!$K$40:$K$783,СВЦЭМ!$A$40:$A$783,$A411,СВЦЭМ!$B$40:$B$783,H$402)+'СЕТ СН'!$F$16</f>
        <v>0</v>
      </c>
      <c r="I411" s="36">
        <f ca="1">SUMIFS(СВЦЭМ!$K$40:$K$783,СВЦЭМ!$A$40:$A$783,$A411,СВЦЭМ!$B$40:$B$783,I$402)+'СЕТ СН'!$F$16</f>
        <v>0</v>
      </c>
      <c r="J411" s="36">
        <f ca="1">SUMIFS(СВЦЭМ!$K$40:$K$783,СВЦЭМ!$A$40:$A$783,$A411,СВЦЭМ!$B$40:$B$783,J$402)+'СЕТ СН'!$F$16</f>
        <v>0</v>
      </c>
      <c r="K411" s="36">
        <f ca="1">SUMIFS(СВЦЭМ!$K$40:$K$783,СВЦЭМ!$A$40:$A$783,$A411,СВЦЭМ!$B$40:$B$783,K$402)+'СЕТ СН'!$F$16</f>
        <v>0</v>
      </c>
      <c r="L411" s="36">
        <f ca="1">SUMIFS(СВЦЭМ!$K$40:$K$783,СВЦЭМ!$A$40:$A$783,$A411,СВЦЭМ!$B$40:$B$783,L$402)+'СЕТ СН'!$F$16</f>
        <v>0</v>
      </c>
      <c r="M411" s="36">
        <f ca="1">SUMIFS(СВЦЭМ!$K$40:$K$783,СВЦЭМ!$A$40:$A$783,$A411,СВЦЭМ!$B$40:$B$783,M$402)+'СЕТ СН'!$F$16</f>
        <v>0</v>
      </c>
      <c r="N411" s="36">
        <f ca="1">SUMIFS(СВЦЭМ!$K$40:$K$783,СВЦЭМ!$A$40:$A$783,$A411,СВЦЭМ!$B$40:$B$783,N$402)+'СЕТ СН'!$F$16</f>
        <v>0</v>
      </c>
      <c r="O411" s="36">
        <f ca="1">SUMIFS(СВЦЭМ!$K$40:$K$783,СВЦЭМ!$A$40:$A$783,$A411,СВЦЭМ!$B$40:$B$783,O$402)+'СЕТ СН'!$F$16</f>
        <v>0</v>
      </c>
      <c r="P411" s="36">
        <f ca="1">SUMIFS(СВЦЭМ!$K$40:$K$783,СВЦЭМ!$A$40:$A$783,$A411,СВЦЭМ!$B$40:$B$783,P$402)+'СЕТ СН'!$F$16</f>
        <v>0</v>
      </c>
      <c r="Q411" s="36">
        <f ca="1">SUMIFS(СВЦЭМ!$K$40:$K$783,СВЦЭМ!$A$40:$A$783,$A411,СВЦЭМ!$B$40:$B$783,Q$402)+'СЕТ СН'!$F$16</f>
        <v>0</v>
      </c>
      <c r="R411" s="36">
        <f ca="1">SUMIFS(СВЦЭМ!$K$40:$K$783,СВЦЭМ!$A$40:$A$783,$A411,СВЦЭМ!$B$40:$B$783,R$402)+'СЕТ СН'!$F$16</f>
        <v>0</v>
      </c>
      <c r="S411" s="36">
        <f ca="1">SUMIFS(СВЦЭМ!$K$40:$K$783,СВЦЭМ!$A$40:$A$783,$A411,СВЦЭМ!$B$40:$B$783,S$402)+'СЕТ СН'!$F$16</f>
        <v>0</v>
      </c>
      <c r="T411" s="36">
        <f ca="1">SUMIFS(СВЦЭМ!$K$40:$K$783,СВЦЭМ!$A$40:$A$783,$A411,СВЦЭМ!$B$40:$B$783,T$402)+'СЕТ СН'!$F$16</f>
        <v>0</v>
      </c>
      <c r="U411" s="36">
        <f ca="1">SUMIFS(СВЦЭМ!$K$40:$K$783,СВЦЭМ!$A$40:$A$783,$A411,СВЦЭМ!$B$40:$B$783,U$402)+'СЕТ СН'!$F$16</f>
        <v>0</v>
      </c>
      <c r="V411" s="36">
        <f ca="1">SUMIFS(СВЦЭМ!$K$40:$K$783,СВЦЭМ!$A$40:$A$783,$A411,СВЦЭМ!$B$40:$B$783,V$402)+'СЕТ СН'!$F$16</f>
        <v>0</v>
      </c>
      <c r="W411" s="36">
        <f ca="1">SUMIFS(СВЦЭМ!$K$40:$K$783,СВЦЭМ!$A$40:$A$783,$A411,СВЦЭМ!$B$40:$B$783,W$402)+'СЕТ СН'!$F$16</f>
        <v>0</v>
      </c>
      <c r="X411" s="36">
        <f ca="1">SUMIFS(СВЦЭМ!$K$40:$K$783,СВЦЭМ!$A$40:$A$783,$A411,СВЦЭМ!$B$40:$B$783,X$402)+'СЕТ СН'!$F$16</f>
        <v>0</v>
      </c>
      <c r="Y411" s="36">
        <f ca="1">SUMIFS(СВЦЭМ!$K$40:$K$783,СВЦЭМ!$A$40:$A$783,$A411,СВЦЭМ!$B$40:$B$783,Y$402)+'СЕТ СН'!$F$16</f>
        <v>0</v>
      </c>
    </row>
    <row r="412" spans="1:27" ht="15.75" hidden="1" x14ac:dyDescent="0.2">
      <c r="A412" s="35">
        <f t="shared" si="11"/>
        <v>44630</v>
      </c>
      <c r="B412" s="36">
        <f ca="1">SUMIFS(СВЦЭМ!$K$40:$K$783,СВЦЭМ!$A$40:$A$783,$A412,СВЦЭМ!$B$40:$B$783,B$402)+'СЕТ СН'!$F$16</f>
        <v>0</v>
      </c>
      <c r="C412" s="36">
        <f ca="1">SUMIFS(СВЦЭМ!$K$40:$K$783,СВЦЭМ!$A$40:$A$783,$A412,СВЦЭМ!$B$40:$B$783,C$402)+'СЕТ СН'!$F$16</f>
        <v>0</v>
      </c>
      <c r="D412" s="36">
        <f ca="1">SUMIFS(СВЦЭМ!$K$40:$K$783,СВЦЭМ!$A$40:$A$783,$A412,СВЦЭМ!$B$40:$B$783,D$402)+'СЕТ СН'!$F$16</f>
        <v>0</v>
      </c>
      <c r="E412" s="36">
        <f ca="1">SUMIFS(СВЦЭМ!$K$40:$K$783,СВЦЭМ!$A$40:$A$783,$A412,СВЦЭМ!$B$40:$B$783,E$402)+'СЕТ СН'!$F$16</f>
        <v>0</v>
      </c>
      <c r="F412" s="36">
        <f ca="1">SUMIFS(СВЦЭМ!$K$40:$K$783,СВЦЭМ!$A$40:$A$783,$A412,СВЦЭМ!$B$40:$B$783,F$402)+'СЕТ СН'!$F$16</f>
        <v>0</v>
      </c>
      <c r="G412" s="36">
        <f ca="1">SUMIFS(СВЦЭМ!$K$40:$K$783,СВЦЭМ!$A$40:$A$783,$A412,СВЦЭМ!$B$40:$B$783,G$402)+'СЕТ СН'!$F$16</f>
        <v>0</v>
      </c>
      <c r="H412" s="36">
        <f ca="1">SUMIFS(СВЦЭМ!$K$40:$K$783,СВЦЭМ!$A$40:$A$783,$A412,СВЦЭМ!$B$40:$B$783,H$402)+'СЕТ СН'!$F$16</f>
        <v>0</v>
      </c>
      <c r="I412" s="36">
        <f ca="1">SUMIFS(СВЦЭМ!$K$40:$K$783,СВЦЭМ!$A$40:$A$783,$A412,СВЦЭМ!$B$40:$B$783,I$402)+'СЕТ СН'!$F$16</f>
        <v>0</v>
      </c>
      <c r="J412" s="36">
        <f ca="1">SUMIFS(СВЦЭМ!$K$40:$K$783,СВЦЭМ!$A$40:$A$783,$A412,СВЦЭМ!$B$40:$B$783,J$402)+'СЕТ СН'!$F$16</f>
        <v>0</v>
      </c>
      <c r="K412" s="36">
        <f ca="1">SUMIFS(СВЦЭМ!$K$40:$K$783,СВЦЭМ!$A$40:$A$783,$A412,СВЦЭМ!$B$40:$B$783,K$402)+'СЕТ СН'!$F$16</f>
        <v>0</v>
      </c>
      <c r="L412" s="36">
        <f ca="1">SUMIFS(СВЦЭМ!$K$40:$K$783,СВЦЭМ!$A$40:$A$783,$A412,СВЦЭМ!$B$40:$B$783,L$402)+'СЕТ СН'!$F$16</f>
        <v>0</v>
      </c>
      <c r="M412" s="36">
        <f ca="1">SUMIFS(СВЦЭМ!$K$40:$K$783,СВЦЭМ!$A$40:$A$783,$A412,СВЦЭМ!$B$40:$B$783,M$402)+'СЕТ СН'!$F$16</f>
        <v>0</v>
      </c>
      <c r="N412" s="36">
        <f ca="1">SUMIFS(СВЦЭМ!$K$40:$K$783,СВЦЭМ!$A$40:$A$783,$A412,СВЦЭМ!$B$40:$B$783,N$402)+'СЕТ СН'!$F$16</f>
        <v>0</v>
      </c>
      <c r="O412" s="36">
        <f ca="1">SUMIFS(СВЦЭМ!$K$40:$K$783,СВЦЭМ!$A$40:$A$783,$A412,СВЦЭМ!$B$40:$B$783,O$402)+'СЕТ СН'!$F$16</f>
        <v>0</v>
      </c>
      <c r="P412" s="36">
        <f ca="1">SUMIFS(СВЦЭМ!$K$40:$K$783,СВЦЭМ!$A$40:$A$783,$A412,СВЦЭМ!$B$40:$B$783,P$402)+'СЕТ СН'!$F$16</f>
        <v>0</v>
      </c>
      <c r="Q412" s="36">
        <f ca="1">SUMIFS(СВЦЭМ!$K$40:$K$783,СВЦЭМ!$A$40:$A$783,$A412,СВЦЭМ!$B$40:$B$783,Q$402)+'СЕТ СН'!$F$16</f>
        <v>0</v>
      </c>
      <c r="R412" s="36">
        <f ca="1">SUMIFS(СВЦЭМ!$K$40:$K$783,СВЦЭМ!$A$40:$A$783,$A412,СВЦЭМ!$B$40:$B$783,R$402)+'СЕТ СН'!$F$16</f>
        <v>0</v>
      </c>
      <c r="S412" s="36">
        <f ca="1">SUMIFS(СВЦЭМ!$K$40:$K$783,СВЦЭМ!$A$40:$A$783,$A412,СВЦЭМ!$B$40:$B$783,S$402)+'СЕТ СН'!$F$16</f>
        <v>0</v>
      </c>
      <c r="T412" s="36">
        <f ca="1">SUMIFS(СВЦЭМ!$K$40:$K$783,СВЦЭМ!$A$40:$A$783,$A412,СВЦЭМ!$B$40:$B$783,T$402)+'СЕТ СН'!$F$16</f>
        <v>0</v>
      </c>
      <c r="U412" s="36">
        <f ca="1">SUMIFS(СВЦЭМ!$K$40:$K$783,СВЦЭМ!$A$40:$A$783,$A412,СВЦЭМ!$B$40:$B$783,U$402)+'СЕТ СН'!$F$16</f>
        <v>0</v>
      </c>
      <c r="V412" s="36">
        <f ca="1">SUMIFS(СВЦЭМ!$K$40:$K$783,СВЦЭМ!$A$40:$A$783,$A412,СВЦЭМ!$B$40:$B$783,V$402)+'СЕТ СН'!$F$16</f>
        <v>0</v>
      </c>
      <c r="W412" s="36">
        <f ca="1">SUMIFS(СВЦЭМ!$K$40:$K$783,СВЦЭМ!$A$40:$A$783,$A412,СВЦЭМ!$B$40:$B$783,W$402)+'СЕТ СН'!$F$16</f>
        <v>0</v>
      </c>
      <c r="X412" s="36">
        <f ca="1">SUMIFS(СВЦЭМ!$K$40:$K$783,СВЦЭМ!$A$40:$A$783,$A412,СВЦЭМ!$B$40:$B$783,X$402)+'СЕТ СН'!$F$16</f>
        <v>0</v>
      </c>
      <c r="Y412" s="36">
        <f ca="1">SUMIFS(СВЦЭМ!$K$40:$K$783,СВЦЭМ!$A$40:$A$783,$A412,СВЦЭМ!$B$40:$B$783,Y$402)+'СЕТ СН'!$F$16</f>
        <v>0</v>
      </c>
    </row>
    <row r="413" spans="1:27" ht="15.75" hidden="1" x14ac:dyDescent="0.2">
      <c r="A413" s="35">
        <f t="shared" si="11"/>
        <v>44631</v>
      </c>
      <c r="B413" s="36">
        <f ca="1">SUMIFS(СВЦЭМ!$K$40:$K$783,СВЦЭМ!$A$40:$A$783,$A413,СВЦЭМ!$B$40:$B$783,B$402)+'СЕТ СН'!$F$16</f>
        <v>0</v>
      </c>
      <c r="C413" s="36">
        <f ca="1">SUMIFS(СВЦЭМ!$K$40:$K$783,СВЦЭМ!$A$40:$A$783,$A413,СВЦЭМ!$B$40:$B$783,C$402)+'СЕТ СН'!$F$16</f>
        <v>0</v>
      </c>
      <c r="D413" s="36">
        <f ca="1">SUMIFS(СВЦЭМ!$K$40:$K$783,СВЦЭМ!$A$40:$A$783,$A413,СВЦЭМ!$B$40:$B$783,D$402)+'СЕТ СН'!$F$16</f>
        <v>0</v>
      </c>
      <c r="E413" s="36">
        <f ca="1">SUMIFS(СВЦЭМ!$K$40:$K$783,СВЦЭМ!$A$40:$A$783,$A413,СВЦЭМ!$B$40:$B$783,E$402)+'СЕТ СН'!$F$16</f>
        <v>0</v>
      </c>
      <c r="F413" s="36">
        <f ca="1">SUMIFS(СВЦЭМ!$K$40:$K$783,СВЦЭМ!$A$40:$A$783,$A413,СВЦЭМ!$B$40:$B$783,F$402)+'СЕТ СН'!$F$16</f>
        <v>0</v>
      </c>
      <c r="G413" s="36">
        <f ca="1">SUMIFS(СВЦЭМ!$K$40:$K$783,СВЦЭМ!$A$40:$A$783,$A413,СВЦЭМ!$B$40:$B$783,G$402)+'СЕТ СН'!$F$16</f>
        <v>0</v>
      </c>
      <c r="H413" s="36">
        <f ca="1">SUMIFS(СВЦЭМ!$K$40:$K$783,СВЦЭМ!$A$40:$A$783,$A413,СВЦЭМ!$B$40:$B$783,H$402)+'СЕТ СН'!$F$16</f>
        <v>0</v>
      </c>
      <c r="I413" s="36">
        <f ca="1">SUMIFS(СВЦЭМ!$K$40:$K$783,СВЦЭМ!$A$40:$A$783,$A413,СВЦЭМ!$B$40:$B$783,I$402)+'СЕТ СН'!$F$16</f>
        <v>0</v>
      </c>
      <c r="J413" s="36">
        <f ca="1">SUMIFS(СВЦЭМ!$K$40:$K$783,СВЦЭМ!$A$40:$A$783,$A413,СВЦЭМ!$B$40:$B$783,J$402)+'СЕТ СН'!$F$16</f>
        <v>0</v>
      </c>
      <c r="K413" s="36">
        <f ca="1">SUMIFS(СВЦЭМ!$K$40:$K$783,СВЦЭМ!$A$40:$A$783,$A413,СВЦЭМ!$B$40:$B$783,K$402)+'СЕТ СН'!$F$16</f>
        <v>0</v>
      </c>
      <c r="L413" s="36">
        <f ca="1">SUMIFS(СВЦЭМ!$K$40:$K$783,СВЦЭМ!$A$40:$A$783,$A413,СВЦЭМ!$B$40:$B$783,L$402)+'СЕТ СН'!$F$16</f>
        <v>0</v>
      </c>
      <c r="M413" s="36">
        <f ca="1">SUMIFS(СВЦЭМ!$K$40:$K$783,СВЦЭМ!$A$40:$A$783,$A413,СВЦЭМ!$B$40:$B$783,M$402)+'СЕТ СН'!$F$16</f>
        <v>0</v>
      </c>
      <c r="N413" s="36">
        <f ca="1">SUMIFS(СВЦЭМ!$K$40:$K$783,СВЦЭМ!$A$40:$A$783,$A413,СВЦЭМ!$B$40:$B$783,N$402)+'СЕТ СН'!$F$16</f>
        <v>0</v>
      </c>
      <c r="O413" s="36">
        <f ca="1">SUMIFS(СВЦЭМ!$K$40:$K$783,СВЦЭМ!$A$40:$A$783,$A413,СВЦЭМ!$B$40:$B$783,O$402)+'СЕТ СН'!$F$16</f>
        <v>0</v>
      </c>
      <c r="P413" s="36">
        <f ca="1">SUMIFS(СВЦЭМ!$K$40:$K$783,СВЦЭМ!$A$40:$A$783,$A413,СВЦЭМ!$B$40:$B$783,P$402)+'СЕТ СН'!$F$16</f>
        <v>0</v>
      </c>
      <c r="Q413" s="36">
        <f ca="1">SUMIFS(СВЦЭМ!$K$40:$K$783,СВЦЭМ!$A$40:$A$783,$A413,СВЦЭМ!$B$40:$B$783,Q$402)+'СЕТ СН'!$F$16</f>
        <v>0</v>
      </c>
      <c r="R413" s="36">
        <f ca="1">SUMIFS(СВЦЭМ!$K$40:$K$783,СВЦЭМ!$A$40:$A$783,$A413,СВЦЭМ!$B$40:$B$783,R$402)+'СЕТ СН'!$F$16</f>
        <v>0</v>
      </c>
      <c r="S413" s="36">
        <f ca="1">SUMIFS(СВЦЭМ!$K$40:$K$783,СВЦЭМ!$A$40:$A$783,$A413,СВЦЭМ!$B$40:$B$783,S$402)+'СЕТ СН'!$F$16</f>
        <v>0</v>
      </c>
      <c r="T413" s="36">
        <f ca="1">SUMIFS(СВЦЭМ!$K$40:$K$783,СВЦЭМ!$A$40:$A$783,$A413,СВЦЭМ!$B$40:$B$783,T$402)+'СЕТ СН'!$F$16</f>
        <v>0</v>
      </c>
      <c r="U413" s="36">
        <f ca="1">SUMIFS(СВЦЭМ!$K$40:$K$783,СВЦЭМ!$A$40:$A$783,$A413,СВЦЭМ!$B$40:$B$783,U$402)+'СЕТ СН'!$F$16</f>
        <v>0</v>
      </c>
      <c r="V413" s="36">
        <f ca="1">SUMIFS(СВЦЭМ!$K$40:$K$783,СВЦЭМ!$A$40:$A$783,$A413,СВЦЭМ!$B$40:$B$783,V$402)+'СЕТ СН'!$F$16</f>
        <v>0</v>
      </c>
      <c r="W413" s="36">
        <f ca="1">SUMIFS(СВЦЭМ!$K$40:$K$783,СВЦЭМ!$A$40:$A$783,$A413,СВЦЭМ!$B$40:$B$783,W$402)+'СЕТ СН'!$F$16</f>
        <v>0</v>
      </c>
      <c r="X413" s="36">
        <f ca="1">SUMIFS(СВЦЭМ!$K$40:$K$783,СВЦЭМ!$A$40:$A$783,$A413,СВЦЭМ!$B$40:$B$783,X$402)+'СЕТ СН'!$F$16</f>
        <v>0</v>
      </c>
      <c r="Y413" s="36">
        <f ca="1">SUMIFS(СВЦЭМ!$K$40:$K$783,СВЦЭМ!$A$40:$A$783,$A413,СВЦЭМ!$B$40:$B$783,Y$402)+'СЕТ СН'!$F$16</f>
        <v>0</v>
      </c>
    </row>
    <row r="414" spans="1:27" ht="15.75" hidden="1" x14ac:dyDescent="0.2">
      <c r="A414" s="35">
        <f t="shared" si="11"/>
        <v>44632</v>
      </c>
      <c r="B414" s="36">
        <f ca="1">SUMIFS(СВЦЭМ!$K$40:$K$783,СВЦЭМ!$A$40:$A$783,$A414,СВЦЭМ!$B$40:$B$783,B$402)+'СЕТ СН'!$F$16</f>
        <v>0</v>
      </c>
      <c r="C414" s="36">
        <f ca="1">SUMIFS(СВЦЭМ!$K$40:$K$783,СВЦЭМ!$A$40:$A$783,$A414,СВЦЭМ!$B$40:$B$783,C$402)+'СЕТ СН'!$F$16</f>
        <v>0</v>
      </c>
      <c r="D414" s="36">
        <f ca="1">SUMIFS(СВЦЭМ!$K$40:$K$783,СВЦЭМ!$A$40:$A$783,$A414,СВЦЭМ!$B$40:$B$783,D$402)+'СЕТ СН'!$F$16</f>
        <v>0</v>
      </c>
      <c r="E414" s="36">
        <f ca="1">SUMIFS(СВЦЭМ!$K$40:$K$783,СВЦЭМ!$A$40:$A$783,$A414,СВЦЭМ!$B$40:$B$783,E$402)+'СЕТ СН'!$F$16</f>
        <v>0</v>
      </c>
      <c r="F414" s="36">
        <f ca="1">SUMIFS(СВЦЭМ!$K$40:$K$783,СВЦЭМ!$A$40:$A$783,$A414,СВЦЭМ!$B$40:$B$783,F$402)+'СЕТ СН'!$F$16</f>
        <v>0</v>
      </c>
      <c r="G414" s="36">
        <f ca="1">SUMIFS(СВЦЭМ!$K$40:$K$783,СВЦЭМ!$A$40:$A$783,$A414,СВЦЭМ!$B$40:$B$783,G$402)+'СЕТ СН'!$F$16</f>
        <v>0</v>
      </c>
      <c r="H414" s="36">
        <f ca="1">SUMIFS(СВЦЭМ!$K$40:$K$783,СВЦЭМ!$A$40:$A$783,$A414,СВЦЭМ!$B$40:$B$783,H$402)+'СЕТ СН'!$F$16</f>
        <v>0</v>
      </c>
      <c r="I414" s="36">
        <f ca="1">SUMIFS(СВЦЭМ!$K$40:$K$783,СВЦЭМ!$A$40:$A$783,$A414,СВЦЭМ!$B$40:$B$783,I$402)+'СЕТ СН'!$F$16</f>
        <v>0</v>
      </c>
      <c r="J414" s="36">
        <f ca="1">SUMIFS(СВЦЭМ!$K$40:$K$783,СВЦЭМ!$A$40:$A$783,$A414,СВЦЭМ!$B$40:$B$783,J$402)+'СЕТ СН'!$F$16</f>
        <v>0</v>
      </c>
      <c r="K414" s="36">
        <f ca="1">SUMIFS(СВЦЭМ!$K$40:$K$783,СВЦЭМ!$A$40:$A$783,$A414,СВЦЭМ!$B$40:$B$783,K$402)+'СЕТ СН'!$F$16</f>
        <v>0</v>
      </c>
      <c r="L414" s="36">
        <f ca="1">SUMIFS(СВЦЭМ!$K$40:$K$783,СВЦЭМ!$A$40:$A$783,$A414,СВЦЭМ!$B$40:$B$783,L$402)+'СЕТ СН'!$F$16</f>
        <v>0</v>
      </c>
      <c r="M414" s="36">
        <f ca="1">SUMIFS(СВЦЭМ!$K$40:$K$783,СВЦЭМ!$A$40:$A$783,$A414,СВЦЭМ!$B$40:$B$783,M$402)+'СЕТ СН'!$F$16</f>
        <v>0</v>
      </c>
      <c r="N414" s="36">
        <f ca="1">SUMIFS(СВЦЭМ!$K$40:$K$783,СВЦЭМ!$A$40:$A$783,$A414,СВЦЭМ!$B$40:$B$783,N$402)+'СЕТ СН'!$F$16</f>
        <v>0</v>
      </c>
      <c r="O414" s="36">
        <f ca="1">SUMIFS(СВЦЭМ!$K$40:$K$783,СВЦЭМ!$A$40:$A$783,$A414,СВЦЭМ!$B$40:$B$783,O$402)+'СЕТ СН'!$F$16</f>
        <v>0</v>
      </c>
      <c r="P414" s="36">
        <f ca="1">SUMIFS(СВЦЭМ!$K$40:$K$783,СВЦЭМ!$A$40:$A$783,$A414,СВЦЭМ!$B$40:$B$783,P$402)+'СЕТ СН'!$F$16</f>
        <v>0</v>
      </c>
      <c r="Q414" s="36">
        <f ca="1">SUMIFS(СВЦЭМ!$K$40:$K$783,СВЦЭМ!$A$40:$A$783,$A414,СВЦЭМ!$B$40:$B$783,Q$402)+'СЕТ СН'!$F$16</f>
        <v>0</v>
      </c>
      <c r="R414" s="36">
        <f ca="1">SUMIFS(СВЦЭМ!$K$40:$K$783,СВЦЭМ!$A$40:$A$783,$A414,СВЦЭМ!$B$40:$B$783,R$402)+'СЕТ СН'!$F$16</f>
        <v>0</v>
      </c>
      <c r="S414" s="36">
        <f ca="1">SUMIFS(СВЦЭМ!$K$40:$K$783,СВЦЭМ!$A$40:$A$783,$A414,СВЦЭМ!$B$40:$B$783,S$402)+'СЕТ СН'!$F$16</f>
        <v>0</v>
      </c>
      <c r="T414" s="36">
        <f ca="1">SUMIFS(СВЦЭМ!$K$40:$K$783,СВЦЭМ!$A$40:$A$783,$A414,СВЦЭМ!$B$40:$B$783,T$402)+'СЕТ СН'!$F$16</f>
        <v>0</v>
      </c>
      <c r="U414" s="36">
        <f ca="1">SUMIFS(СВЦЭМ!$K$40:$K$783,СВЦЭМ!$A$40:$A$783,$A414,СВЦЭМ!$B$40:$B$783,U$402)+'СЕТ СН'!$F$16</f>
        <v>0</v>
      </c>
      <c r="V414" s="36">
        <f ca="1">SUMIFS(СВЦЭМ!$K$40:$K$783,СВЦЭМ!$A$40:$A$783,$A414,СВЦЭМ!$B$40:$B$783,V$402)+'СЕТ СН'!$F$16</f>
        <v>0</v>
      </c>
      <c r="W414" s="36">
        <f ca="1">SUMIFS(СВЦЭМ!$K$40:$K$783,СВЦЭМ!$A$40:$A$783,$A414,СВЦЭМ!$B$40:$B$783,W$402)+'СЕТ СН'!$F$16</f>
        <v>0</v>
      </c>
      <c r="X414" s="36">
        <f ca="1">SUMIFS(СВЦЭМ!$K$40:$K$783,СВЦЭМ!$A$40:$A$783,$A414,СВЦЭМ!$B$40:$B$783,X$402)+'СЕТ СН'!$F$16</f>
        <v>0</v>
      </c>
      <c r="Y414" s="36">
        <f ca="1">SUMIFS(СВЦЭМ!$K$40:$K$783,СВЦЭМ!$A$40:$A$783,$A414,СВЦЭМ!$B$40:$B$783,Y$402)+'СЕТ СН'!$F$16</f>
        <v>0</v>
      </c>
    </row>
    <row r="415" spans="1:27" ht="15.75" hidden="1" x14ac:dyDescent="0.2">
      <c r="A415" s="35">
        <f t="shared" si="11"/>
        <v>44633</v>
      </c>
      <c r="B415" s="36">
        <f ca="1">SUMIFS(СВЦЭМ!$K$40:$K$783,СВЦЭМ!$A$40:$A$783,$A415,СВЦЭМ!$B$40:$B$783,B$402)+'СЕТ СН'!$F$16</f>
        <v>0</v>
      </c>
      <c r="C415" s="36">
        <f ca="1">SUMIFS(СВЦЭМ!$K$40:$K$783,СВЦЭМ!$A$40:$A$783,$A415,СВЦЭМ!$B$40:$B$783,C$402)+'СЕТ СН'!$F$16</f>
        <v>0</v>
      </c>
      <c r="D415" s="36">
        <f ca="1">SUMIFS(СВЦЭМ!$K$40:$K$783,СВЦЭМ!$A$40:$A$783,$A415,СВЦЭМ!$B$40:$B$783,D$402)+'СЕТ СН'!$F$16</f>
        <v>0</v>
      </c>
      <c r="E415" s="36">
        <f ca="1">SUMIFS(СВЦЭМ!$K$40:$K$783,СВЦЭМ!$A$40:$A$783,$A415,СВЦЭМ!$B$40:$B$783,E$402)+'СЕТ СН'!$F$16</f>
        <v>0</v>
      </c>
      <c r="F415" s="36">
        <f ca="1">SUMIFS(СВЦЭМ!$K$40:$K$783,СВЦЭМ!$A$40:$A$783,$A415,СВЦЭМ!$B$40:$B$783,F$402)+'СЕТ СН'!$F$16</f>
        <v>0</v>
      </c>
      <c r="G415" s="36">
        <f ca="1">SUMIFS(СВЦЭМ!$K$40:$K$783,СВЦЭМ!$A$40:$A$783,$A415,СВЦЭМ!$B$40:$B$783,G$402)+'СЕТ СН'!$F$16</f>
        <v>0</v>
      </c>
      <c r="H415" s="36">
        <f ca="1">SUMIFS(СВЦЭМ!$K$40:$K$783,СВЦЭМ!$A$40:$A$783,$A415,СВЦЭМ!$B$40:$B$783,H$402)+'СЕТ СН'!$F$16</f>
        <v>0</v>
      </c>
      <c r="I415" s="36">
        <f ca="1">SUMIFS(СВЦЭМ!$K$40:$K$783,СВЦЭМ!$A$40:$A$783,$A415,СВЦЭМ!$B$40:$B$783,I$402)+'СЕТ СН'!$F$16</f>
        <v>0</v>
      </c>
      <c r="J415" s="36">
        <f ca="1">SUMIFS(СВЦЭМ!$K$40:$K$783,СВЦЭМ!$A$40:$A$783,$A415,СВЦЭМ!$B$40:$B$783,J$402)+'СЕТ СН'!$F$16</f>
        <v>0</v>
      </c>
      <c r="K415" s="36">
        <f ca="1">SUMIFS(СВЦЭМ!$K$40:$K$783,СВЦЭМ!$A$40:$A$783,$A415,СВЦЭМ!$B$40:$B$783,K$402)+'СЕТ СН'!$F$16</f>
        <v>0</v>
      </c>
      <c r="L415" s="36">
        <f ca="1">SUMIFS(СВЦЭМ!$K$40:$K$783,СВЦЭМ!$A$40:$A$783,$A415,СВЦЭМ!$B$40:$B$783,L$402)+'СЕТ СН'!$F$16</f>
        <v>0</v>
      </c>
      <c r="M415" s="36">
        <f ca="1">SUMIFS(СВЦЭМ!$K$40:$K$783,СВЦЭМ!$A$40:$A$783,$A415,СВЦЭМ!$B$40:$B$783,M$402)+'СЕТ СН'!$F$16</f>
        <v>0</v>
      </c>
      <c r="N415" s="36">
        <f ca="1">SUMIFS(СВЦЭМ!$K$40:$K$783,СВЦЭМ!$A$40:$A$783,$A415,СВЦЭМ!$B$40:$B$783,N$402)+'СЕТ СН'!$F$16</f>
        <v>0</v>
      </c>
      <c r="O415" s="36">
        <f ca="1">SUMIFS(СВЦЭМ!$K$40:$K$783,СВЦЭМ!$A$40:$A$783,$A415,СВЦЭМ!$B$40:$B$783,O$402)+'СЕТ СН'!$F$16</f>
        <v>0</v>
      </c>
      <c r="P415" s="36">
        <f ca="1">SUMIFS(СВЦЭМ!$K$40:$K$783,СВЦЭМ!$A$40:$A$783,$A415,СВЦЭМ!$B$40:$B$783,P$402)+'СЕТ СН'!$F$16</f>
        <v>0</v>
      </c>
      <c r="Q415" s="36">
        <f ca="1">SUMIFS(СВЦЭМ!$K$40:$K$783,СВЦЭМ!$A$40:$A$783,$A415,СВЦЭМ!$B$40:$B$783,Q$402)+'СЕТ СН'!$F$16</f>
        <v>0</v>
      </c>
      <c r="R415" s="36">
        <f ca="1">SUMIFS(СВЦЭМ!$K$40:$K$783,СВЦЭМ!$A$40:$A$783,$A415,СВЦЭМ!$B$40:$B$783,R$402)+'СЕТ СН'!$F$16</f>
        <v>0</v>
      </c>
      <c r="S415" s="36">
        <f ca="1">SUMIFS(СВЦЭМ!$K$40:$K$783,СВЦЭМ!$A$40:$A$783,$A415,СВЦЭМ!$B$40:$B$783,S$402)+'СЕТ СН'!$F$16</f>
        <v>0</v>
      </c>
      <c r="T415" s="36">
        <f ca="1">SUMIFS(СВЦЭМ!$K$40:$K$783,СВЦЭМ!$A$40:$A$783,$A415,СВЦЭМ!$B$40:$B$783,T$402)+'СЕТ СН'!$F$16</f>
        <v>0</v>
      </c>
      <c r="U415" s="36">
        <f ca="1">SUMIFS(СВЦЭМ!$K$40:$K$783,СВЦЭМ!$A$40:$A$783,$A415,СВЦЭМ!$B$40:$B$783,U$402)+'СЕТ СН'!$F$16</f>
        <v>0</v>
      </c>
      <c r="V415" s="36">
        <f ca="1">SUMIFS(СВЦЭМ!$K$40:$K$783,СВЦЭМ!$A$40:$A$783,$A415,СВЦЭМ!$B$40:$B$783,V$402)+'СЕТ СН'!$F$16</f>
        <v>0</v>
      </c>
      <c r="W415" s="36">
        <f ca="1">SUMIFS(СВЦЭМ!$K$40:$K$783,СВЦЭМ!$A$40:$A$783,$A415,СВЦЭМ!$B$40:$B$783,W$402)+'СЕТ СН'!$F$16</f>
        <v>0</v>
      </c>
      <c r="X415" s="36">
        <f ca="1">SUMIFS(СВЦЭМ!$K$40:$K$783,СВЦЭМ!$A$40:$A$783,$A415,СВЦЭМ!$B$40:$B$783,X$402)+'СЕТ СН'!$F$16</f>
        <v>0</v>
      </c>
      <c r="Y415" s="36">
        <f ca="1">SUMIFS(СВЦЭМ!$K$40:$K$783,СВЦЭМ!$A$40:$A$783,$A415,СВЦЭМ!$B$40:$B$783,Y$402)+'СЕТ СН'!$F$16</f>
        <v>0</v>
      </c>
    </row>
    <row r="416" spans="1:27" ht="15.75" hidden="1" x14ac:dyDescent="0.2">
      <c r="A416" s="35">
        <f t="shared" si="11"/>
        <v>44634</v>
      </c>
      <c r="B416" s="36">
        <f ca="1">SUMIFS(СВЦЭМ!$K$40:$K$783,СВЦЭМ!$A$40:$A$783,$A416,СВЦЭМ!$B$40:$B$783,B$402)+'СЕТ СН'!$F$16</f>
        <v>0</v>
      </c>
      <c r="C416" s="36">
        <f ca="1">SUMIFS(СВЦЭМ!$K$40:$K$783,СВЦЭМ!$A$40:$A$783,$A416,СВЦЭМ!$B$40:$B$783,C$402)+'СЕТ СН'!$F$16</f>
        <v>0</v>
      </c>
      <c r="D416" s="36">
        <f ca="1">SUMIFS(СВЦЭМ!$K$40:$K$783,СВЦЭМ!$A$40:$A$783,$A416,СВЦЭМ!$B$40:$B$783,D$402)+'СЕТ СН'!$F$16</f>
        <v>0</v>
      </c>
      <c r="E416" s="36">
        <f ca="1">SUMIFS(СВЦЭМ!$K$40:$K$783,СВЦЭМ!$A$40:$A$783,$A416,СВЦЭМ!$B$40:$B$783,E$402)+'СЕТ СН'!$F$16</f>
        <v>0</v>
      </c>
      <c r="F416" s="36">
        <f ca="1">SUMIFS(СВЦЭМ!$K$40:$K$783,СВЦЭМ!$A$40:$A$783,$A416,СВЦЭМ!$B$40:$B$783,F$402)+'СЕТ СН'!$F$16</f>
        <v>0</v>
      </c>
      <c r="G416" s="36">
        <f ca="1">SUMIFS(СВЦЭМ!$K$40:$K$783,СВЦЭМ!$A$40:$A$783,$A416,СВЦЭМ!$B$40:$B$783,G$402)+'СЕТ СН'!$F$16</f>
        <v>0</v>
      </c>
      <c r="H416" s="36">
        <f ca="1">SUMIFS(СВЦЭМ!$K$40:$K$783,СВЦЭМ!$A$40:$A$783,$A416,СВЦЭМ!$B$40:$B$783,H$402)+'СЕТ СН'!$F$16</f>
        <v>0</v>
      </c>
      <c r="I416" s="36">
        <f ca="1">SUMIFS(СВЦЭМ!$K$40:$K$783,СВЦЭМ!$A$40:$A$783,$A416,СВЦЭМ!$B$40:$B$783,I$402)+'СЕТ СН'!$F$16</f>
        <v>0</v>
      </c>
      <c r="J416" s="36">
        <f ca="1">SUMIFS(СВЦЭМ!$K$40:$K$783,СВЦЭМ!$A$40:$A$783,$A416,СВЦЭМ!$B$40:$B$783,J$402)+'СЕТ СН'!$F$16</f>
        <v>0</v>
      </c>
      <c r="K416" s="36">
        <f ca="1">SUMIFS(СВЦЭМ!$K$40:$K$783,СВЦЭМ!$A$40:$A$783,$A416,СВЦЭМ!$B$40:$B$783,K$402)+'СЕТ СН'!$F$16</f>
        <v>0</v>
      </c>
      <c r="L416" s="36">
        <f ca="1">SUMIFS(СВЦЭМ!$K$40:$K$783,СВЦЭМ!$A$40:$A$783,$A416,СВЦЭМ!$B$40:$B$783,L$402)+'СЕТ СН'!$F$16</f>
        <v>0</v>
      </c>
      <c r="M416" s="36">
        <f ca="1">SUMIFS(СВЦЭМ!$K$40:$K$783,СВЦЭМ!$A$40:$A$783,$A416,СВЦЭМ!$B$40:$B$783,M$402)+'СЕТ СН'!$F$16</f>
        <v>0</v>
      </c>
      <c r="N416" s="36">
        <f ca="1">SUMIFS(СВЦЭМ!$K$40:$K$783,СВЦЭМ!$A$40:$A$783,$A416,СВЦЭМ!$B$40:$B$783,N$402)+'СЕТ СН'!$F$16</f>
        <v>0</v>
      </c>
      <c r="O416" s="36">
        <f ca="1">SUMIFS(СВЦЭМ!$K$40:$K$783,СВЦЭМ!$A$40:$A$783,$A416,СВЦЭМ!$B$40:$B$783,O$402)+'СЕТ СН'!$F$16</f>
        <v>0</v>
      </c>
      <c r="P416" s="36">
        <f ca="1">SUMIFS(СВЦЭМ!$K$40:$K$783,СВЦЭМ!$A$40:$A$783,$A416,СВЦЭМ!$B$40:$B$783,P$402)+'СЕТ СН'!$F$16</f>
        <v>0</v>
      </c>
      <c r="Q416" s="36">
        <f ca="1">SUMIFS(СВЦЭМ!$K$40:$K$783,СВЦЭМ!$A$40:$A$783,$A416,СВЦЭМ!$B$40:$B$783,Q$402)+'СЕТ СН'!$F$16</f>
        <v>0</v>
      </c>
      <c r="R416" s="36">
        <f ca="1">SUMIFS(СВЦЭМ!$K$40:$K$783,СВЦЭМ!$A$40:$A$783,$A416,СВЦЭМ!$B$40:$B$783,R$402)+'СЕТ СН'!$F$16</f>
        <v>0</v>
      </c>
      <c r="S416" s="36">
        <f ca="1">SUMIFS(СВЦЭМ!$K$40:$K$783,СВЦЭМ!$A$40:$A$783,$A416,СВЦЭМ!$B$40:$B$783,S$402)+'СЕТ СН'!$F$16</f>
        <v>0</v>
      </c>
      <c r="T416" s="36">
        <f ca="1">SUMIFS(СВЦЭМ!$K$40:$K$783,СВЦЭМ!$A$40:$A$783,$A416,СВЦЭМ!$B$40:$B$783,T$402)+'СЕТ СН'!$F$16</f>
        <v>0</v>
      </c>
      <c r="U416" s="36">
        <f ca="1">SUMIFS(СВЦЭМ!$K$40:$K$783,СВЦЭМ!$A$40:$A$783,$A416,СВЦЭМ!$B$40:$B$783,U$402)+'СЕТ СН'!$F$16</f>
        <v>0</v>
      </c>
      <c r="V416" s="36">
        <f ca="1">SUMIFS(СВЦЭМ!$K$40:$K$783,СВЦЭМ!$A$40:$A$783,$A416,СВЦЭМ!$B$40:$B$783,V$402)+'СЕТ СН'!$F$16</f>
        <v>0</v>
      </c>
      <c r="W416" s="36">
        <f ca="1">SUMIFS(СВЦЭМ!$K$40:$K$783,СВЦЭМ!$A$40:$A$783,$A416,СВЦЭМ!$B$40:$B$783,W$402)+'СЕТ СН'!$F$16</f>
        <v>0</v>
      </c>
      <c r="X416" s="36">
        <f ca="1">SUMIFS(СВЦЭМ!$K$40:$K$783,СВЦЭМ!$A$40:$A$783,$A416,СВЦЭМ!$B$40:$B$783,X$402)+'СЕТ СН'!$F$16</f>
        <v>0</v>
      </c>
      <c r="Y416" s="36">
        <f ca="1">SUMIFS(СВЦЭМ!$K$40:$K$783,СВЦЭМ!$A$40:$A$783,$A416,СВЦЭМ!$B$40:$B$783,Y$402)+'СЕТ СН'!$F$16</f>
        <v>0</v>
      </c>
    </row>
    <row r="417" spans="1:25" ht="15.75" hidden="1" x14ac:dyDescent="0.2">
      <c r="A417" s="35">
        <f t="shared" si="11"/>
        <v>44635</v>
      </c>
      <c r="B417" s="36">
        <f ca="1">SUMIFS(СВЦЭМ!$K$40:$K$783,СВЦЭМ!$A$40:$A$783,$A417,СВЦЭМ!$B$40:$B$783,B$402)+'СЕТ СН'!$F$16</f>
        <v>0</v>
      </c>
      <c r="C417" s="36">
        <f ca="1">SUMIFS(СВЦЭМ!$K$40:$K$783,СВЦЭМ!$A$40:$A$783,$A417,СВЦЭМ!$B$40:$B$783,C$402)+'СЕТ СН'!$F$16</f>
        <v>0</v>
      </c>
      <c r="D417" s="36">
        <f ca="1">SUMIFS(СВЦЭМ!$K$40:$K$783,СВЦЭМ!$A$40:$A$783,$A417,СВЦЭМ!$B$40:$B$783,D$402)+'СЕТ СН'!$F$16</f>
        <v>0</v>
      </c>
      <c r="E417" s="36">
        <f ca="1">SUMIFS(СВЦЭМ!$K$40:$K$783,СВЦЭМ!$A$40:$A$783,$A417,СВЦЭМ!$B$40:$B$783,E$402)+'СЕТ СН'!$F$16</f>
        <v>0</v>
      </c>
      <c r="F417" s="36">
        <f ca="1">SUMIFS(СВЦЭМ!$K$40:$K$783,СВЦЭМ!$A$40:$A$783,$A417,СВЦЭМ!$B$40:$B$783,F$402)+'СЕТ СН'!$F$16</f>
        <v>0</v>
      </c>
      <c r="G417" s="36">
        <f ca="1">SUMIFS(СВЦЭМ!$K$40:$K$783,СВЦЭМ!$A$40:$A$783,$A417,СВЦЭМ!$B$40:$B$783,G$402)+'СЕТ СН'!$F$16</f>
        <v>0</v>
      </c>
      <c r="H417" s="36">
        <f ca="1">SUMIFS(СВЦЭМ!$K$40:$K$783,СВЦЭМ!$A$40:$A$783,$A417,СВЦЭМ!$B$40:$B$783,H$402)+'СЕТ СН'!$F$16</f>
        <v>0</v>
      </c>
      <c r="I417" s="36">
        <f ca="1">SUMIFS(СВЦЭМ!$K$40:$K$783,СВЦЭМ!$A$40:$A$783,$A417,СВЦЭМ!$B$40:$B$783,I$402)+'СЕТ СН'!$F$16</f>
        <v>0</v>
      </c>
      <c r="J417" s="36">
        <f ca="1">SUMIFS(СВЦЭМ!$K$40:$K$783,СВЦЭМ!$A$40:$A$783,$A417,СВЦЭМ!$B$40:$B$783,J$402)+'СЕТ СН'!$F$16</f>
        <v>0</v>
      </c>
      <c r="K417" s="36">
        <f ca="1">SUMIFS(СВЦЭМ!$K$40:$K$783,СВЦЭМ!$A$40:$A$783,$A417,СВЦЭМ!$B$40:$B$783,K$402)+'СЕТ СН'!$F$16</f>
        <v>0</v>
      </c>
      <c r="L417" s="36">
        <f ca="1">SUMIFS(СВЦЭМ!$K$40:$K$783,СВЦЭМ!$A$40:$A$783,$A417,СВЦЭМ!$B$40:$B$783,L$402)+'СЕТ СН'!$F$16</f>
        <v>0</v>
      </c>
      <c r="M417" s="36">
        <f ca="1">SUMIFS(СВЦЭМ!$K$40:$K$783,СВЦЭМ!$A$40:$A$783,$A417,СВЦЭМ!$B$40:$B$783,M$402)+'СЕТ СН'!$F$16</f>
        <v>0</v>
      </c>
      <c r="N417" s="36">
        <f ca="1">SUMIFS(СВЦЭМ!$K$40:$K$783,СВЦЭМ!$A$40:$A$783,$A417,СВЦЭМ!$B$40:$B$783,N$402)+'СЕТ СН'!$F$16</f>
        <v>0</v>
      </c>
      <c r="O417" s="36">
        <f ca="1">SUMIFS(СВЦЭМ!$K$40:$K$783,СВЦЭМ!$A$40:$A$783,$A417,СВЦЭМ!$B$40:$B$783,O$402)+'СЕТ СН'!$F$16</f>
        <v>0</v>
      </c>
      <c r="P417" s="36">
        <f ca="1">SUMIFS(СВЦЭМ!$K$40:$K$783,СВЦЭМ!$A$40:$A$783,$A417,СВЦЭМ!$B$40:$B$783,P$402)+'СЕТ СН'!$F$16</f>
        <v>0</v>
      </c>
      <c r="Q417" s="36">
        <f ca="1">SUMIFS(СВЦЭМ!$K$40:$K$783,СВЦЭМ!$A$40:$A$783,$A417,СВЦЭМ!$B$40:$B$783,Q$402)+'СЕТ СН'!$F$16</f>
        <v>0</v>
      </c>
      <c r="R417" s="36">
        <f ca="1">SUMIFS(СВЦЭМ!$K$40:$K$783,СВЦЭМ!$A$40:$A$783,$A417,СВЦЭМ!$B$40:$B$783,R$402)+'СЕТ СН'!$F$16</f>
        <v>0</v>
      </c>
      <c r="S417" s="36">
        <f ca="1">SUMIFS(СВЦЭМ!$K$40:$K$783,СВЦЭМ!$A$40:$A$783,$A417,СВЦЭМ!$B$40:$B$783,S$402)+'СЕТ СН'!$F$16</f>
        <v>0</v>
      </c>
      <c r="T417" s="36">
        <f ca="1">SUMIFS(СВЦЭМ!$K$40:$K$783,СВЦЭМ!$A$40:$A$783,$A417,СВЦЭМ!$B$40:$B$783,T$402)+'СЕТ СН'!$F$16</f>
        <v>0</v>
      </c>
      <c r="U417" s="36">
        <f ca="1">SUMIFS(СВЦЭМ!$K$40:$K$783,СВЦЭМ!$A$40:$A$783,$A417,СВЦЭМ!$B$40:$B$783,U$402)+'СЕТ СН'!$F$16</f>
        <v>0</v>
      </c>
      <c r="V417" s="36">
        <f ca="1">SUMIFS(СВЦЭМ!$K$40:$K$783,СВЦЭМ!$A$40:$A$783,$A417,СВЦЭМ!$B$40:$B$783,V$402)+'СЕТ СН'!$F$16</f>
        <v>0</v>
      </c>
      <c r="W417" s="36">
        <f ca="1">SUMIFS(СВЦЭМ!$K$40:$K$783,СВЦЭМ!$A$40:$A$783,$A417,СВЦЭМ!$B$40:$B$783,W$402)+'СЕТ СН'!$F$16</f>
        <v>0</v>
      </c>
      <c r="X417" s="36">
        <f ca="1">SUMIFS(СВЦЭМ!$K$40:$K$783,СВЦЭМ!$A$40:$A$783,$A417,СВЦЭМ!$B$40:$B$783,X$402)+'СЕТ СН'!$F$16</f>
        <v>0</v>
      </c>
      <c r="Y417" s="36">
        <f ca="1">SUMIFS(СВЦЭМ!$K$40:$K$783,СВЦЭМ!$A$40:$A$783,$A417,СВЦЭМ!$B$40:$B$783,Y$402)+'СЕТ СН'!$F$16</f>
        <v>0</v>
      </c>
    </row>
    <row r="418" spans="1:25" ht="15.75" hidden="1" x14ac:dyDescent="0.2">
      <c r="A418" s="35">
        <f t="shared" si="11"/>
        <v>44636</v>
      </c>
      <c r="B418" s="36">
        <f ca="1">SUMIFS(СВЦЭМ!$K$40:$K$783,СВЦЭМ!$A$40:$A$783,$A418,СВЦЭМ!$B$40:$B$783,B$402)+'СЕТ СН'!$F$16</f>
        <v>0</v>
      </c>
      <c r="C418" s="36">
        <f ca="1">SUMIFS(СВЦЭМ!$K$40:$K$783,СВЦЭМ!$A$40:$A$783,$A418,СВЦЭМ!$B$40:$B$783,C$402)+'СЕТ СН'!$F$16</f>
        <v>0</v>
      </c>
      <c r="D418" s="36">
        <f ca="1">SUMIFS(СВЦЭМ!$K$40:$K$783,СВЦЭМ!$A$40:$A$783,$A418,СВЦЭМ!$B$40:$B$783,D$402)+'СЕТ СН'!$F$16</f>
        <v>0</v>
      </c>
      <c r="E418" s="36">
        <f ca="1">SUMIFS(СВЦЭМ!$K$40:$K$783,СВЦЭМ!$A$40:$A$783,$A418,СВЦЭМ!$B$40:$B$783,E$402)+'СЕТ СН'!$F$16</f>
        <v>0</v>
      </c>
      <c r="F418" s="36">
        <f ca="1">SUMIFS(СВЦЭМ!$K$40:$K$783,СВЦЭМ!$A$40:$A$783,$A418,СВЦЭМ!$B$40:$B$783,F$402)+'СЕТ СН'!$F$16</f>
        <v>0</v>
      </c>
      <c r="G418" s="36">
        <f ca="1">SUMIFS(СВЦЭМ!$K$40:$K$783,СВЦЭМ!$A$40:$A$783,$A418,СВЦЭМ!$B$40:$B$783,G$402)+'СЕТ СН'!$F$16</f>
        <v>0</v>
      </c>
      <c r="H418" s="36">
        <f ca="1">SUMIFS(СВЦЭМ!$K$40:$K$783,СВЦЭМ!$A$40:$A$783,$A418,СВЦЭМ!$B$40:$B$783,H$402)+'СЕТ СН'!$F$16</f>
        <v>0</v>
      </c>
      <c r="I418" s="36">
        <f ca="1">SUMIFS(СВЦЭМ!$K$40:$K$783,СВЦЭМ!$A$40:$A$783,$A418,СВЦЭМ!$B$40:$B$783,I$402)+'СЕТ СН'!$F$16</f>
        <v>0</v>
      </c>
      <c r="J418" s="36">
        <f ca="1">SUMIFS(СВЦЭМ!$K$40:$K$783,СВЦЭМ!$A$40:$A$783,$A418,СВЦЭМ!$B$40:$B$783,J$402)+'СЕТ СН'!$F$16</f>
        <v>0</v>
      </c>
      <c r="K418" s="36">
        <f ca="1">SUMIFS(СВЦЭМ!$K$40:$K$783,СВЦЭМ!$A$40:$A$783,$A418,СВЦЭМ!$B$40:$B$783,K$402)+'СЕТ СН'!$F$16</f>
        <v>0</v>
      </c>
      <c r="L418" s="36">
        <f ca="1">SUMIFS(СВЦЭМ!$K$40:$K$783,СВЦЭМ!$A$40:$A$783,$A418,СВЦЭМ!$B$40:$B$783,L$402)+'СЕТ СН'!$F$16</f>
        <v>0</v>
      </c>
      <c r="M418" s="36">
        <f ca="1">SUMIFS(СВЦЭМ!$K$40:$K$783,СВЦЭМ!$A$40:$A$783,$A418,СВЦЭМ!$B$40:$B$783,M$402)+'СЕТ СН'!$F$16</f>
        <v>0</v>
      </c>
      <c r="N418" s="36">
        <f ca="1">SUMIFS(СВЦЭМ!$K$40:$K$783,СВЦЭМ!$A$40:$A$783,$A418,СВЦЭМ!$B$40:$B$783,N$402)+'СЕТ СН'!$F$16</f>
        <v>0</v>
      </c>
      <c r="O418" s="36">
        <f ca="1">SUMIFS(СВЦЭМ!$K$40:$K$783,СВЦЭМ!$A$40:$A$783,$A418,СВЦЭМ!$B$40:$B$783,O$402)+'СЕТ СН'!$F$16</f>
        <v>0</v>
      </c>
      <c r="P418" s="36">
        <f ca="1">SUMIFS(СВЦЭМ!$K$40:$K$783,СВЦЭМ!$A$40:$A$783,$A418,СВЦЭМ!$B$40:$B$783,P$402)+'СЕТ СН'!$F$16</f>
        <v>0</v>
      </c>
      <c r="Q418" s="36">
        <f ca="1">SUMIFS(СВЦЭМ!$K$40:$K$783,СВЦЭМ!$A$40:$A$783,$A418,СВЦЭМ!$B$40:$B$783,Q$402)+'СЕТ СН'!$F$16</f>
        <v>0</v>
      </c>
      <c r="R418" s="36">
        <f ca="1">SUMIFS(СВЦЭМ!$K$40:$K$783,СВЦЭМ!$A$40:$A$783,$A418,СВЦЭМ!$B$40:$B$783,R$402)+'СЕТ СН'!$F$16</f>
        <v>0</v>
      </c>
      <c r="S418" s="36">
        <f ca="1">SUMIFS(СВЦЭМ!$K$40:$K$783,СВЦЭМ!$A$40:$A$783,$A418,СВЦЭМ!$B$40:$B$783,S$402)+'СЕТ СН'!$F$16</f>
        <v>0</v>
      </c>
      <c r="T418" s="36">
        <f ca="1">SUMIFS(СВЦЭМ!$K$40:$K$783,СВЦЭМ!$A$40:$A$783,$A418,СВЦЭМ!$B$40:$B$783,T$402)+'СЕТ СН'!$F$16</f>
        <v>0</v>
      </c>
      <c r="U418" s="36">
        <f ca="1">SUMIFS(СВЦЭМ!$K$40:$K$783,СВЦЭМ!$A$40:$A$783,$A418,СВЦЭМ!$B$40:$B$783,U$402)+'СЕТ СН'!$F$16</f>
        <v>0</v>
      </c>
      <c r="V418" s="36">
        <f ca="1">SUMIFS(СВЦЭМ!$K$40:$K$783,СВЦЭМ!$A$40:$A$783,$A418,СВЦЭМ!$B$40:$B$783,V$402)+'СЕТ СН'!$F$16</f>
        <v>0</v>
      </c>
      <c r="W418" s="36">
        <f ca="1">SUMIFS(СВЦЭМ!$K$40:$K$783,СВЦЭМ!$A$40:$A$783,$A418,СВЦЭМ!$B$40:$B$783,W$402)+'СЕТ СН'!$F$16</f>
        <v>0</v>
      </c>
      <c r="X418" s="36">
        <f ca="1">SUMIFS(СВЦЭМ!$K$40:$K$783,СВЦЭМ!$A$40:$A$783,$A418,СВЦЭМ!$B$40:$B$783,X$402)+'СЕТ СН'!$F$16</f>
        <v>0</v>
      </c>
      <c r="Y418" s="36">
        <f ca="1">SUMIFS(СВЦЭМ!$K$40:$K$783,СВЦЭМ!$A$40:$A$783,$A418,СВЦЭМ!$B$40:$B$783,Y$402)+'СЕТ СН'!$F$16</f>
        <v>0</v>
      </c>
    </row>
    <row r="419" spans="1:25" ht="15.75" hidden="1" x14ac:dyDescent="0.2">
      <c r="A419" s="35">
        <f t="shared" si="11"/>
        <v>44637</v>
      </c>
      <c r="B419" s="36">
        <f ca="1">SUMIFS(СВЦЭМ!$K$40:$K$783,СВЦЭМ!$A$40:$A$783,$A419,СВЦЭМ!$B$40:$B$783,B$402)+'СЕТ СН'!$F$16</f>
        <v>0</v>
      </c>
      <c r="C419" s="36">
        <f ca="1">SUMIFS(СВЦЭМ!$K$40:$K$783,СВЦЭМ!$A$40:$A$783,$A419,СВЦЭМ!$B$40:$B$783,C$402)+'СЕТ СН'!$F$16</f>
        <v>0</v>
      </c>
      <c r="D419" s="36">
        <f ca="1">SUMIFS(СВЦЭМ!$K$40:$K$783,СВЦЭМ!$A$40:$A$783,$A419,СВЦЭМ!$B$40:$B$783,D$402)+'СЕТ СН'!$F$16</f>
        <v>0</v>
      </c>
      <c r="E419" s="36">
        <f ca="1">SUMIFS(СВЦЭМ!$K$40:$K$783,СВЦЭМ!$A$40:$A$783,$A419,СВЦЭМ!$B$40:$B$783,E$402)+'СЕТ СН'!$F$16</f>
        <v>0</v>
      </c>
      <c r="F419" s="36">
        <f ca="1">SUMIFS(СВЦЭМ!$K$40:$K$783,СВЦЭМ!$A$40:$A$783,$A419,СВЦЭМ!$B$40:$B$783,F$402)+'СЕТ СН'!$F$16</f>
        <v>0</v>
      </c>
      <c r="G419" s="36">
        <f ca="1">SUMIFS(СВЦЭМ!$K$40:$K$783,СВЦЭМ!$A$40:$A$783,$A419,СВЦЭМ!$B$40:$B$783,G$402)+'СЕТ СН'!$F$16</f>
        <v>0</v>
      </c>
      <c r="H419" s="36">
        <f ca="1">SUMIFS(СВЦЭМ!$K$40:$K$783,СВЦЭМ!$A$40:$A$783,$A419,СВЦЭМ!$B$40:$B$783,H$402)+'СЕТ СН'!$F$16</f>
        <v>0</v>
      </c>
      <c r="I419" s="36">
        <f ca="1">SUMIFS(СВЦЭМ!$K$40:$K$783,СВЦЭМ!$A$40:$A$783,$A419,СВЦЭМ!$B$40:$B$783,I$402)+'СЕТ СН'!$F$16</f>
        <v>0</v>
      </c>
      <c r="J419" s="36">
        <f ca="1">SUMIFS(СВЦЭМ!$K$40:$K$783,СВЦЭМ!$A$40:$A$783,$A419,СВЦЭМ!$B$40:$B$783,J$402)+'СЕТ СН'!$F$16</f>
        <v>0</v>
      </c>
      <c r="K419" s="36">
        <f ca="1">SUMIFS(СВЦЭМ!$K$40:$K$783,СВЦЭМ!$A$40:$A$783,$A419,СВЦЭМ!$B$40:$B$783,K$402)+'СЕТ СН'!$F$16</f>
        <v>0</v>
      </c>
      <c r="L419" s="36">
        <f ca="1">SUMIFS(СВЦЭМ!$K$40:$K$783,СВЦЭМ!$A$40:$A$783,$A419,СВЦЭМ!$B$40:$B$783,L$402)+'СЕТ СН'!$F$16</f>
        <v>0</v>
      </c>
      <c r="M419" s="36">
        <f ca="1">SUMIFS(СВЦЭМ!$K$40:$K$783,СВЦЭМ!$A$40:$A$783,$A419,СВЦЭМ!$B$40:$B$783,M$402)+'СЕТ СН'!$F$16</f>
        <v>0</v>
      </c>
      <c r="N419" s="36">
        <f ca="1">SUMIFS(СВЦЭМ!$K$40:$K$783,СВЦЭМ!$A$40:$A$783,$A419,СВЦЭМ!$B$40:$B$783,N$402)+'СЕТ СН'!$F$16</f>
        <v>0</v>
      </c>
      <c r="O419" s="36">
        <f ca="1">SUMIFS(СВЦЭМ!$K$40:$K$783,СВЦЭМ!$A$40:$A$783,$A419,СВЦЭМ!$B$40:$B$783,O$402)+'СЕТ СН'!$F$16</f>
        <v>0</v>
      </c>
      <c r="P419" s="36">
        <f ca="1">SUMIFS(СВЦЭМ!$K$40:$K$783,СВЦЭМ!$A$40:$A$783,$A419,СВЦЭМ!$B$40:$B$783,P$402)+'СЕТ СН'!$F$16</f>
        <v>0</v>
      </c>
      <c r="Q419" s="36">
        <f ca="1">SUMIFS(СВЦЭМ!$K$40:$K$783,СВЦЭМ!$A$40:$A$783,$A419,СВЦЭМ!$B$40:$B$783,Q$402)+'СЕТ СН'!$F$16</f>
        <v>0</v>
      </c>
      <c r="R419" s="36">
        <f ca="1">SUMIFS(СВЦЭМ!$K$40:$K$783,СВЦЭМ!$A$40:$A$783,$A419,СВЦЭМ!$B$40:$B$783,R$402)+'СЕТ СН'!$F$16</f>
        <v>0</v>
      </c>
      <c r="S419" s="36">
        <f ca="1">SUMIFS(СВЦЭМ!$K$40:$K$783,СВЦЭМ!$A$40:$A$783,$A419,СВЦЭМ!$B$40:$B$783,S$402)+'СЕТ СН'!$F$16</f>
        <v>0</v>
      </c>
      <c r="T419" s="36">
        <f ca="1">SUMIFS(СВЦЭМ!$K$40:$K$783,СВЦЭМ!$A$40:$A$783,$A419,СВЦЭМ!$B$40:$B$783,T$402)+'СЕТ СН'!$F$16</f>
        <v>0</v>
      </c>
      <c r="U419" s="36">
        <f ca="1">SUMIFS(СВЦЭМ!$K$40:$K$783,СВЦЭМ!$A$40:$A$783,$A419,СВЦЭМ!$B$40:$B$783,U$402)+'СЕТ СН'!$F$16</f>
        <v>0</v>
      </c>
      <c r="V419" s="36">
        <f ca="1">SUMIFS(СВЦЭМ!$K$40:$K$783,СВЦЭМ!$A$40:$A$783,$A419,СВЦЭМ!$B$40:$B$783,V$402)+'СЕТ СН'!$F$16</f>
        <v>0</v>
      </c>
      <c r="W419" s="36">
        <f ca="1">SUMIFS(СВЦЭМ!$K$40:$K$783,СВЦЭМ!$A$40:$A$783,$A419,СВЦЭМ!$B$40:$B$783,W$402)+'СЕТ СН'!$F$16</f>
        <v>0</v>
      </c>
      <c r="X419" s="36">
        <f ca="1">SUMIFS(СВЦЭМ!$K$40:$K$783,СВЦЭМ!$A$40:$A$783,$A419,СВЦЭМ!$B$40:$B$783,X$402)+'СЕТ СН'!$F$16</f>
        <v>0</v>
      </c>
      <c r="Y419" s="36">
        <f ca="1">SUMIFS(СВЦЭМ!$K$40:$K$783,СВЦЭМ!$A$40:$A$783,$A419,СВЦЭМ!$B$40:$B$783,Y$402)+'СЕТ СН'!$F$16</f>
        <v>0</v>
      </c>
    </row>
    <row r="420" spans="1:25" ht="15.75" hidden="1" x14ac:dyDescent="0.2">
      <c r="A420" s="35">
        <f t="shared" si="11"/>
        <v>44638</v>
      </c>
      <c r="B420" s="36">
        <f ca="1">SUMIFS(СВЦЭМ!$K$40:$K$783,СВЦЭМ!$A$40:$A$783,$A420,СВЦЭМ!$B$40:$B$783,B$402)+'СЕТ СН'!$F$16</f>
        <v>0</v>
      </c>
      <c r="C420" s="36">
        <f ca="1">SUMIFS(СВЦЭМ!$K$40:$K$783,СВЦЭМ!$A$40:$A$783,$A420,СВЦЭМ!$B$40:$B$783,C$402)+'СЕТ СН'!$F$16</f>
        <v>0</v>
      </c>
      <c r="D420" s="36">
        <f ca="1">SUMIFS(СВЦЭМ!$K$40:$K$783,СВЦЭМ!$A$40:$A$783,$A420,СВЦЭМ!$B$40:$B$783,D$402)+'СЕТ СН'!$F$16</f>
        <v>0</v>
      </c>
      <c r="E420" s="36">
        <f ca="1">SUMIFS(СВЦЭМ!$K$40:$K$783,СВЦЭМ!$A$40:$A$783,$A420,СВЦЭМ!$B$40:$B$783,E$402)+'СЕТ СН'!$F$16</f>
        <v>0</v>
      </c>
      <c r="F420" s="36">
        <f ca="1">SUMIFS(СВЦЭМ!$K$40:$K$783,СВЦЭМ!$A$40:$A$783,$A420,СВЦЭМ!$B$40:$B$783,F$402)+'СЕТ СН'!$F$16</f>
        <v>0</v>
      </c>
      <c r="G420" s="36">
        <f ca="1">SUMIFS(СВЦЭМ!$K$40:$K$783,СВЦЭМ!$A$40:$A$783,$A420,СВЦЭМ!$B$40:$B$783,G$402)+'СЕТ СН'!$F$16</f>
        <v>0</v>
      </c>
      <c r="H420" s="36">
        <f ca="1">SUMIFS(СВЦЭМ!$K$40:$K$783,СВЦЭМ!$A$40:$A$783,$A420,СВЦЭМ!$B$40:$B$783,H$402)+'СЕТ СН'!$F$16</f>
        <v>0</v>
      </c>
      <c r="I420" s="36">
        <f ca="1">SUMIFS(СВЦЭМ!$K$40:$K$783,СВЦЭМ!$A$40:$A$783,$A420,СВЦЭМ!$B$40:$B$783,I$402)+'СЕТ СН'!$F$16</f>
        <v>0</v>
      </c>
      <c r="J420" s="36">
        <f ca="1">SUMIFS(СВЦЭМ!$K$40:$K$783,СВЦЭМ!$A$40:$A$783,$A420,СВЦЭМ!$B$40:$B$783,J$402)+'СЕТ СН'!$F$16</f>
        <v>0</v>
      </c>
      <c r="K420" s="36">
        <f ca="1">SUMIFS(СВЦЭМ!$K$40:$K$783,СВЦЭМ!$A$40:$A$783,$A420,СВЦЭМ!$B$40:$B$783,K$402)+'СЕТ СН'!$F$16</f>
        <v>0</v>
      </c>
      <c r="L420" s="36">
        <f ca="1">SUMIFS(СВЦЭМ!$K$40:$K$783,СВЦЭМ!$A$40:$A$783,$A420,СВЦЭМ!$B$40:$B$783,L$402)+'СЕТ СН'!$F$16</f>
        <v>0</v>
      </c>
      <c r="M420" s="36">
        <f ca="1">SUMIFS(СВЦЭМ!$K$40:$K$783,СВЦЭМ!$A$40:$A$783,$A420,СВЦЭМ!$B$40:$B$783,M$402)+'СЕТ СН'!$F$16</f>
        <v>0</v>
      </c>
      <c r="N420" s="36">
        <f ca="1">SUMIFS(СВЦЭМ!$K$40:$K$783,СВЦЭМ!$A$40:$A$783,$A420,СВЦЭМ!$B$40:$B$783,N$402)+'СЕТ СН'!$F$16</f>
        <v>0</v>
      </c>
      <c r="O420" s="36">
        <f ca="1">SUMIFS(СВЦЭМ!$K$40:$K$783,СВЦЭМ!$A$40:$A$783,$A420,СВЦЭМ!$B$40:$B$783,O$402)+'СЕТ СН'!$F$16</f>
        <v>0</v>
      </c>
      <c r="P420" s="36">
        <f ca="1">SUMIFS(СВЦЭМ!$K$40:$K$783,СВЦЭМ!$A$40:$A$783,$A420,СВЦЭМ!$B$40:$B$783,P$402)+'СЕТ СН'!$F$16</f>
        <v>0</v>
      </c>
      <c r="Q420" s="36">
        <f ca="1">SUMIFS(СВЦЭМ!$K$40:$K$783,СВЦЭМ!$A$40:$A$783,$A420,СВЦЭМ!$B$40:$B$783,Q$402)+'СЕТ СН'!$F$16</f>
        <v>0</v>
      </c>
      <c r="R420" s="36">
        <f ca="1">SUMIFS(СВЦЭМ!$K$40:$K$783,СВЦЭМ!$A$40:$A$783,$A420,СВЦЭМ!$B$40:$B$783,R$402)+'СЕТ СН'!$F$16</f>
        <v>0</v>
      </c>
      <c r="S420" s="36">
        <f ca="1">SUMIFS(СВЦЭМ!$K$40:$K$783,СВЦЭМ!$A$40:$A$783,$A420,СВЦЭМ!$B$40:$B$783,S$402)+'СЕТ СН'!$F$16</f>
        <v>0</v>
      </c>
      <c r="T420" s="36">
        <f ca="1">SUMIFS(СВЦЭМ!$K$40:$K$783,СВЦЭМ!$A$40:$A$783,$A420,СВЦЭМ!$B$40:$B$783,T$402)+'СЕТ СН'!$F$16</f>
        <v>0</v>
      </c>
      <c r="U420" s="36">
        <f ca="1">SUMIFS(СВЦЭМ!$K$40:$K$783,СВЦЭМ!$A$40:$A$783,$A420,СВЦЭМ!$B$40:$B$783,U$402)+'СЕТ СН'!$F$16</f>
        <v>0</v>
      </c>
      <c r="V420" s="36">
        <f ca="1">SUMIFS(СВЦЭМ!$K$40:$K$783,СВЦЭМ!$A$40:$A$783,$A420,СВЦЭМ!$B$40:$B$783,V$402)+'СЕТ СН'!$F$16</f>
        <v>0</v>
      </c>
      <c r="W420" s="36">
        <f ca="1">SUMIFS(СВЦЭМ!$K$40:$K$783,СВЦЭМ!$A$40:$A$783,$A420,СВЦЭМ!$B$40:$B$783,W$402)+'СЕТ СН'!$F$16</f>
        <v>0</v>
      </c>
      <c r="X420" s="36">
        <f ca="1">SUMIFS(СВЦЭМ!$K$40:$K$783,СВЦЭМ!$A$40:$A$783,$A420,СВЦЭМ!$B$40:$B$783,X$402)+'СЕТ СН'!$F$16</f>
        <v>0</v>
      </c>
      <c r="Y420" s="36">
        <f ca="1">SUMIFS(СВЦЭМ!$K$40:$K$783,СВЦЭМ!$A$40:$A$783,$A420,СВЦЭМ!$B$40:$B$783,Y$402)+'СЕТ СН'!$F$16</f>
        <v>0</v>
      </c>
    </row>
    <row r="421" spans="1:25" ht="15.75" hidden="1" x14ac:dyDescent="0.2">
      <c r="A421" s="35">
        <f t="shared" si="11"/>
        <v>44639</v>
      </c>
      <c r="B421" s="36">
        <f ca="1">SUMIFS(СВЦЭМ!$K$40:$K$783,СВЦЭМ!$A$40:$A$783,$A421,СВЦЭМ!$B$40:$B$783,B$402)+'СЕТ СН'!$F$16</f>
        <v>0</v>
      </c>
      <c r="C421" s="36">
        <f ca="1">SUMIFS(СВЦЭМ!$K$40:$K$783,СВЦЭМ!$A$40:$A$783,$A421,СВЦЭМ!$B$40:$B$783,C$402)+'СЕТ СН'!$F$16</f>
        <v>0</v>
      </c>
      <c r="D421" s="36">
        <f ca="1">SUMIFS(СВЦЭМ!$K$40:$K$783,СВЦЭМ!$A$40:$A$783,$A421,СВЦЭМ!$B$40:$B$783,D$402)+'СЕТ СН'!$F$16</f>
        <v>0</v>
      </c>
      <c r="E421" s="36">
        <f ca="1">SUMIFS(СВЦЭМ!$K$40:$K$783,СВЦЭМ!$A$40:$A$783,$A421,СВЦЭМ!$B$40:$B$783,E$402)+'СЕТ СН'!$F$16</f>
        <v>0</v>
      </c>
      <c r="F421" s="36">
        <f ca="1">SUMIFS(СВЦЭМ!$K$40:$K$783,СВЦЭМ!$A$40:$A$783,$A421,СВЦЭМ!$B$40:$B$783,F$402)+'СЕТ СН'!$F$16</f>
        <v>0</v>
      </c>
      <c r="G421" s="36">
        <f ca="1">SUMIFS(СВЦЭМ!$K$40:$K$783,СВЦЭМ!$A$40:$A$783,$A421,СВЦЭМ!$B$40:$B$783,G$402)+'СЕТ СН'!$F$16</f>
        <v>0</v>
      </c>
      <c r="H421" s="36">
        <f ca="1">SUMIFS(СВЦЭМ!$K$40:$K$783,СВЦЭМ!$A$40:$A$783,$A421,СВЦЭМ!$B$40:$B$783,H$402)+'СЕТ СН'!$F$16</f>
        <v>0</v>
      </c>
      <c r="I421" s="36">
        <f ca="1">SUMIFS(СВЦЭМ!$K$40:$K$783,СВЦЭМ!$A$40:$A$783,$A421,СВЦЭМ!$B$40:$B$783,I$402)+'СЕТ СН'!$F$16</f>
        <v>0</v>
      </c>
      <c r="J421" s="36">
        <f ca="1">SUMIFS(СВЦЭМ!$K$40:$K$783,СВЦЭМ!$A$40:$A$783,$A421,СВЦЭМ!$B$40:$B$783,J$402)+'СЕТ СН'!$F$16</f>
        <v>0</v>
      </c>
      <c r="K421" s="36">
        <f ca="1">SUMIFS(СВЦЭМ!$K$40:$K$783,СВЦЭМ!$A$40:$A$783,$A421,СВЦЭМ!$B$40:$B$783,K$402)+'СЕТ СН'!$F$16</f>
        <v>0</v>
      </c>
      <c r="L421" s="36">
        <f ca="1">SUMIFS(СВЦЭМ!$K$40:$K$783,СВЦЭМ!$A$40:$A$783,$A421,СВЦЭМ!$B$40:$B$783,L$402)+'СЕТ СН'!$F$16</f>
        <v>0</v>
      </c>
      <c r="M421" s="36">
        <f ca="1">SUMIFS(СВЦЭМ!$K$40:$K$783,СВЦЭМ!$A$40:$A$783,$A421,СВЦЭМ!$B$40:$B$783,M$402)+'СЕТ СН'!$F$16</f>
        <v>0</v>
      </c>
      <c r="N421" s="36">
        <f ca="1">SUMIFS(СВЦЭМ!$K$40:$K$783,СВЦЭМ!$A$40:$A$783,$A421,СВЦЭМ!$B$40:$B$783,N$402)+'СЕТ СН'!$F$16</f>
        <v>0</v>
      </c>
      <c r="O421" s="36">
        <f ca="1">SUMIFS(СВЦЭМ!$K$40:$K$783,СВЦЭМ!$A$40:$A$783,$A421,СВЦЭМ!$B$40:$B$783,O$402)+'СЕТ СН'!$F$16</f>
        <v>0</v>
      </c>
      <c r="P421" s="36">
        <f ca="1">SUMIFS(СВЦЭМ!$K$40:$K$783,СВЦЭМ!$A$40:$A$783,$A421,СВЦЭМ!$B$40:$B$783,P$402)+'СЕТ СН'!$F$16</f>
        <v>0</v>
      </c>
      <c r="Q421" s="36">
        <f ca="1">SUMIFS(СВЦЭМ!$K$40:$K$783,СВЦЭМ!$A$40:$A$783,$A421,СВЦЭМ!$B$40:$B$783,Q$402)+'СЕТ СН'!$F$16</f>
        <v>0</v>
      </c>
      <c r="R421" s="36">
        <f ca="1">SUMIFS(СВЦЭМ!$K$40:$K$783,СВЦЭМ!$A$40:$A$783,$A421,СВЦЭМ!$B$40:$B$783,R$402)+'СЕТ СН'!$F$16</f>
        <v>0</v>
      </c>
      <c r="S421" s="36">
        <f ca="1">SUMIFS(СВЦЭМ!$K$40:$K$783,СВЦЭМ!$A$40:$A$783,$A421,СВЦЭМ!$B$40:$B$783,S$402)+'СЕТ СН'!$F$16</f>
        <v>0</v>
      </c>
      <c r="T421" s="36">
        <f ca="1">SUMIFS(СВЦЭМ!$K$40:$K$783,СВЦЭМ!$A$40:$A$783,$A421,СВЦЭМ!$B$40:$B$783,T$402)+'СЕТ СН'!$F$16</f>
        <v>0</v>
      </c>
      <c r="U421" s="36">
        <f ca="1">SUMIFS(СВЦЭМ!$K$40:$K$783,СВЦЭМ!$A$40:$A$783,$A421,СВЦЭМ!$B$40:$B$783,U$402)+'СЕТ СН'!$F$16</f>
        <v>0</v>
      </c>
      <c r="V421" s="36">
        <f ca="1">SUMIFS(СВЦЭМ!$K$40:$K$783,СВЦЭМ!$A$40:$A$783,$A421,СВЦЭМ!$B$40:$B$783,V$402)+'СЕТ СН'!$F$16</f>
        <v>0</v>
      </c>
      <c r="W421" s="36">
        <f ca="1">SUMIFS(СВЦЭМ!$K$40:$K$783,СВЦЭМ!$A$40:$A$783,$A421,СВЦЭМ!$B$40:$B$783,W$402)+'СЕТ СН'!$F$16</f>
        <v>0</v>
      </c>
      <c r="X421" s="36">
        <f ca="1">SUMIFS(СВЦЭМ!$K$40:$K$783,СВЦЭМ!$A$40:$A$783,$A421,СВЦЭМ!$B$40:$B$783,X$402)+'СЕТ СН'!$F$16</f>
        <v>0</v>
      </c>
      <c r="Y421" s="36">
        <f ca="1">SUMIFS(СВЦЭМ!$K$40:$K$783,СВЦЭМ!$A$40:$A$783,$A421,СВЦЭМ!$B$40:$B$783,Y$402)+'СЕТ СН'!$F$16</f>
        <v>0</v>
      </c>
    </row>
    <row r="422" spans="1:25" ht="15.75" hidden="1" x14ac:dyDescent="0.2">
      <c r="A422" s="35">
        <f t="shared" si="11"/>
        <v>44640</v>
      </c>
      <c r="B422" s="36">
        <f ca="1">SUMIFS(СВЦЭМ!$K$40:$K$783,СВЦЭМ!$A$40:$A$783,$A422,СВЦЭМ!$B$40:$B$783,B$402)+'СЕТ СН'!$F$16</f>
        <v>0</v>
      </c>
      <c r="C422" s="36">
        <f ca="1">SUMIFS(СВЦЭМ!$K$40:$K$783,СВЦЭМ!$A$40:$A$783,$A422,СВЦЭМ!$B$40:$B$783,C$402)+'СЕТ СН'!$F$16</f>
        <v>0</v>
      </c>
      <c r="D422" s="36">
        <f ca="1">SUMIFS(СВЦЭМ!$K$40:$K$783,СВЦЭМ!$A$40:$A$783,$A422,СВЦЭМ!$B$40:$B$783,D$402)+'СЕТ СН'!$F$16</f>
        <v>0</v>
      </c>
      <c r="E422" s="36">
        <f ca="1">SUMIFS(СВЦЭМ!$K$40:$K$783,СВЦЭМ!$A$40:$A$783,$A422,СВЦЭМ!$B$40:$B$783,E$402)+'СЕТ СН'!$F$16</f>
        <v>0</v>
      </c>
      <c r="F422" s="36">
        <f ca="1">SUMIFS(СВЦЭМ!$K$40:$K$783,СВЦЭМ!$A$40:$A$783,$A422,СВЦЭМ!$B$40:$B$783,F$402)+'СЕТ СН'!$F$16</f>
        <v>0</v>
      </c>
      <c r="G422" s="36">
        <f ca="1">SUMIFS(СВЦЭМ!$K$40:$K$783,СВЦЭМ!$A$40:$A$783,$A422,СВЦЭМ!$B$40:$B$783,G$402)+'СЕТ СН'!$F$16</f>
        <v>0</v>
      </c>
      <c r="H422" s="36">
        <f ca="1">SUMIFS(СВЦЭМ!$K$40:$K$783,СВЦЭМ!$A$40:$A$783,$A422,СВЦЭМ!$B$40:$B$783,H$402)+'СЕТ СН'!$F$16</f>
        <v>0</v>
      </c>
      <c r="I422" s="36">
        <f ca="1">SUMIFS(СВЦЭМ!$K$40:$K$783,СВЦЭМ!$A$40:$A$783,$A422,СВЦЭМ!$B$40:$B$783,I$402)+'СЕТ СН'!$F$16</f>
        <v>0</v>
      </c>
      <c r="J422" s="36">
        <f ca="1">SUMIFS(СВЦЭМ!$K$40:$K$783,СВЦЭМ!$A$40:$A$783,$A422,СВЦЭМ!$B$40:$B$783,J$402)+'СЕТ СН'!$F$16</f>
        <v>0</v>
      </c>
      <c r="K422" s="36">
        <f ca="1">SUMIFS(СВЦЭМ!$K$40:$K$783,СВЦЭМ!$A$40:$A$783,$A422,СВЦЭМ!$B$40:$B$783,K$402)+'СЕТ СН'!$F$16</f>
        <v>0</v>
      </c>
      <c r="L422" s="36">
        <f ca="1">SUMIFS(СВЦЭМ!$K$40:$K$783,СВЦЭМ!$A$40:$A$783,$A422,СВЦЭМ!$B$40:$B$783,L$402)+'СЕТ СН'!$F$16</f>
        <v>0</v>
      </c>
      <c r="M422" s="36">
        <f ca="1">SUMIFS(СВЦЭМ!$K$40:$K$783,СВЦЭМ!$A$40:$A$783,$A422,СВЦЭМ!$B$40:$B$783,M$402)+'СЕТ СН'!$F$16</f>
        <v>0</v>
      </c>
      <c r="N422" s="36">
        <f ca="1">SUMIFS(СВЦЭМ!$K$40:$K$783,СВЦЭМ!$A$40:$A$783,$A422,СВЦЭМ!$B$40:$B$783,N$402)+'СЕТ СН'!$F$16</f>
        <v>0</v>
      </c>
      <c r="O422" s="36">
        <f ca="1">SUMIFS(СВЦЭМ!$K$40:$K$783,СВЦЭМ!$A$40:$A$783,$A422,СВЦЭМ!$B$40:$B$783,O$402)+'СЕТ СН'!$F$16</f>
        <v>0</v>
      </c>
      <c r="P422" s="36">
        <f ca="1">SUMIFS(СВЦЭМ!$K$40:$K$783,СВЦЭМ!$A$40:$A$783,$A422,СВЦЭМ!$B$40:$B$783,P$402)+'СЕТ СН'!$F$16</f>
        <v>0</v>
      </c>
      <c r="Q422" s="36">
        <f ca="1">SUMIFS(СВЦЭМ!$K$40:$K$783,СВЦЭМ!$A$40:$A$783,$A422,СВЦЭМ!$B$40:$B$783,Q$402)+'СЕТ СН'!$F$16</f>
        <v>0</v>
      </c>
      <c r="R422" s="36">
        <f ca="1">SUMIFS(СВЦЭМ!$K$40:$K$783,СВЦЭМ!$A$40:$A$783,$A422,СВЦЭМ!$B$40:$B$783,R$402)+'СЕТ СН'!$F$16</f>
        <v>0</v>
      </c>
      <c r="S422" s="36">
        <f ca="1">SUMIFS(СВЦЭМ!$K$40:$K$783,СВЦЭМ!$A$40:$A$783,$A422,СВЦЭМ!$B$40:$B$783,S$402)+'СЕТ СН'!$F$16</f>
        <v>0</v>
      </c>
      <c r="T422" s="36">
        <f ca="1">SUMIFS(СВЦЭМ!$K$40:$K$783,СВЦЭМ!$A$40:$A$783,$A422,СВЦЭМ!$B$40:$B$783,T$402)+'СЕТ СН'!$F$16</f>
        <v>0</v>
      </c>
      <c r="U422" s="36">
        <f ca="1">SUMIFS(СВЦЭМ!$K$40:$K$783,СВЦЭМ!$A$40:$A$783,$A422,СВЦЭМ!$B$40:$B$783,U$402)+'СЕТ СН'!$F$16</f>
        <v>0</v>
      </c>
      <c r="V422" s="36">
        <f ca="1">SUMIFS(СВЦЭМ!$K$40:$K$783,СВЦЭМ!$A$40:$A$783,$A422,СВЦЭМ!$B$40:$B$783,V$402)+'СЕТ СН'!$F$16</f>
        <v>0</v>
      </c>
      <c r="W422" s="36">
        <f ca="1">SUMIFS(СВЦЭМ!$K$40:$K$783,СВЦЭМ!$A$40:$A$783,$A422,СВЦЭМ!$B$40:$B$783,W$402)+'СЕТ СН'!$F$16</f>
        <v>0</v>
      </c>
      <c r="X422" s="36">
        <f ca="1">SUMIFS(СВЦЭМ!$K$40:$K$783,СВЦЭМ!$A$40:$A$783,$A422,СВЦЭМ!$B$40:$B$783,X$402)+'СЕТ СН'!$F$16</f>
        <v>0</v>
      </c>
      <c r="Y422" s="36">
        <f ca="1">SUMIFS(СВЦЭМ!$K$40:$K$783,СВЦЭМ!$A$40:$A$783,$A422,СВЦЭМ!$B$40:$B$783,Y$402)+'СЕТ СН'!$F$16</f>
        <v>0</v>
      </c>
    </row>
    <row r="423" spans="1:25" ht="15.75" hidden="1" x14ac:dyDescent="0.2">
      <c r="A423" s="35">
        <f t="shared" si="11"/>
        <v>44641</v>
      </c>
      <c r="B423" s="36">
        <f ca="1">SUMIFS(СВЦЭМ!$K$40:$K$783,СВЦЭМ!$A$40:$A$783,$A423,СВЦЭМ!$B$40:$B$783,B$402)+'СЕТ СН'!$F$16</f>
        <v>0</v>
      </c>
      <c r="C423" s="36">
        <f ca="1">SUMIFS(СВЦЭМ!$K$40:$K$783,СВЦЭМ!$A$40:$A$783,$A423,СВЦЭМ!$B$40:$B$783,C$402)+'СЕТ СН'!$F$16</f>
        <v>0</v>
      </c>
      <c r="D423" s="36">
        <f ca="1">SUMIFS(СВЦЭМ!$K$40:$K$783,СВЦЭМ!$A$40:$A$783,$A423,СВЦЭМ!$B$40:$B$783,D$402)+'СЕТ СН'!$F$16</f>
        <v>0</v>
      </c>
      <c r="E423" s="36">
        <f ca="1">SUMIFS(СВЦЭМ!$K$40:$K$783,СВЦЭМ!$A$40:$A$783,$A423,СВЦЭМ!$B$40:$B$783,E$402)+'СЕТ СН'!$F$16</f>
        <v>0</v>
      </c>
      <c r="F423" s="36">
        <f ca="1">SUMIFS(СВЦЭМ!$K$40:$K$783,СВЦЭМ!$A$40:$A$783,$A423,СВЦЭМ!$B$40:$B$783,F$402)+'СЕТ СН'!$F$16</f>
        <v>0</v>
      </c>
      <c r="G423" s="36">
        <f ca="1">SUMIFS(СВЦЭМ!$K$40:$K$783,СВЦЭМ!$A$40:$A$783,$A423,СВЦЭМ!$B$40:$B$783,G$402)+'СЕТ СН'!$F$16</f>
        <v>0</v>
      </c>
      <c r="H423" s="36">
        <f ca="1">SUMIFS(СВЦЭМ!$K$40:$K$783,СВЦЭМ!$A$40:$A$783,$A423,СВЦЭМ!$B$40:$B$783,H$402)+'СЕТ СН'!$F$16</f>
        <v>0</v>
      </c>
      <c r="I423" s="36">
        <f ca="1">SUMIFS(СВЦЭМ!$K$40:$K$783,СВЦЭМ!$A$40:$A$783,$A423,СВЦЭМ!$B$40:$B$783,I$402)+'СЕТ СН'!$F$16</f>
        <v>0</v>
      </c>
      <c r="J423" s="36">
        <f ca="1">SUMIFS(СВЦЭМ!$K$40:$K$783,СВЦЭМ!$A$40:$A$783,$A423,СВЦЭМ!$B$40:$B$783,J$402)+'СЕТ СН'!$F$16</f>
        <v>0</v>
      </c>
      <c r="K423" s="36">
        <f ca="1">SUMIFS(СВЦЭМ!$K$40:$K$783,СВЦЭМ!$A$40:$A$783,$A423,СВЦЭМ!$B$40:$B$783,K$402)+'СЕТ СН'!$F$16</f>
        <v>0</v>
      </c>
      <c r="L423" s="36">
        <f ca="1">SUMIFS(СВЦЭМ!$K$40:$K$783,СВЦЭМ!$A$40:$A$783,$A423,СВЦЭМ!$B$40:$B$783,L$402)+'СЕТ СН'!$F$16</f>
        <v>0</v>
      </c>
      <c r="M423" s="36">
        <f ca="1">SUMIFS(СВЦЭМ!$K$40:$K$783,СВЦЭМ!$A$40:$A$783,$A423,СВЦЭМ!$B$40:$B$783,M$402)+'СЕТ СН'!$F$16</f>
        <v>0</v>
      </c>
      <c r="N423" s="36">
        <f ca="1">SUMIFS(СВЦЭМ!$K$40:$K$783,СВЦЭМ!$A$40:$A$783,$A423,СВЦЭМ!$B$40:$B$783,N$402)+'СЕТ СН'!$F$16</f>
        <v>0</v>
      </c>
      <c r="O423" s="36">
        <f ca="1">SUMIFS(СВЦЭМ!$K$40:$K$783,СВЦЭМ!$A$40:$A$783,$A423,СВЦЭМ!$B$40:$B$783,O$402)+'СЕТ СН'!$F$16</f>
        <v>0</v>
      </c>
      <c r="P423" s="36">
        <f ca="1">SUMIFS(СВЦЭМ!$K$40:$K$783,СВЦЭМ!$A$40:$A$783,$A423,СВЦЭМ!$B$40:$B$783,P$402)+'СЕТ СН'!$F$16</f>
        <v>0</v>
      </c>
      <c r="Q423" s="36">
        <f ca="1">SUMIFS(СВЦЭМ!$K$40:$K$783,СВЦЭМ!$A$40:$A$783,$A423,СВЦЭМ!$B$40:$B$783,Q$402)+'СЕТ СН'!$F$16</f>
        <v>0</v>
      </c>
      <c r="R423" s="36">
        <f ca="1">SUMIFS(СВЦЭМ!$K$40:$K$783,СВЦЭМ!$A$40:$A$783,$A423,СВЦЭМ!$B$40:$B$783,R$402)+'СЕТ СН'!$F$16</f>
        <v>0</v>
      </c>
      <c r="S423" s="36">
        <f ca="1">SUMIFS(СВЦЭМ!$K$40:$K$783,СВЦЭМ!$A$40:$A$783,$A423,СВЦЭМ!$B$40:$B$783,S$402)+'СЕТ СН'!$F$16</f>
        <v>0</v>
      </c>
      <c r="T423" s="36">
        <f ca="1">SUMIFS(СВЦЭМ!$K$40:$K$783,СВЦЭМ!$A$40:$A$783,$A423,СВЦЭМ!$B$40:$B$783,T$402)+'СЕТ СН'!$F$16</f>
        <v>0</v>
      </c>
      <c r="U423" s="36">
        <f ca="1">SUMIFS(СВЦЭМ!$K$40:$K$783,СВЦЭМ!$A$40:$A$783,$A423,СВЦЭМ!$B$40:$B$783,U$402)+'СЕТ СН'!$F$16</f>
        <v>0</v>
      </c>
      <c r="V423" s="36">
        <f ca="1">SUMIFS(СВЦЭМ!$K$40:$K$783,СВЦЭМ!$A$40:$A$783,$A423,СВЦЭМ!$B$40:$B$783,V$402)+'СЕТ СН'!$F$16</f>
        <v>0</v>
      </c>
      <c r="W423" s="36">
        <f ca="1">SUMIFS(СВЦЭМ!$K$40:$K$783,СВЦЭМ!$A$40:$A$783,$A423,СВЦЭМ!$B$40:$B$783,W$402)+'СЕТ СН'!$F$16</f>
        <v>0</v>
      </c>
      <c r="X423" s="36">
        <f ca="1">SUMIFS(СВЦЭМ!$K$40:$K$783,СВЦЭМ!$A$40:$A$783,$A423,СВЦЭМ!$B$40:$B$783,X$402)+'СЕТ СН'!$F$16</f>
        <v>0</v>
      </c>
      <c r="Y423" s="36">
        <f ca="1">SUMIFS(СВЦЭМ!$K$40:$K$783,СВЦЭМ!$A$40:$A$783,$A423,СВЦЭМ!$B$40:$B$783,Y$402)+'СЕТ СН'!$F$16</f>
        <v>0</v>
      </c>
    </row>
    <row r="424" spans="1:25" ht="15.75" hidden="1" x14ac:dyDescent="0.2">
      <c r="A424" s="35">
        <f t="shared" si="11"/>
        <v>44642</v>
      </c>
      <c r="B424" s="36">
        <f ca="1">SUMIFS(СВЦЭМ!$K$40:$K$783,СВЦЭМ!$A$40:$A$783,$A424,СВЦЭМ!$B$40:$B$783,B$402)+'СЕТ СН'!$F$16</f>
        <v>0</v>
      </c>
      <c r="C424" s="36">
        <f ca="1">SUMIFS(СВЦЭМ!$K$40:$K$783,СВЦЭМ!$A$40:$A$783,$A424,СВЦЭМ!$B$40:$B$783,C$402)+'СЕТ СН'!$F$16</f>
        <v>0</v>
      </c>
      <c r="D424" s="36">
        <f ca="1">SUMIFS(СВЦЭМ!$K$40:$K$783,СВЦЭМ!$A$40:$A$783,$A424,СВЦЭМ!$B$40:$B$783,D$402)+'СЕТ СН'!$F$16</f>
        <v>0</v>
      </c>
      <c r="E424" s="36">
        <f ca="1">SUMIFS(СВЦЭМ!$K$40:$K$783,СВЦЭМ!$A$40:$A$783,$A424,СВЦЭМ!$B$40:$B$783,E$402)+'СЕТ СН'!$F$16</f>
        <v>0</v>
      </c>
      <c r="F424" s="36">
        <f ca="1">SUMIFS(СВЦЭМ!$K$40:$K$783,СВЦЭМ!$A$40:$A$783,$A424,СВЦЭМ!$B$40:$B$783,F$402)+'СЕТ СН'!$F$16</f>
        <v>0</v>
      </c>
      <c r="G424" s="36">
        <f ca="1">SUMIFS(СВЦЭМ!$K$40:$K$783,СВЦЭМ!$A$40:$A$783,$A424,СВЦЭМ!$B$40:$B$783,G$402)+'СЕТ СН'!$F$16</f>
        <v>0</v>
      </c>
      <c r="H424" s="36">
        <f ca="1">SUMIFS(СВЦЭМ!$K$40:$K$783,СВЦЭМ!$A$40:$A$783,$A424,СВЦЭМ!$B$40:$B$783,H$402)+'СЕТ СН'!$F$16</f>
        <v>0</v>
      </c>
      <c r="I424" s="36">
        <f ca="1">SUMIFS(СВЦЭМ!$K$40:$K$783,СВЦЭМ!$A$40:$A$783,$A424,СВЦЭМ!$B$40:$B$783,I$402)+'СЕТ СН'!$F$16</f>
        <v>0</v>
      </c>
      <c r="J424" s="36">
        <f ca="1">SUMIFS(СВЦЭМ!$K$40:$K$783,СВЦЭМ!$A$40:$A$783,$A424,СВЦЭМ!$B$40:$B$783,J$402)+'СЕТ СН'!$F$16</f>
        <v>0</v>
      </c>
      <c r="K424" s="36">
        <f ca="1">SUMIFS(СВЦЭМ!$K$40:$K$783,СВЦЭМ!$A$40:$A$783,$A424,СВЦЭМ!$B$40:$B$783,K$402)+'СЕТ СН'!$F$16</f>
        <v>0</v>
      </c>
      <c r="L424" s="36">
        <f ca="1">SUMIFS(СВЦЭМ!$K$40:$K$783,СВЦЭМ!$A$40:$A$783,$A424,СВЦЭМ!$B$40:$B$783,L$402)+'СЕТ СН'!$F$16</f>
        <v>0</v>
      </c>
      <c r="M424" s="36">
        <f ca="1">SUMIFS(СВЦЭМ!$K$40:$K$783,СВЦЭМ!$A$40:$A$783,$A424,СВЦЭМ!$B$40:$B$783,M$402)+'СЕТ СН'!$F$16</f>
        <v>0</v>
      </c>
      <c r="N424" s="36">
        <f ca="1">SUMIFS(СВЦЭМ!$K$40:$K$783,СВЦЭМ!$A$40:$A$783,$A424,СВЦЭМ!$B$40:$B$783,N$402)+'СЕТ СН'!$F$16</f>
        <v>0</v>
      </c>
      <c r="O424" s="36">
        <f ca="1">SUMIFS(СВЦЭМ!$K$40:$K$783,СВЦЭМ!$A$40:$A$783,$A424,СВЦЭМ!$B$40:$B$783,O$402)+'СЕТ СН'!$F$16</f>
        <v>0</v>
      </c>
      <c r="P424" s="36">
        <f ca="1">SUMIFS(СВЦЭМ!$K$40:$K$783,СВЦЭМ!$A$40:$A$783,$A424,СВЦЭМ!$B$40:$B$783,P$402)+'СЕТ СН'!$F$16</f>
        <v>0</v>
      </c>
      <c r="Q424" s="36">
        <f ca="1">SUMIFS(СВЦЭМ!$K$40:$K$783,СВЦЭМ!$A$40:$A$783,$A424,СВЦЭМ!$B$40:$B$783,Q$402)+'СЕТ СН'!$F$16</f>
        <v>0</v>
      </c>
      <c r="R424" s="36">
        <f ca="1">SUMIFS(СВЦЭМ!$K$40:$K$783,СВЦЭМ!$A$40:$A$783,$A424,СВЦЭМ!$B$40:$B$783,R$402)+'СЕТ СН'!$F$16</f>
        <v>0</v>
      </c>
      <c r="S424" s="36">
        <f ca="1">SUMIFS(СВЦЭМ!$K$40:$K$783,СВЦЭМ!$A$40:$A$783,$A424,СВЦЭМ!$B$40:$B$783,S$402)+'СЕТ СН'!$F$16</f>
        <v>0</v>
      </c>
      <c r="T424" s="36">
        <f ca="1">SUMIFS(СВЦЭМ!$K$40:$K$783,СВЦЭМ!$A$40:$A$783,$A424,СВЦЭМ!$B$40:$B$783,T$402)+'СЕТ СН'!$F$16</f>
        <v>0</v>
      </c>
      <c r="U424" s="36">
        <f ca="1">SUMIFS(СВЦЭМ!$K$40:$K$783,СВЦЭМ!$A$40:$A$783,$A424,СВЦЭМ!$B$40:$B$783,U$402)+'СЕТ СН'!$F$16</f>
        <v>0</v>
      </c>
      <c r="V424" s="36">
        <f ca="1">SUMIFS(СВЦЭМ!$K$40:$K$783,СВЦЭМ!$A$40:$A$783,$A424,СВЦЭМ!$B$40:$B$783,V$402)+'СЕТ СН'!$F$16</f>
        <v>0</v>
      </c>
      <c r="W424" s="36">
        <f ca="1">SUMIFS(СВЦЭМ!$K$40:$K$783,СВЦЭМ!$A$40:$A$783,$A424,СВЦЭМ!$B$40:$B$783,W$402)+'СЕТ СН'!$F$16</f>
        <v>0</v>
      </c>
      <c r="X424" s="36">
        <f ca="1">SUMIFS(СВЦЭМ!$K$40:$K$783,СВЦЭМ!$A$40:$A$783,$A424,СВЦЭМ!$B$40:$B$783,X$402)+'СЕТ СН'!$F$16</f>
        <v>0</v>
      </c>
      <c r="Y424" s="36">
        <f ca="1">SUMIFS(СВЦЭМ!$K$40:$K$783,СВЦЭМ!$A$40:$A$783,$A424,СВЦЭМ!$B$40:$B$783,Y$402)+'СЕТ СН'!$F$16</f>
        <v>0</v>
      </c>
    </row>
    <row r="425" spans="1:25" ht="15.75" hidden="1" x14ac:dyDescent="0.2">
      <c r="A425" s="35">
        <f t="shared" si="11"/>
        <v>44643</v>
      </c>
      <c r="B425" s="36">
        <f ca="1">SUMIFS(СВЦЭМ!$K$40:$K$783,СВЦЭМ!$A$40:$A$783,$A425,СВЦЭМ!$B$40:$B$783,B$402)+'СЕТ СН'!$F$16</f>
        <v>0</v>
      </c>
      <c r="C425" s="36">
        <f ca="1">SUMIFS(СВЦЭМ!$K$40:$K$783,СВЦЭМ!$A$40:$A$783,$A425,СВЦЭМ!$B$40:$B$783,C$402)+'СЕТ СН'!$F$16</f>
        <v>0</v>
      </c>
      <c r="D425" s="36">
        <f ca="1">SUMIFS(СВЦЭМ!$K$40:$K$783,СВЦЭМ!$A$40:$A$783,$A425,СВЦЭМ!$B$40:$B$783,D$402)+'СЕТ СН'!$F$16</f>
        <v>0</v>
      </c>
      <c r="E425" s="36">
        <f ca="1">SUMIFS(СВЦЭМ!$K$40:$K$783,СВЦЭМ!$A$40:$A$783,$A425,СВЦЭМ!$B$40:$B$783,E$402)+'СЕТ СН'!$F$16</f>
        <v>0</v>
      </c>
      <c r="F425" s="36">
        <f ca="1">SUMIFS(СВЦЭМ!$K$40:$K$783,СВЦЭМ!$A$40:$A$783,$A425,СВЦЭМ!$B$40:$B$783,F$402)+'СЕТ СН'!$F$16</f>
        <v>0</v>
      </c>
      <c r="G425" s="36">
        <f ca="1">SUMIFS(СВЦЭМ!$K$40:$K$783,СВЦЭМ!$A$40:$A$783,$A425,СВЦЭМ!$B$40:$B$783,G$402)+'СЕТ СН'!$F$16</f>
        <v>0</v>
      </c>
      <c r="H425" s="36">
        <f ca="1">SUMIFS(СВЦЭМ!$K$40:$K$783,СВЦЭМ!$A$40:$A$783,$A425,СВЦЭМ!$B$40:$B$783,H$402)+'СЕТ СН'!$F$16</f>
        <v>0</v>
      </c>
      <c r="I425" s="36">
        <f ca="1">SUMIFS(СВЦЭМ!$K$40:$K$783,СВЦЭМ!$A$40:$A$783,$A425,СВЦЭМ!$B$40:$B$783,I$402)+'СЕТ СН'!$F$16</f>
        <v>0</v>
      </c>
      <c r="J425" s="36">
        <f ca="1">SUMIFS(СВЦЭМ!$K$40:$K$783,СВЦЭМ!$A$40:$A$783,$A425,СВЦЭМ!$B$40:$B$783,J$402)+'СЕТ СН'!$F$16</f>
        <v>0</v>
      </c>
      <c r="K425" s="36">
        <f ca="1">SUMIFS(СВЦЭМ!$K$40:$K$783,СВЦЭМ!$A$40:$A$783,$A425,СВЦЭМ!$B$40:$B$783,K$402)+'СЕТ СН'!$F$16</f>
        <v>0</v>
      </c>
      <c r="L425" s="36">
        <f ca="1">SUMIFS(СВЦЭМ!$K$40:$K$783,СВЦЭМ!$A$40:$A$783,$A425,СВЦЭМ!$B$40:$B$783,L$402)+'СЕТ СН'!$F$16</f>
        <v>0</v>
      </c>
      <c r="M425" s="36">
        <f ca="1">SUMIFS(СВЦЭМ!$K$40:$K$783,СВЦЭМ!$A$40:$A$783,$A425,СВЦЭМ!$B$40:$B$783,M$402)+'СЕТ СН'!$F$16</f>
        <v>0</v>
      </c>
      <c r="N425" s="36">
        <f ca="1">SUMIFS(СВЦЭМ!$K$40:$K$783,СВЦЭМ!$A$40:$A$783,$A425,СВЦЭМ!$B$40:$B$783,N$402)+'СЕТ СН'!$F$16</f>
        <v>0</v>
      </c>
      <c r="O425" s="36">
        <f ca="1">SUMIFS(СВЦЭМ!$K$40:$K$783,СВЦЭМ!$A$40:$A$783,$A425,СВЦЭМ!$B$40:$B$783,O$402)+'СЕТ СН'!$F$16</f>
        <v>0</v>
      </c>
      <c r="P425" s="36">
        <f ca="1">SUMIFS(СВЦЭМ!$K$40:$K$783,СВЦЭМ!$A$40:$A$783,$A425,СВЦЭМ!$B$40:$B$783,P$402)+'СЕТ СН'!$F$16</f>
        <v>0</v>
      </c>
      <c r="Q425" s="36">
        <f ca="1">SUMIFS(СВЦЭМ!$K$40:$K$783,СВЦЭМ!$A$40:$A$783,$A425,СВЦЭМ!$B$40:$B$783,Q$402)+'СЕТ СН'!$F$16</f>
        <v>0</v>
      </c>
      <c r="R425" s="36">
        <f ca="1">SUMIFS(СВЦЭМ!$K$40:$K$783,СВЦЭМ!$A$40:$A$783,$A425,СВЦЭМ!$B$40:$B$783,R$402)+'СЕТ СН'!$F$16</f>
        <v>0</v>
      </c>
      <c r="S425" s="36">
        <f ca="1">SUMIFS(СВЦЭМ!$K$40:$K$783,СВЦЭМ!$A$40:$A$783,$A425,СВЦЭМ!$B$40:$B$783,S$402)+'СЕТ СН'!$F$16</f>
        <v>0</v>
      </c>
      <c r="T425" s="36">
        <f ca="1">SUMIFS(СВЦЭМ!$K$40:$K$783,СВЦЭМ!$A$40:$A$783,$A425,СВЦЭМ!$B$40:$B$783,T$402)+'СЕТ СН'!$F$16</f>
        <v>0</v>
      </c>
      <c r="U425" s="36">
        <f ca="1">SUMIFS(СВЦЭМ!$K$40:$K$783,СВЦЭМ!$A$40:$A$783,$A425,СВЦЭМ!$B$40:$B$783,U$402)+'СЕТ СН'!$F$16</f>
        <v>0</v>
      </c>
      <c r="V425" s="36">
        <f ca="1">SUMIFS(СВЦЭМ!$K$40:$K$783,СВЦЭМ!$A$40:$A$783,$A425,СВЦЭМ!$B$40:$B$783,V$402)+'СЕТ СН'!$F$16</f>
        <v>0</v>
      </c>
      <c r="W425" s="36">
        <f ca="1">SUMIFS(СВЦЭМ!$K$40:$K$783,СВЦЭМ!$A$40:$A$783,$A425,СВЦЭМ!$B$40:$B$783,W$402)+'СЕТ СН'!$F$16</f>
        <v>0</v>
      </c>
      <c r="X425" s="36">
        <f ca="1">SUMIFS(СВЦЭМ!$K$40:$K$783,СВЦЭМ!$A$40:$A$783,$A425,СВЦЭМ!$B$40:$B$783,X$402)+'СЕТ СН'!$F$16</f>
        <v>0</v>
      </c>
      <c r="Y425" s="36">
        <f ca="1">SUMIFS(СВЦЭМ!$K$40:$K$783,СВЦЭМ!$A$40:$A$783,$A425,СВЦЭМ!$B$40:$B$783,Y$402)+'СЕТ СН'!$F$16</f>
        <v>0</v>
      </c>
    </row>
    <row r="426" spans="1:25" ht="15.75" hidden="1" x14ac:dyDescent="0.2">
      <c r="A426" s="35">
        <f t="shared" si="11"/>
        <v>44644</v>
      </c>
      <c r="B426" s="36">
        <f ca="1">SUMIFS(СВЦЭМ!$K$40:$K$783,СВЦЭМ!$A$40:$A$783,$A426,СВЦЭМ!$B$40:$B$783,B$402)+'СЕТ СН'!$F$16</f>
        <v>0</v>
      </c>
      <c r="C426" s="36">
        <f ca="1">SUMIFS(СВЦЭМ!$K$40:$K$783,СВЦЭМ!$A$40:$A$783,$A426,СВЦЭМ!$B$40:$B$783,C$402)+'СЕТ СН'!$F$16</f>
        <v>0</v>
      </c>
      <c r="D426" s="36">
        <f ca="1">SUMIFS(СВЦЭМ!$K$40:$K$783,СВЦЭМ!$A$40:$A$783,$A426,СВЦЭМ!$B$40:$B$783,D$402)+'СЕТ СН'!$F$16</f>
        <v>0</v>
      </c>
      <c r="E426" s="36">
        <f ca="1">SUMIFS(СВЦЭМ!$K$40:$K$783,СВЦЭМ!$A$40:$A$783,$A426,СВЦЭМ!$B$40:$B$783,E$402)+'СЕТ СН'!$F$16</f>
        <v>0</v>
      </c>
      <c r="F426" s="36">
        <f ca="1">SUMIFS(СВЦЭМ!$K$40:$K$783,СВЦЭМ!$A$40:$A$783,$A426,СВЦЭМ!$B$40:$B$783,F$402)+'СЕТ СН'!$F$16</f>
        <v>0</v>
      </c>
      <c r="G426" s="36">
        <f ca="1">SUMIFS(СВЦЭМ!$K$40:$K$783,СВЦЭМ!$A$40:$A$783,$A426,СВЦЭМ!$B$40:$B$783,G$402)+'СЕТ СН'!$F$16</f>
        <v>0</v>
      </c>
      <c r="H426" s="36">
        <f ca="1">SUMIFS(СВЦЭМ!$K$40:$K$783,СВЦЭМ!$A$40:$A$783,$A426,СВЦЭМ!$B$40:$B$783,H$402)+'СЕТ СН'!$F$16</f>
        <v>0</v>
      </c>
      <c r="I426" s="36">
        <f ca="1">SUMIFS(СВЦЭМ!$K$40:$K$783,СВЦЭМ!$A$40:$A$783,$A426,СВЦЭМ!$B$40:$B$783,I$402)+'СЕТ СН'!$F$16</f>
        <v>0</v>
      </c>
      <c r="J426" s="36">
        <f ca="1">SUMIFS(СВЦЭМ!$K$40:$K$783,СВЦЭМ!$A$40:$A$783,$A426,СВЦЭМ!$B$40:$B$783,J$402)+'СЕТ СН'!$F$16</f>
        <v>0</v>
      </c>
      <c r="K426" s="36">
        <f ca="1">SUMIFS(СВЦЭМ!$K$40:$K$783,СВЦЭМ!$A$40:$A$783,$A426,СВЦЭМ!$B$40:$B$783,K$402)+'СЕТ СН'!$F$16</f>
        <v>0</v>
      </c>
      <c r="L426" s="36">
        <f ca="1">SUMIFS(СВЦЭМ!$K$40:$K$783,СВЦЭМ!$A$40:$A$783,$A426,СВЦЭМ!$B$40:$B$783,L$402)+'СЕТ СН'!$F$16</f>
        <v>0</v>
      </c>
      <c r="M426" s="36">
        <f ca="1">SUMIFS(СВЦЭМ!$K$40:$K$783,СВЦЭМ!$A$40:$A$783,$A426,СВЦЭМ!$B$40:$B$783,M$402)+'СЕТ СН'!$F$16</f>
        <v>0</v>
      </c>
      <c r="N426" s="36">
        <f ca="1">SUMIFS(СВЦЭМ!$K$40:$K$783,СВЦЭМ!$A$40:$A$783,$A426,СВЦЭМ!$B$40:$B$783,N$402)+'СЕТ СН'!$F$16</f>
        <v>0</v>
      </c>
      <c r="O426" s="36">
        <f ca="1">SUMIFS(СВЦЭМ!$K$40:$K$783,СВЦЭМ!$A$40:$A$783,$A426,СВЦЭМ!$B$40:$B$783,O$402)+'СЕТ СН'!$F$16</f>
        <v>0</v>
      </c>
      <c r="P426" s="36">
        <f ca="1">SUMIFS(СВЦЭМ!$K$40:$K$783,СВЦЭМ!$A$40:$A$783,$A426,СВЦЭМ!$B$40:$B$783,P$402)+'СЕТ СН'!$F$16</f>
        <v>0</v>
      </c>
      <c r="Q426" s="36">
        <f ca="1">SUMIFS(СВЦЭМ!$K$40:$K$783,СВЦЭМ!$A$40:$A$783,$A426,СВЦЭМ!$B$40:$B$783,Q$402)+'СЕТ СН'!$F$16</f>
        <v>0</v>
      </c>
      <c r="R426" s="36">
        <f ca="1">SUMIFS(СВЦЭМ!$K$40:$K$783,СВЦЭМ!$A$40:$A$783,$A426,СВЦЭМ!$B$40:$B$783,R$402)+'СЕТ СН'!$F$16</f>
        <v>0</v>
      </c>
      <c r="S426" s="36">
        <f ca="1">SUMIFS(СВЦЭМ!$K$40:$K$783,СВЦЭМ!$A$40:$A$783,$A426,СВЦЭМ!$B$40:$B$783,S$402)+'СЕТ СН'!$F$16</f>
        <v>0</v>
      </c>
      <c r="T426" s="36">
        <f ca="1">SUMIFS(СВЦЭМ!$K$40:$K$783,СВЦЭМ!$A$40:$A$783,$A426,СВЦЭМ!$B$40:$B$783,T$402)+'СЕТ СН'!$F$16</f>
        <v>0</v>
      </c>
      <c r="U426" s="36">
        <f ca="1">SUMIFS(СВЦЭМ!$K$40:$K$783,СВЦЭМ!$A$40:$A$783,$A426,СВЦЭМ!$B$40:$B$783,U$402)+'СЕТ СН'!$F$16</f>
        <v>0</v>
      </c>
      <c r="V426" s="36">
        <f ca="1">SUMIFS(СВЦЭМ!$K$40:$K$783,СВЦЭМ!$A$40:$A$783,$A426,СВЦЭМ!$B$40:$B$783,V$402)+'СЕТ СН'!$F$16</f>
        <v>0</v>
      </c>
      <c r="W426" s="36">
        <f ca="1">SUMIFS(СВЦЭМ!$K$40:$K$783,СВЦЭМ!$A$40:$A$783,$A426,СВЦЭМ!$B$40:$B$783,W$402)+'СЕТ СН'!$F$16</f>
        <v>0</v>
      </c>
      <c r="X426" s="36">
        <f ca="1">SUMIFS(СВЦЭМ!$K$40:$K$783,СВЦЭМ!$A$40:$A$783,$A426,СВЦЭМ!$B$40:$B$783,X$402)+'СЕТ СН'!$F$16</f>
        <v>0</v>
      </c>
      <c r="Y426" s="36">
        <f ca="1">SUMIFS(СВЦЭМ!$K$40:$K$783,СВЦЭМ!$A$40:$A$783,$A426,СВЦЭМ!$B$40:$B$783,Y$402)+'СЕТ СН'!$F$16</f>
        <v>0</v>
      </c>
    </row>
    <row r="427" spans="1:25" ht="15.75" hidden="1" x14ac:dyDescent="0.2">
      <c r="A427" s="35">
        <f t="shared" si="11"/>
        <v>44645</v>
      </c>
      <c r="B427" s="36">
        <f ca="1">SUMIFS(СВЦЭМ!$K$40:$K$783,СВЦЭМ!$A$40:$A$783,$A427,СВЦЭМ!$B$40:$B$783,B$402)+'СЕТ СН'!$F$16</f>
        <v>0</v>
      </c>
      <c r="C427" s="36">
        <f ca="1">SUMIFS(СВЦЭМ!$K$40:$K$783,СВЦЭМ!$A$40:$A$783,$A427,СВЦЭМ!$B$40:$B$783,C$402)+'СЕТ СН'!$F$16</f>
        <v>0</v>
      </c>
      <c r="D427" s="36">
        <f ca="1">SUMIFS(СВЦЭМ!$K$40:$K$783,СВЦЭМ!$A$40:$A$783,$A427,СВЦЭМ!$B$40:$B$783,D$402)+'СЕТ СН'!$F$16</f>
        <v>0</v>
      </c>
      <c r="E427" s="36">
        <f ca="1">SUMIFS(СВЦЭМ!$K$40:$K$783,СВЦЭМ!$A$40:$A$783,$A427,СВЦЭМ!$B$40:$B$783,E$402)+'СЕТ СН'!$F$16</f>
        <v>0</v>
      </c>
      <c r="F427" s="36">
        <f ca="1">SUMIFS(СВЦЭМ!$K$40:$K$783,СВЦЭМ!$A$40:$A$783,$A427,СВЦЭМ!$B$40:$B$783,F$402)+'СЕТ СН'!$F$16</f>
        <v>0</v>
      </c>
      <c r="G427" s="36">
        <f ca="1">SUMIFS(СВЦЭМ!$K$40:$K$783,СВЦЭМ!$A$40:$A$783,$A427,СВЦЭМ!$B$40:$B$783,G$402)+'СЕТ СН'!$F$16</f>
        <v>0</v>
      </c>
      <c r="H427" s="36">
        <f ca="1">SUMIFS(СВЦЭМ!$K$40:$K$783,СВЦЭМ!$A$40:$A$783,$A427,СВЦЭМ!$B$40:$B$783,H$402)+'СЕТ СН'!$F$16</f>
        <v>0</v>
      </c>
      <c r="I427" s="36">
        <f ca="1">SUMIFS(СВЦЭМ!$K$40:$K$783,СВЦЭМ!$A$40:$A$783,$A427,СВЦЭМ!$B$40:$B$783,I$402)+'СЕТ СН'!$F$16</f>
        <v>0</v>
      </c>
      <c r="J427" s="36">
        <f ca="1">SUMIFS(СВЦЭМ!$K$40:$K$783,СВЦЭМ!$A$40:$A$783,$A427,СВЦЭМ!$B$40:$B$783,J$402)+'СЕТ СН'!$F$16</f>
        <v>0</v>
      </c>
      <c r="K427" s="36">
        <f ca="1">SUMIFS(СВЦЭМ!$K$40:$K$783,СВЦЭМ!$A$40:$A$783,$A427,СВЦЭМ!$B$40:$B$783,K$402)+'СЕТ СН'!$F$16</f>
        <v>0</v>
      </c>
      <c r="L427" s="36">
        <f ca="1">SUMIFS(СВЦЭМ!$K$40:$K$783,СВЦЭМ!$A$40:$A$783,$A427,СВЦЭМ!$B$40:$B$783,L$402)+'СЕТ СН'!$F$16</f>
        <v>0</v>
      </c>
      <c r="M427" s="36">
        <f ca="1">SUMIFS(СВЦЭМ!$K$40:$K$783,СВЦЭМ!$A$40:$A$783,$A427,СВЦЭМ!$B$40:$B$783,M$402)+'СЕТ СН'!$F$16</f>
        <v>0</v>
      </c>
      <c r="N427" s="36">
        <f ca="1">SUMIFS(СВЦЭМ!$K$40:$K$783,СВЦЭМ!$A$40:$A$783,$A427,СВЦЭМ!$B$40:$B$783,N$402)+'СЕТ СН'!$F$16</f>
        <v>0</v>
      </c>
      <c r="O427" s="36">
        <f ca="1">SUMIFS(СВЦЭМ!$K$40:$K$783,СВЦЭМ!$A$40:$A$783,$A427,СВЦЭМ!$B$40:$B$783,O$402)+'СЕТ СН'!$F$16</f>
        <v>0</v>
      </c>
      <c r="P427" s="36">
        <f ca="1">SUMIFS(СВЦЭМ!$K$40:$K$783,СВЦЭМ!$A$40:$A$783,$A427,СВЦЭМ!$B$40:$B$783,P$402)+'СЕТ СН'!$F$16</f>
        <v>0</v>
      </c>
      <c r="Q427" s="36">
        <f ca="1">SUMIFS(СВЦЭМ!$K$40:$K$783,СВЦЭМ!$A$40:$A$783,$A427,СВЦЭМ!$B$40:$B$783,Q$402)+'СЕТ СН'!$F$16</f>
        <v>0</v>
      </c>
      <c r="R427" s="36">
        <f ca="1">SUMIFS(СВЦЭМ!$K$40:$K$783,СВЦЭМ!$A$40:$A$783,$A427,СВЦЭМ!$B$40:$B$783,R$402)+'СЕТ СН'!$F$16</f>
        <v>0</v>
      </c>
      <c r="S427" s="36">
        <f ca="1">SUMIFS(СВЦЭМ!$K$40:$K$783,СВЦЭМ!$A$40:$A$783,$A427,СВЦЭМ!$B$40:$B$783,S$402)+'СЕТ СН'!$F$16</f>
        <v>0</v>
      </c>
      <c r="T427" s="36">
        <f ca="1">SUMIFS(СВЦЭМ!$K$40:$K$783,СВЦЭМ!$A$40:$A$783,$A427,СВЦЭМ!$B$40:$B$783,T$402)+'СЕТ СН'!$F$16</f>
        <v>0</v>
      </c>
      <c r="U427" s="36">
        <f ca="1">SUMIFS(СВЦЭМ!$K$40:$K$783,СВЦЭМ!$A$40:$A$783,$A427,СВЦЭМ!$B$40:$B$783,U$402)+'СЕТ СН'!$F$16</f>
        <v>0</v>
      </c>
      <c r="V427" s="36">
        <f ca="1">SUMIFS(СВЦЭМ!$K$40:$K$783,СВЦЭМ!$A$40:$A$783,$A427,СВЦЭМ!$B$40:$B$783,V$402)+'СЕТ СН'!$F$16</f>
        <v>0</v>
      </c>
      <c r="W427" s="36">
        <f ca="1">SUMIFS(СВЦЭМ!$K$40:$K$783,СВЦЭМ!$A$40:$A$783,$A427,СВЦЭМ!$B$40:$B$783,W$402)+'СЕТ СН'!$F$16</f>
        <v>0</v>
      </c>
      <c r="X427" s="36">
        <f ca="1">SUMIFS(СВЦЭМ!$K$40:$K$783,СВЦЭМ!$A$40:$A$783,$A427,СВЦЭМ!$B$40:$B$783,X$402)+'СЕТ СН'!$F$16</f>
        <v>0</v>
      </c>
      <c r="Y427" s="36">
        <f ca="1">SUMIFS(СВЦЭМ!$K$40:$K$783,СВЦЭМ!$A$40:$A$783,$A427,СВЦЭМ!$B$40:$B$783,Y$402)+'СЕТ СН'!$F$16</f>
        <v>0</v>
      </c>
    </row>
    <row r="428" spans="1:25" ht="15.75" hidden="1" x14ac:dyDescent="0.2">
      <c r="A428" s="35">
        <f t="shared" si="11"/>
        <v>44646</v>
      </c>
      <c r="B428" s="36">
        <f ca="1">SUMIFS(СВЦЭМ!$K$40:$K$783,СВЦЭМ!$A$40:$A$783,$A428,СВЦЭМ!$B$40:$B$783,B$402)+'СЕТ СН'!$F$16</f>
        <v>0</v>
      </c>
      <c r="C428" s="36">
        <f ca="1">SUMIFS(СВЦЭМ!$K$40:$K$783,СВЦЭМ!$A$40:$A$783,$A428,СВЦЭМ!$B$40:$B$783,C$402)+'СЕТ СН'!$F$16</f>
        <v>0</v>
      </c>
      <c r="D428" s="36">
        <f ca="1">SUMIFS(СВЦЭМ!$K$40:$K$783,СВЦЭМ!$A$40:$A$783,$A428,СВЦЭМ!$B$40:$B$783,D$402)+'СЕТ СН'!$F$16</f>
        <v>0</v>
      </c>
      <c r="E428" s="36">
        <f ca="1">SUMIFS(СВЦЭМ!$K$40:$K$783,СВЦЭМ!$A$40:$A$783,$A428,СВЦЭМ!$B$40:$B$783,E$402)+'СЕТ СН'!$F$16</f>
        <v>0</v>
      </c>
      <c r="F428" s="36">
        <f ca="1">SUMIFS(СВЦЭМ!$K$40:$K$783,СВЦЭМ!$A$40:$A$783,$A428,СВЦЭМ!$B$40:$B$783,F$402)+'СЕТ СН'!$F$16</f>
        <v>0</v>
      </c>
      <c r="G428" s="36">
        <f ca="1">SUMIFS(СВЦЭМ!$K$40:$K$783,СВЦЭМ!$A$40:$A$783,$A428,СВЦЭМ!$B$40:$B$783,G$402)+'СЕТ СН'!$F$16</f>
        <v>0</v>
      </c>
      <c r="H428" s="36">
        <f ca="1">SUMIFS(СВЦЭМ!$K$40:$K$783,СВЦЭМ!$A$40:$A$783,$A428,СВЦЭМ!$B$40:$B$783,H$402)+'СЕТ СН'!$F$16</f>
        <v>0</v>
      </c>
      <c r="I428" s="36">
        <f ca="1">SUMIFS(СВЦЭМ!$K$40:$K$783,СВЦЭМ!$A$40:$A$783,$A428,СВЦЭМ!$B$40:$B$783,I$402)+'СЕТ СН'!$F$16</f>
        <v>0</v>
      </c>
      <c r="J428" s="36">
        <f ca="1">SUMIFS(СВЦЭМ!$K$40:$K$783,СВЦЭМ!$A$40:$A$783,$A428,СВЦЭМ!$B$40:$B$783,J$402)+'СЕТ СН'!$F$16</f>
        <v>0</v>
      </c>
      <c r="K428" s="36">
        <f ca="1">SUMIFS(СВЦЭМ!$K$40:$K$783,СВЦЭМ!$A$40:$A$783,$A428,СВЦЭМ!$B$40:$B$783,K$402)+'СЕТ СН'!$F$16</f>
        <v>0</v>
      </c>
      <c r="L428" s="36">
        <f ca="1">SUMIFS(СВЦЭМ!$K$40:$K$783,СВЦЭМ!$A$40:$A$783,$A428,СВЦЭМ!$B$40:$B$783,L$402)+'СЕТ СН'!$F$16</f>
        <v>0</v>
      </c>
      <c r="M428" s="36">
        <f ca="1">SUMIFS(СВЦЭМ!$K$40:$K$783,СВЦЭМ!$A$40:$A$783,$A428,СВЦЭМ!$B$40:$B$783,M$402)+'СЕТ СН'!$F$16</f>
        <v>0</v>
      </c>
      <c r="N428" s="36">
        <f ca="1">SUMIFS(СВЦЭМ!$K$40:$K$783,СВЦЭМ!$A$40:$A$783,$A428,СВЦЭМ!$B$40:$B$783,N$402)+'СЕТ СН'!$F$16</f>
        <v>0</v>
      </c>
      <c r="O428" s="36">
        <f ca="1">SUMIFS(СВЦЭМ!$K$40:$K$783,СВЦЭМ!$A$40:$A$783,$A428,СВЦЭМ!$B$40:$B$783,O$402)+'СЕТ СН'!$F$16</f>
        <v>0</v>
      </c>
      <c r="P428" s="36">
        <f ca="1">SUMIFS(СВЦЭМ!$K$40:$K$783,СВЦЭМ!$A$40:$A$783,$A428,СВЦЭМ!$B$40:$B$783,P$402)+'СЕТ СН'!$F$16</f>
        <v>0</v>
      </c>
      <c r="Q428" s="36">
        <f ca="1">SUMIFS(СВЦЭМ!$K$40:$K$783,СВЦЭМ!$A$40:$A$783,$A428,СВЦЭМ!$B$40:$B$783,Q$402)+'СЕТ СН'!$F$16</f>
        <v>0</v>
      </c>
      <c r="R428" s="36">
        <f ca="1">SUMIFS(СВЦЭМ!$K$40:$K$783,СВЦЭМ!$A$40:$A$783,$A428,СВЦЭМ!$B$40:$B$783,R$402)+'СЕТ СН'!$F$16</f>
        <v>0</v>
      </c>
      <c r="S428" s="36">
        <f ca="1">SUMIFS(СВЦЭМ!$K$40:$K$783,СВЦЭМ!$A$40:$A$783,$A428,СВЦЭМ!$B$40:$B$783,S$402)+'СЕТ СН'!$F$16</f>
        <v>0</v>
      </c>
      <c r="T428" s="36">
        <f ca="1">SUMIFS(СВЦЭМ!$K$40:$K$783,СВЦЭМ!$A$40:$A$783,$A428,СВЦЭМ!$B$40:$B$783,T$402)+'СЕТ СН'!$F$16</f>
        <v>0</v>
      </c>
      <c r="U428" s="36">
        <f ca="1">SUMIFS(СВЦЭМ!$K$40:$K$783,СВЦЭМ!$A$40:$A$783,$A428,СВЦЭМ!$B$40:$B$783,U$402)+'СЕТ СН'!$F$16</f>
        <v>0</v>
      </c>
      <c r="V428" s="36">
        <f ca="1">SUMIFS(СВЦЭМ!$K$40:$K$783,СВЦЭМ!$A$40:$A$783,$A428,СВЦЭМ!$B$40:$B$783,V$402)+'СЕТ СН'!$F$16</f>
        <v>0</v>
      </c>
      <c r="W428" s="36">
        <f ca="1">SUMIFS(СВЦЭМ!$K$40:$K$783,СВЦЭМ!$A$40:$A$783,$A428,СВЦЭМ!$B$40:$B$783,W$402)+'СЕТ СН'!$F$16</f>
        <v>0</v>
      </c>
      <c r="X428" s="36">
        <f ca="1">SUMIFS(СВЦЭМ!$K$40:$K$783,СВЦЭМ!$A$40:$A$783,$A428,СВЦЭМ!$B$40:$B$783,X$402)+'СЕТ СН'!$F$16</f>
        <v>0</v>
      </c>
      <c r="Y428" s="36">
        <f ca="1">SUMIFS(СВЦЭМ!$K$40:$K$783,СВЦЭМ!$A$40:$A$783,$A428,СВЦЭМ!$B$40:$B$783,Y$402)+'СЕТ СН'!$F$16</f>
        <v>0</v>
      </c>
    </row>
    <row r="429" spans="1:25" ht="15.75" hidden="1" x14ac:dyDescent="0.2">
      <c r="A429" s="35">
        <f t="shared" si="11"/>
        <v>44647</v>
      </c>
      <c r="B429" s="36">
        <f ca="1">SUMIFS(СВЦЭМ!$K$40:$K$783,СВЦЭМ!$A$40:$A$783,$A429,СВЦЭМ!$B$40:$B$783,B$402)+'СЕТ СН'!$F$16</f>
        <v>0</v>
      </c>
      <c r="C429" s="36">
        <f ca="1">SUMIFS(СВЦЭМ!$K$40:$K$783,СВЦЭМ!$A$40:$A$783,$A429,СВЦЭМ!$B$40:$B$783,C$402)+'СЕТ СН'!$F$16</f>
        <v>0</v>
      </c>
      <c r="D429" s="36">
        <f ca="1">SUMIFS(СВЦЭМ!$K$40:$K$783,СВЦЭМ!$A$40:$A$783,$A429,СВЦЭМ!$B$40:$B$783,D$402)+'СЕТ СН'!$F$16</f>
        <v>0</v>
      </c>
      <c r="E429" s="36">
        <f ca="1">SUMIFS(СВЦЭМ!$K$40:$K$783,СВЦЭМ!$A$40:$A$783,$A429,СВЦЭМ!$B$40:$B$783,E$402)+'СЕТ СН'!$F$16</f>
        <v>0</v>
      </c>
      <c r="F429" s="36">
        <f ca="1">SUMIFS(СВЦЭМ!$K$40:$K$783,СВЦЭМ!$A$40:$A$783,$A429,СВЦЭМ!$B$40:$B$783,F$402)+'СЕТ СН'!$F$16</f>
        <v>0</v>
      </c>
      <c r="G429" s="36">
        <f ca="1">SUMIFS(СВЦЭМ!$K$40:$K$783,СВЦЭМ!$A$40:$A$783,$A429,СВЦЭМ!$B$40:$B$783,G$402)+'СЕТ СН'!$F$16</f>
        <v>0</v>
      </c>
      <c r="H429" s="36">
        <f ca="1">SUMIFS(СВЦЭМ!$K$40:$K$783,СВЦЭМ!$A$40:$A$783,$A429,СВЦЭМ!$B$40:$B$783,H$402)+'СЕТ СН'!$F$16</f>
        <v>0</v>
      </c>
      <c r="I429" s="36">
        <f ca="1">SUMIFS(СВЦЭМ!$K$40:$K$783,СВЦЭМ!$A$40:$A$783,$A429,СВЦЭМ!$B$40:$B$783,I$402)+'СЕТ СН'!$F$16</f>
        <v>0</v>
      </c>
      <c r="J429" s="36">
        <f ca="1">SUMIFS(СВЦЭМ!$K$40:$K$783,СВЦЭМ!$A$40:$A$783,$A429,СВЦЭМ!$B$40:$B$783,J$402)+'СЕТ СН'!$F$16</f>
        <v>0</v>
      </c>
      <c r="K429" s="36">
        <f ca="1">SUMIFS(СВЦЭМ!$K$40:$K$783,СВЦЭМ!$A$40:$A$783,$A429,СВЦЭМ!$B$40:$B$783,K$402)+'СЕТ СН'!$F$16</f>
        <v>0</v>
      </c>
      <c r="L429" s="36">
        <f ca="1">SUMIFS(СВЦЭМ!$K$40:$K$783,СВЦЭМ!$A$40:$A$783,$A429,СВЦЭМ!$B$40:$B$783,L$402)+'СЕТ СН'!$F$16</f>
        <v>0</v>
      </c>
      <c r="M429" s="36">
        <f ca="1">SUMIFS(СВЦЭМ!$K$40:$K$783,СВЦЭМ!$A$40:$A$783,$A429,СВЦЭМ!$B$40:$B$783,M$402)+'СЕТ СН'!$F$16</f>
        <v>0</v>
      </c>
      <c r="N429" s="36">
        <f ca="1">SUMIFS(СВЦЭМ!$K$40:$K$783,СВЦЭМ!$A$40:$A$783,$A429,СВЦЭМ!$B$40:$B$783,N$402)+'СЕТ СН'!$F$16</f>
        <v>0</v>
      </c>
      <c r="O429" s="36">
        <f ca="1">SUMIFS(СВЦЭМ!$K$40:$K$783,СВЦЭМ!$A$40:$A$783,$A429,СВЦЭМ!$B$40:$B$783,O$402)+'СЕТ СН'!$F$16</f>
        <v>0</v>
      </c>
      <c r="P429" s="36">
        <f ca="1">SUMIFS(СВЦЭМ!$K$40:$K$783,СВЦЭМ!$A$40:$A$783,$A429,СВЦЭМ!$B$40:$B$783,P$402)+'СЕТ СН'!$F$16</f>
        <v>0</v>
      </c>
      <c r="Q429" s="36">
        <f ca="1">SUMIFS(СВЦЭМ!$K$40:$K$783,СВЦЭМ!$A$40:$A$783,$A429,СВЦЭМ!$B$40:$B$783,Q$402)+'СЕТ СН'!$F$16</f>
        <v>0</v>
      </c>
      <c r="R429" s="36">
        <f ca="1">SUMIFS(СВЦЭМ!$K$40:$K$783,СВЦЭМ!$A$40:$A$783,$A429,СВЦЭМ!$B$40:$B$783,R$402)+'СЕТ СН'!$F$16</f>
        <v>0</v>
      </c>
      <c r="S429" s="36">
        <f ca="1">SUMIFS(СВЦЭМ!$K$40:$K$783,СВЦЭМ!$A$40:$A$783,$A429,СВЦЭМ!$B$40:$B$783,S$402)+'СЕТ СН'!$F$16</f>
        <v>0</v>
      </c>
      <c r="T429" s="36">
        <f ca="1">SUMIFS(СВЦЭМ!$K$40:$K$783,СВЦЭМ!$A$40:$A$783,$A429,СВЦЭМ!$B$40:$B$783,T$402)+'СЕТ СН'!$F$16</f>
        <v>0</v>
      </c>
      <c r="U429" s="36">
        <f ca="1">SUMIFS(СВЦЭМ!$K$40:$K$783,СВЦЭМ!$A$40:$A$783,$A429,СВЦЭМ!$B$40:$B$783,U$402)+'СЕТ СН'!$F$16</f>
        <v>0</v>
      </c>
      <c r="V429" s="36">
        <f ca="1">SUMIFS(СВЦЭМ!$K$40:$K$783,СВЦЭМ!$A$40:$A$783,$A429,СВЦЭМ!$B$40:$B$783,V$402)+'СЕТ СН'!$F$16</f>
        <v>0</v>
      </c>
      <c r="W429" s="36">
        <f ca="1">SUMIFS(СВЦЭМ!$K$40:$K$783,СВЦЭМ!$A$40:$A$783,$A429,СВЦЭМ!$B$40:$B$783,W$402)+'СЕТ СН'!$F$16</f>
        <v>0</v>
      </c>
      <c r="X429" s="36">
        <f ca="1">SUMIFS(СВЦЭМ!$K$40:$K$783,СВЦЭМ!$A$40:$A$783,$A429,СВЦЭМ!$B$40:$B$783,X$402)+'СЕТ СН'!$F$16</f>
        <v>0</v>
      </c>
      <c r="Y429" s="36">
        <f ca="1">SUMIFS(СВЦЭМ!$K$40:$K$783,СВЦЭМ!$A$40:$A$783,$A429,СВЦЭМ!$B$40:$B$783,Y$402)+'СЕТ СН'!$F$16</f>
        <v>0</v>
      </c>
    </row>
    <row r="430" spans="1:25" ht="15.75" hidden="1" x14ac:dyDescent="0.2">
      <c r="A430" s="35">
        <f t="shared" si="11"/>
        <v>44648</v>
      </c>
      <c r="B430" s="36">
        <f ca="1">SUMIFS(СВЦЭМ!$K$40:$K$783,СВЦЭМ!$A$40:$A$783,$A430,СВЦЭМ!$B$40:$B$783,B$402)+'СЕТ СН'!$F$16</f>
        <v>0</v>
      </c>
      <c r="C430" s="36">
        <f ca="1">SUMIFS(СВЦЭМ!$K$40:$K$783,СВЦЭМ!$A$40:$A$783,$A430,СВЦЭМ!$B$40:$B$783,C$402)+'СЕТ СН'!$F$16</f>
        <v>0</v>
      </c>
      <c r="D430" s="36">
        <f ca="1">SUMIFS(СВЦЭМ!$K$40:$K$783,СВЦЭМ!$A$40:$A$783,$A430,СВЦЭМ!$B$40:$B$783,D$402)+'СЕТ СН'!$F$16</f>
        <v>0</v>
      </c>
      <c r="E430" s="36">
        <f ca="1">SUMIFS(СВЦЭМ!$K$40:$K$783,СВЦЭМ!$A$40:$A$783,$A430,СВЦЭМ!$B$40:$B$783,E$402)+'СЕТ СН'!$F$16</f>
        <v>0</v>
      </c>
      <c r="F430" s="36">
        <f ca="1">SUMIFS(СВЦЭМ!$K$40:$K$783,СВЦЭМ!$A$40:$A$783,$A430,СВЦЭМ!$B$40:$B$783,F$402)+'СЕТ СН'!$F$16</f>
        <v>0</v>
      </c>
      <c r="G430" s="36">
        <f ca="1">SUMIFS(СВЦЭМ!$K$40:$K$783,СВЦЭМ!$A$40:$A$783,$A430,СВЦЭМ!$B$40:$B$783,G$402)+'СЕТ СН'!$F$16</f>
        <v>0</v>
      </c>
      <c r="H430" s="36">
        <f ca="1">SUMIFS(СВЦЭМ!$K$40:$K$783,СВЦЭМ!$A$40:$A$783,$A430,СВЦЭМ!$B$40:$B$783,H$402)+'СЕТ СН'!$F$16</f>
        <v>0</v>
      </c>
      <c r="I430" s="36">
        <f ca="1">SUMIFS(СВЦЭМ!$K$40:$K$783,СВЦЭМ!$A$40:$A$783,$A430,СВЦЭМ!$B$40:$B$783,I$402)+'СЕТ СН'!$F$16</f>
        <v>0</v>
      </c>
      <c r="J430" s="36">
        <f ca="1">SUMIFS(СВЦЭМ!$K$40:$K$783,СВЦЭМ!$A$40:$A$783,$A430,СВЦЭМ!$B$40:$B$783,J$402)+'СЕТ СН'!$F$16</f>
        <v>0</v>
      </c>
      <c r="K430" s="36">
        <f ca="1">SUMIFS(СВЦЭМ!$K$40:$K$783,СВЦЭМ!$A$40:$A$783,$A430,СВЦЭМ!$B$40:$B$783,K$402)+'СЕТ СН'!$F$16</f>
        <v>0</v>
      </c>
      <c r="L430" s="36">
        <f ca="1">SUMIFS(СВЦЭМ!$K$40:$K$783,СВЦЭМ!$A$40:$A$783,$A430,СВЦЭМ!$B$40:$B$783,L$402)+'СЕТ СН'!$F$16</f>
        <v>0</v>
      </c>
      <c r="M430" s="36">
        <f ca="1">SUMIFS(СВЦЭМ!$K$40:$K$783,СВЦЭМ!$A$40:$A$783,$A430,СВЦЭМ!$B$40:$B$783,M$402)+'СЕТ СН'!$F$16</f>
        <v>0</v>
      </c>
      <c r="N430" s="36">
        <f ca="1">SUMIFS(СВЦЭМ!$K$40:$K$783,СВЦЭМ!$A$40:$A$783,$A430,СВЦЭМ!$B$40:$B$783,N$402)+'СЕТ СН'!$F$16</f>
        <v>0</v>
      </c>
      <c r="O430" s="36">
        <f ca="1">SUMIFS(СВЦЭМ!$K$40:$K$783,СВЦЭМ!$A$40:$A$783,$A430,СВЦЭМ!$B$40:$B$783,O$402)+'СЕТ СН'!$F$16</f>
        <v>0</v>
      </c>
      <c r="P430" s="36">
        <f ca="1">SUMIFS(СВЦЭМ!$K$40:$K$783,СВЦЭМ!$A$40:$A$783,$A430,СВЦЭМ!$B$40:$B$783,P$402)+'СЕТ СН'!$F$16</f>
        <v>0</v>
      </c>
      <c r="Q430" s="36">
        <f ca="1">SUMIFS(СВЦЭМ!$K$40:$K$783,СВЦЭМ!$A$40:$A$783,$A430,СВЦЭМ!$B$40:$B$783,Q$402)+'СЕТ СН'!$F$16</f>
        <v>0</v>
      </c>
      <c r="R430" s="36">
        <f ca="1">SUMIFS(СВЦЭМ!$K$40:$K$783,СВЦЭМ!$A$40:$A$783,$A430,СВЦЭМ!$B$40:$B$783,R$402)+'СЕТ СН'!$F$16</f>
        <v>0</v>
      </c>
      <c r="S430" s="36">
        <f ca="1">SUMIFS(СВЦЭМ!$K$40:$K$783,СВЦЭМ!$A$40:$A$783,$A430,СВЦЭМ!$B$40:$B$783,S$402)+'СЕТ СН'!$F$16</f>
        <v>0</v>
      </c>
      <c r="T430" s="36">
        <f ca="1">SUMIFS(СВЦЭМ!$K$40:$K$783,СВЦЭМ!$A$40:$A$783,$A430,СВЦЭМ!$B$40:$B$783,T$402)+'СЕТ СН'!$F$16</f>
        <v>0</v>
      </c>
      <c r="U430" s="36">
        <f ca="1">SUMIFS(СВЦЭМ!$K$40:$K$783,СВЦЭМ!$A$40:$A$783,$A430,СВЦЭМ!$B$40:$B$783,U$402)+'СЕТ СН'!$F$16</f>
        <v>0</v>
      </c>
      <c r="V430" s="36">
        <f ca="1">SUMIFS(СВЦЭМ!$K$40:$K$783,СВЦЭМ!$A$40:$A$783,$A430,СВЦЭМ!$B$40:$B$783,V$402)+'СЕТ СН'!$F$16</f>
        <v>0</v>
      </c>
      <c r="W430" s="36">
        <f ca="1">SUMIFS(СВЦЭМ!$K$40:$K$783,СВЦЭМ!$A$40:$A$783,$A430,СВЦЭМ!$B$40:$B$783,W$402)+'СЕТ СН'!$F$16</f>
        <v>0</v>
      </c>
      <c r="X430" s="36">
        <f ca="1">SUMIFS(СВЦЭМ!$K$40:$K$783,СВЦЭМ!$A$40:$A$783,$A430,СВЦЭМ!$B$40:$B$783,X$402)+'СЕТ СН'!$F$16</f>
        <v>0</v>
      </c>
      <c r="Y430" s="36">
        <f ca="1">SUMIFS(СВЦЭМ!$K$40:$K$783,СВЦЭМ!$A$40:$A$783,$A430,СВЦЭМ!$B$40:$B$783,Y$402)+'СЕТ СН'!$F$16</f>
        <v>0</v>
      </c>
    </row>
    <row r="431" spans="1:25" ht="15.75" hidden="1" x14ac:dyDescent="0.2">
      <c r="A431" s="35">
        <f t="shared" si="11"/>
        <v>44649</v>
      </c>
      <c r="B431" s="36">
        <f ca="1">SUMIFS(СВЦЭМ!$K$40:$K$783,СВЦЭМ!$A$40:$A$783,$A431,СВЦЭМ!$B$40:$B$783,B$402)+'СЕТ СН'!$F$16</f>
        <v>0</v>
      </c>
      <c r="C431" s="36">
        <f ca="1">SUMIFS(СВЦЭМ!$K$40:$K$783,СВЦЭМ!$A$40:$A$783,$A431,СВЦЭМ!$B$40:$B$783,C$402)+'СЕТ СН'!$F$16</f>
        <v>0</v>
      </c>
      <c r="D431" s="36">
        <f ca="1">SUMIFS(СВЦЭМ!$K$40:$K$783,СВЦЭМ!$A$40:$A$783,$A431,СВЦЭМ!$B$40:$B$783,D$402)+'СЕТ СН'!$F$16</f>
        <v>0</v>
      </c>
      <c r="E431" s="36">
        <f ca="1">SUMIFS(СВЦЭМ!$K$40:$K$783,СВЦЭМ!$A$40:$A$783,$A431,СВЦЭМ!$B$40:$B$783,E$402)+'СЕТ СН'!$F$16</f>
        <v>0</v>
      </c>
      <c r="F431" s="36">
        <f ca="1">SUMIFS(СВЦЭМ!$K$40:$K$783,СВЦЭМ!$A$40:$A$783,$A431,СВЦЭМ!$B$40:$B$783,F$402)+'СЕТ СН'!$F$16</f>
        <v>0</v>
      </c>
      <c r="G431" s="36">
        <f ca="1">SUMIFS(СВЦЭМ!$K$40:$K$783,СВЦЭМ!$A$40:$A$783,$A431,СВЦЭМ!$B$40:$B$783,G$402)+'СЕТ СН'!$F$16</f>
        <v>0</v>
      </c>
      <c r="H431" s="36">
        <f ca="1">SUMIFS(СВЦЭМ!$K$40:$K$783,СВЦЭМ!$A$40:$A$783,$A431,СВЦЭМ!$B$40:$B$783,H$402)+'СЕТ СН'!$F$16</f>
        <v>0</v>
      </c>
      <c r="I431" s="36">
        <f ca="1">SUMIFS(СВЦЭМ!$K$40:$K$783,СВЦЭМ!$A$40:$A$783,$A431,СВЦЭМ!$B$40:$B$783,I$402)+'СЕТ СН'!$F$16</f>
        <v>0</v>
      </c>
      <c r="J431" s="36">
        <f ca="1">SUMIFS(СВЦЭМ!$K$40:$K$783,СВЦЭМ!$A$40:$A$783,$A431,СВЦЭМ!$B$40:$B$783,J$402)+'СЕТ СН'!$F$16</f>
        <v>0</v>
      </c>
      <c r="K431" s="36">
        <f ca="1">SUMIFS(СВЦЭМ!$K$40:$K$783,СВЦЭМ!$A$40:$A$783,$A431,СВЦЭМ!$B$40:$B$783,K$402)+'СЕТ СН'!$F$16</f>
        <v>0</v>
      </c>
      <c r="L431" s="36">
        <f ca="1">SUMIFS(СВЦЭМ!$K$40:$K$783,СВЦЭМ!$A$40:$A$783,$A431,СВЦЭМ!$B$40:$B$783,L$402)+'СЕТ СН'!$F$16</f>
        <v>0</v>
      </c>
      <c r="M431" s="36">
        <f ca="1">SUMIFS(СВЦЭМ!$K$40:$K$783,СВЦЭМ!$A$40:$A$783,$A431,СВЦЭМ!$B$40:$B$783,M$402)+'СЕТ СН'!$F$16</f>
        <v>0</v>
      </c>
      <c r="N431" s="36">
        <f ca="1">SUMIFS(СВЦЭМ!$K$40:$K$783,СВЦЭМ!$A$40:$A$783,$A431,СВЦЭМ!$B$40:$B$783,N$402)+'СЕТ СН'!$F$16</f>
        <v>0</v>
      </c>
      <c r="O431" s="36">
        <f ca="1">SUMIFS(СВЦЭМ!$K$40:$K$783,СВЦЭМ!$A$40:$A$783,$A431,СВЦЭМ!$B$40:$B$783,O$402)+'СЕТ СН'!$F$16</f>
        <v>0</v>
      </c>
      <c r="P431" s="36">
        <f ca="1">SUMIFS(СВЦЭМ!$K$40:$K$783,СВЦЭМ!$A$40:$A$783,$A431,СВЦЭМ!$B$40:$B$783,P$402)+'СЕТ СН'!$F$16</f>
        <v>0</v>
      </c>
      <c r="Q431" s="36">
        <f ca="1">SUMIFS(СВЦЭМ!$K$40:$K$783,СВЦЭМ!$A$40:$A$783,$A431,СВЦЭМ!$B$40:$B$783,Q$402)+'СЕТ СН'!$F$16</f>
        <v>0</v>
      </c>
      <c r="R431" s="36">
        <f ca="1">SUMIFS(СВЦЭМ!$K$40:$K$783,СВЦЭМ!$A$40:$A$783,$A431,СВЦЭМ!$B$40:$B$783,R$402)+'СЕТ СН'!$F$16</f>
        <v>0</v>
      </c>
      <c r="S431" s="36">
        <f ca="1">SUMIFS(СВЦЭМ!$K$40:$K$783,СВЦЭМ!$A$40:$A$783,$A431,СВЦЭМ!$B$40:$B$783,S$402)+'СЕТ СН'!$F$16</f>
        <v>0</v>
      </c>
      <c r="T431" s="36">
        <f ca="1">SUMIFS(СВЦЭМ!$K$40:$K$783,СВЦЭМ!$A$40:$A$783,$A431,СВЦЭМ!$B$40:$B$783,T$402)+'СЕТ СН'!$F$16</f>
        <v>0</v>
      </c>
      <c r="U431" s="36">
        <f ca="1">SUMIFS(СВЦЭМ!$K$40:$K$783,СВЦЭМ!$A$40:$A$783,$A431,СВЦЭМ!$B$40:$B$783,U$402)+'СЕТ СН'!$F$16</f>
        <v>0</v>
      </c>
      <c r="V431" s="36">
        <f ca="1">SUMIFS(СВЦЭМ!$K$40:$K$783,СВЦЭМ!$A$40:$A$783,$A431,СВЦЭМ!$B$40:$B$783,V$402)+'СЕТ СН'!$F$16</f>
        <v>0</v>
      </c>
      <c r="W431" s="36">
        <f ca="1">SUMIFS(СВЦЭМ!$K$40:$K$783,СВЦЭМ!$A$40:$A$783,$A431,СВЦЭМ!$B$40:$B$783,W$402)+'СЕТ СН'!$F$16</f>
        <v>0</v>
      </c>
      <c r="X431" s="36">
        <f ca="1">SUMIFS(СВЦЭМ!$K$40:$K$783,СВЦЭМ!$A$40:$A$783,$A431,СВЦЭМ!$B$40:$B$783,X$402)+'СЕТ СН'!$F$16</f>
        <v>0</v>
      </c>
      <c r="Y431" s="36">
        <f ca="1">SUMIFS(СВЦЭМ!$K$40:$K$783,СВЦЭМ!$A$40:$A$783,$A431,СВЦЭМ!$B$40:$B$783,Y$402)+'СЕТ СН'!$F$16</f>
        <v>0</v>
      </c>
    </row>
    <row r="432" spans="1:25" ht="15.75" hidden="1" x14ac:dyDescent="0.2">
      <c r="A432" s="35">
        <f t="shared" si="11"/>
        <v>44650</v>
      </c>
      <c r="B432" s="36">
        <f ca="1">SUMIFS(СВЦЭМ!$K$40:$K$783,СВЦЭМ!$A$40:$A$783,$A432,СВЦЭМ!$B$40:$B$783,B$402)+'СЕТ СН'!$F$16</f>
        <v>0</v>
      </c>
      <c r="C432" s="36">
        <f ca="1">SUMIFS(СВЦЭМ!$K$40:$K$783,СВЦЭМ!$A$40:$A$783,$A432,СВЦЭМ!$B$40:$B$783,C$402)+'СЕТ СН'!$F$16</f>
        <v>0</v>
      </c>
      <c r="D432" s="36">
        <f ca="1">SUMIFS(СВЦЭМ!$K$40:$K$783,СВЦЭМ!$A$40:$A$783,$A432,СВЦЭМ!$B$40:$B$783,D$402)+'СЕТ СН'!$F$16</f>
        <v>0</v>
      </c>
      <c r="E432" s="36">
        <f ca="1">SUMIFS(СВЦЭМ!$K$40:$K$783,СВЦЭМ!$A$40:$A$783,$A432,СВЦЭМ!$B$40:$B$783,E$402)+'СЕТ СН'!$F$16</f>
        <v>0</v>
      </c>
      <c r="F432" s="36">
        <f ca="1">SUMIFS(СВЦЭМ!$K$40:$K$783,СВЦЭМ!$A$40:$A$783,$A432,СВЦЭМ!$B$40:$B$783,F$402)+'СЕТ СН'!$F$16</f>
        <v>0</v>
      </c>
      <c r="G432" s="36">
        <f ca="1">SUMIFS(СВЦЭМ!$K$40:$K$783,СВЦЭМ!$A$40:$A$783,$A432,СВЦЭМ!$B$40:$B$783,G$402)+'СЕТ СН'!$F$16</f>
        <v>0</v>
      </c>
      <c r="H432" s="36">
        <f ca="1">SUMIFS(СВЦЭМ!$K$40:$K$783,СВЦЭМ!$A$40:$A$783,$A432,СВЦЭМ!$B$40:$B$783,H$402)+'СЕТ СН'!$F$16</f>
        <v>0</v>
      </c>
      <c r="I432" s="36">
        <f ca="1">SUMIFS(СВЦЭМ!$K$40:$K$783,СВЦЭМ!$A$40:$A$783,$A432,СВЦЭМ!$B$40:$B$783,I$402)+'СЕТ СН'!$F$16</f>
        <v>0</v>
      </c>
      <c r="J432" s="36">
        <f ca="1">SUMIFS(СВЦЭМ!$K$40:$K$783,СВЦЭМ!$A$40:$A$783,$A432,СВЦЭМ!$B$40:$B$783,J$402)+'СЕТ СН'!$F$16</f>
        <v>0</v>
      </c>
      <c r="K432" s="36">
        <f ca="1">SUMIFS(СВЦЭМ!$K$40:$K$783,СВЦЭМ!$A$40:$A$783,$A432,СВЦЭМ!$B$40:$B$783,K$402)+'СЕТ СН'!$F$16</f>
        <v>0</v>
      </c>
      <c r="L432" s="36">
        <f ca="1">SUMIFS(СВЦЭМ!$K$40:$K$783,СВЦЭМ!$A$40:$A$783,$A432,СВЦЭМ!$B$40:$B$783,L$402)+'СЕТ СН'!$F$16</f>
        <v>0</v>
      </c>
      <c r="M432" s="36">
        <f ca="1">SUMIFS(СВЦЭМ!$K$40:$K$783,СВЦЭМ!$A$40:$A$783,$A432,СВЦЭМ!$B$40:$B$783,M$402)+'СЕТ СН'!$F$16</f>
        <v>0</v>
      </c>
      <c r="N432" s="36">
        <f ca="1">SUMIFS(СВЦЭМ!$K$40:$K$783,СВЦЭМ!$A$40:$A$783,$A432,СВЦЭМ!$B$40:$B$783,N$402)+'СЕТ СН'!$F$16</f>
        <v>0</v>
      </c>
      <c r="O432" s="36">
        <f ca="1">SUMIFS(СВЦЭМ!$K$40:$K$783,СВЦЭМ!$A$40:$A$783,$A432,СВЦЭМ!$B$40:$B$783,O$402)+'СЕТ СН'!$F$16</f>
        <v>0</v>
      </c>
      <c r="P432" s="36">
        <f ca="1">SUMIFS(СВЦЭМ!$K$40:$K$783,СВЦЭМ!$A$40:$A$783,$A432,СВЦЭМ!$B$40:$B$783,P$402)+'СЕТ СН'!$F$16</f>
        <v>0</v>
      </c>
      <c r="Q432" s="36">
        <f ca="1">SUMIFS(СВЦЭМ!$K$40:$K$783,СВЦЭМ!$A$40:$A$783,$A432,СВЦЭМ!$B$40:$B$783,Q$402)+'СЕТ СН'!$F$16</f>
        <v>0</v>
      </c>
      <c r="R432" s="36">
        <f ca="1">SUMIFS(СВЦЭМ!$K$40:$K$783,СВЦЭМ!$A$40:$A$783,$A432,СВЦЭМ!$B$40:$B$783,R$402)+'СЕТ СН'!$F$16</f>
        <v>0</v>
      </c>
      <c r="S432" s="36">
        <f ca="1">SUMIFS(СВЦЭМ!$K$40:$K$783,СВЦЭМ!$A$40:$A$783,$A432,СВЦЭМ!$B$40:$B$783,S$402)+'СЕТ СН'!$F$16</f>
        <v>0</v>
      </c>
      <c r="T432" s="36">
        <f ca="1">SUMIFS(СВЦЭМ!$K$40:$K$783,СВЦЭМ!$A$40:$A$783,$A432,СВЦЭМ!$B$40:$B$783,T$402)+'СЕТ СН'!$F$16</f>
        <v>0</v>
      </c>
      <c r="U432" s="36">
        <f ca="1">SUMIFS(СВЦЭМ!$K$40:$K$783,СВЦЭМ!$A$40:$A$783,$A432,СВЦЭМ!$B$40:$B$783,U$402)+'СЕТ СН'!$F$16</f>
        <v>0</v>
      </c>
      <c r="V432" s="36">
        <f ca="1">SUMIFS(СВЦЭМ!$K$40:$K$783,СВЦЭМ!$A$40:$A$783,$A432,СВЦЭМ!$B$40:$B$783,V$402)+'СЕТ СН'!$F$16</f>
        <v>0</v>
      </c>
      <c r="W432" s="36">
        <f ca="1">SUMIFS(СВЦЭМ!$K$40:$K$783,СВЦЭМ!$A$40:$A$783,$A432,СВЦЭМ!$B$40:$B$783,W$402)+'СЕТ СН'!$F$16</f>
        <v>0</v>
      </c>
      <c r="X432" s="36">
        <f ca="1">SUMIFS(СВЦЭМ!$K$40:$K$783,СВЦЭМ!$A$40:$A$783,$A432,СВЦЭМ!$B$40:$B$783,X$402)+'СЕТ СН'!$F$16</f>
        <v>0</v>
      </c>
      <c r="Y432" s="36">
        <f ca="1">SUMIFS(СВЦЭМ!$K$40:$K$783,СВЦЭМ!$A$40:$A$783,$A432,СВЦЭМ!$B$40:$B$783,Y$402)+'СЕТ СН'!$F$16</f>
        <v>0</v>
      </c>
    </row>
    <row r="433" spans="1:27" ht="15.75" hidden="1" x14ac:dyDescent="0.2">
      <c r="A433" s="35">
        <f t="shared" si="11"/>
        <v>44651</v>
      </c>
      <c r="B433" s="36">
        <f ca="1">SUMIFS(СВЦЭМ!$K$40:$K$783,СВЦЭМ!$A$40:$A$783,$A433,СВЦЭМ!$B$40:$B$783,B$402)+'СЕТ СН'!$F$16</f>
        <v>0</v>
      </c>
      <c r="C433" s="36">
        <f ca="1">SUMIFS(СВЦЭМ!$K$40:$K$783,СВЦЭМ!$A$40:$A$783,$A433,СВЦЭМ!$B$40:$B$783,C$402)+'СЕТ СН'!$F$16</f>
        <v>0</v>
      </c>
      <c r="D433" s="36">
        <f ca="1">SUMIFS(СВЦЭМ!$K$40:$K$783,СВЦЭМ!$A$40:$A$783,$A433,СВЦЭМ!$B$40:$B$783,D$402)+'СЕТ СН'!$F$16</f>
        <v>0</v>
      </c>
      <c r="E433" s="36">
        <f ca="1">SUMIFS(СВЦЭМ!$K$40:$K$783,СВЦЭМ!$A$40:$A$783,$A433,СВЦЭМ!$B$40:$B$783,E$402)+'СЕТ СН'!$F$16</f>
        <v>0</v>
      </c>
      <c r="F433" s="36">
        <f ca="1">SUMIFS(СВЦЭМ!$K$40:$K$783,СВЦЭМ!$A$40:$A$783,$A433,СВЦЭМ!$B$40:$B$783,F$402)+'СЕТ СН'!$F$16</f>
        <v>0</v>
      </c>
      <c r="G433" s="36">
        <f ca="1">SUMIFS(СВЦЭМ!$K$40:$K$783,СВЦЭМ!$A$40:$A$783,$A433,СВЦЭМ!$B$40:$B$783,G$402)+'СЕТ СН'!$F$16</f>
        <v>0</v>
      </c>
      <c r="H433" s="36">
        <f ca="1">SUMIFS(СВЦЭМ!$K$40:$K$783,СВЦЭМ!$A$40:$A$783,$A433,СВЦЭМ!$B$40:$B$783,H$402)+'СЕТ СН'!$F$16</f>
        <v>0</v>
      </c>
      <c r="I433" s="36">
        <f ca="1">SUMIFS(СВЦЭМ!$K$40:$K$783,СВЦЭМ!$A$40:$A$783,$A433,СВЦЭМ!$B$40:$B$783,I$402)+'СЕТ СН'!$F$16</f>
        <v>0</v>
      </c>
      <c r="J433" s="36">
        <f ca="1">SUMIFS(СВЦЭМ!$K$40:$K$783,СВЦЭМ!$A$40:$A$783,$A433,СВЦЭМ!$B$40:$B$783,J$402)+'СЕТ СН'!$F$16</f>
        <v>0</v>
      </c>
      <c r="K433" s="36">
        <f ca="1">SUMIFS(СВЦЭМ!$K$40:$K$783,СВЦЭМ!$A$40:$A$783,$A433,СВЦЭМ!$B$40:$B$783,K$402)+'СЕТ СН'!$F$16</f>
        <v>0</v>
      </c>
      <c r="L433" s="36">
        <f ca="1">SUMIFS(СВЦЭМ!$K$40:$K$783,СВЦЭМ!$A$40:$A$783,$A433,СВЦЭМ!$B$40:$B$783,L$402)+'СЕТ СН'!$F$16</f>
        <v>0</v>
      </c>
      <c r="M433" s="36">
        <f ca="1">SUMIFS(СВЦЭМ!$K$40:$K$783,СВЦЭМ!$A$40:$A$783,$A433,СВЦЭМ!$B$40:$B$783,M$402)+'СЕТ СН'!$F$16</f>
        <v>0</v>
      </c>
      <c r="N433" s="36">
        <f ca="1">SUMIFS(СВЦЭМ!$K$40:$K$783,СВЦЭМ!$A$40:$A$783,$A433,СВЦЭМ!$B$40:$B$783,N$402)+'СЕТ СН'!$F$16</f>
        <v>0</v>
      </c>
      <c r="O433" s="36">
        <f ca="1">SUMIFS(СВЦЭМ!$K$40:$K$783,СВЦЭМ!$A$40:$A$783,$A433,СВЦЭМ!$B$40:$B$783,O$402)+'СЕТ СН'!$F$16</f>
        <v>0</v>
      </c>
      <c r="P433" s="36">
        <f ca="1">SUMIFS(СВЦЭМ!$K$40:$K$783,СВЦЭМ!$A$40:$A$783,$A433,СВЦЭМ!$B$40:$B$783,P$402)+'СЕТ СН'!$F$16</f>
        <v>0</v>
      </c>
      <c r="Q433" s="36">
        <f ca="1">SUMIFS(СВЦЭМ!$K$40:$K$783,СВЦЭМ!$A$40:$A$783,$A433,СВЦЭМ!$B$40:$B$783,Q$402)+'СЕТ СН'!$F$16</f>
        <v>0</v>
      </c>
      <c r="R433" s="36">
        <f ca="1">SUMIFS(СВЦЭМ!$K$40:$K$783,СВЦЭМ!$A$40:$A$783,$A433,СВЦЭМ!$B$40:$B$783,R$402)+'СЕТ СН'!$F$16</f>
        <v>0</v>
      </c>
      <c r="S433" s="36">
        <f ca="1">SUMIFS(СВЦЭМ!$K$40:$K$783,СВЦЭМ!$A$40:$A$783,$A433,СВЦЭМ!$B$40:$B$783,S$402)+'СЕТ СН'!$F$16</f>
        <v>0</v>
      </c>
      <c r="T433" s="36">
        <f ca="1">SUMIFS(СВЦЭМ!$K$40:$K$783,СВЦЭМ!$A$40:$A$783,$A433,СВЦЭМ!$B$40:$B$783,T$402)+'СЕТ СН'!$F$16</f>
        <v>0</v>
      </c>
      <c r="U433" s="36">
        <f ca="1">SUMIFS(СВЦЭМ!$K$40:$K$783,СВЦЭМ!$A$40:$A$783,$A433,СВЦЭМ!$B$40:$B$783,U$402)+'СЕТ СН'!$F$16</f>
        <v>0</v>
      </c>
      <c r="V433" s="36">
        <f ca="1">SUMIFS(СВЦЭМ!$K$40:$K$783,СВЦЭМ!$A$40:$A$783,$A433,СВЦЭМ!$B$40:$B$783,V$402)+'СЕТ СН'!$F$16</f>
        <v>0</v>
      </c>
      <c r="W433" s="36">
        <f ca="1">SUMIFS(СВЦЭМ!$K$40:$K$783,СВЦЭМ!$A$40:$A$783,$A433,СВЦЭМ!$B$40:$B$783,W$402)+'СЕТ СН'!$F$16</f>
        <v>0</v>
      </c>
      <c r="X433" s="36">
        <f ca="1">SUMIFS(СВЦЭМ!$K$40:$K$783,СВЦЭМ!$A$40:$A$783,$A433,СВЦЭМ!$B$40:$B$783,X$402)+'СЕТ СН'!$F$16</f>
        <v>0</v>
      </c>
      <c r="Y433" s="36">
        <f ca="1">SUMIFS(СВЦЭМ!$K$40:$K$783,СВЦЭМ!$A$40:$A$783,$A433,СВЦЭМ!$B$40:$B$783,Y$402)+'СЕТ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01.03.2022</v>
      </c>
      <c r="B438" s="36">
        <f ca="1">SUMIFS(СВЦЭМ!$L$40:$L$783,СВЦЭМ!$A$40:$A$783,$A438,СВЦЭМ!$B$40:$B$783,B$437)+'СЕТ СН'!$F$16</f>
        <v>0</v>
      </c>
      <c r="C438" s="36">
        <f ca="1">SUMIFS(СВЦЭМ!$L$40:$L$783,СВЦЭМ!$A$40:$A$783,$A438,СВЦЭМ!$B$40:$B$783,C$437)+'СЕТ СН'!$F$16</f>
        <v>0</v>
      </c>
      <c r="D438" s="36">
        <f ca="1">SUMIFS(СВЦЭМ!$L$40:$L$783,СВЦЭМ!$A$40:$A$783,$A438,СВЦЭМ!$B$40:$B$783,D$437)+'СЕТ СН'!$F$16</f>
        <v>0</v>
      </c>
      <c r="E438" s="36">
        <f ca="1">SUMIFS(СВЦЭМ!$L$40:$L$783,СВЦЭМ!$A$40:$A$783,$A438,СВЦЭМ!$B$40:$B$783,E$437)+'СЕТ СН'!$F$16</f>
        <v>0</v>
      </c>
      <c r="F438" s="36">
        <f ca="1">SUMIFS(СВЦЭМ!$L$40:$L$783,СВЦЭМ!$A$40:$A$783,$A438,СВЦЭМ!$B$40:$B$783,F$437)+'СЕТ СН'!$F$16</f>
        <v>0</v>
      </c>
      <c r="G438" s="36">
        <f ca="1">SUMIFS(СВЦЭМ!$L$40:$L$783,СВЦЭМ!$A$40:$A$783,$A438,СВЦЭМ!$B$40:$B$783,G$437)+'СЕТ СН'!$F$16</f>
        <v>0</v>
      </c>
      <c r="H438" s="36">
        <f ca="1">SUMIFS(СВЦЭМ!$L$40:$L$783,СВЦЭМ!$A$40:$A$783,$A438,СВЦЭМ!$B$40:$B$783,H$437)+'СЕТ СН'!$F$16</f>
        <v>0</v>
      </c>
      <c r="I438" s="36">
        <f ca="1">SUMIFS(СВЦЭМ!$L$40:$L$783,СВЦЭМ!$A$40:$A$783,$A438,СВЦЭМ!$B$40:$B$783,I$437)+'СЕТ СН'!$F$16</f>
        <v>0</v>
      </c>
      <c r="J438" s="36">
        <f ca="1">SUMIFS(СВЦЭМ!$L$40:$L$783,СВЦЭМ!$A$40:$A$783,$A438,СВЦЭМ!$B$40:$B$783,J$437)+'СЕТ СН'!$F$16</f>
        <v>0</v>
      </c>
      <c r="K438" s="36">
        <f ca="1">SUMIFS(СВЦЭМ!$L$40:$L$783,СВЦЭМ!$A$40:$A$783,$A438,СВЦЭМ!$B$40:$B$783,K$437)+'СЕТ СН'!$F$16</f>
        <v>0</v>
      </c>
      <c r="L438" s="36">
        <f ca="1">SUMIFS(СВЦЭМ!$L$40:$L$783,СВЦЭМ!$A$40:$A$783,$A438,СВЦЭМ!$B$40:$B$783,L$437)+'СЕТ СН'!$F$16</f>
        <v>0</v>
      </c>
      <c r="M438" s="36">
        <f ca="1">SUMIFS(СВЦЭМ!$L$40:$L$783,СВЦЭМ!$A$40:$A$783,$A438,СВЦЭМ!$B$40:$B$783,M$437)+'СЕТ СН'!$F$16</f>
        <v>0</v>
      </c>
      <c r="N438" s="36">
        <f ca="1">SUMIFS(СВЦЭМ!$L$40:$L$783,СВЦЭМ!$A$40:$A$783,$A438,СВЦЭМ!$B$40:$B$783,N$437)+'СЕТ СН'!$F$16</f>
        <v>0</v>
      </c>
      <c r="O438" s="36">
        <f ca="1">SUMIFS(СВЦЭМ!$L$40:$L$783,СВЦЭМ!$A$40:$A$783,$A438,СВЦЭМ!$B$40:$B$783,O$437)+'СЕТ СН'!$F$16</f>
        <v>0</v>
      </c>
      <c r="P438" s="36">
        <f ca="1">SUMIFS(СВЦЭМ!$L$40:$L$783,СВЦЭМ!$A$40:$A$783,$A438,СВЦЭМ!$B$40:$B$783,P$437)+'СЕТ СН'!$F$16</f>
        <v>0</v>
      </c>
      <c r="Q438" s="36">
        <f ca="1">SUMIFS(СВЦЭМ!$L$40:$L$783,СВЦЭМ!$A$40:$A$783,$A438,СВЦЭМ!$B$40:$B$783,Q$437)+'СЕТ СН'!$F$16</f>
        <v>0</v>
      </c>
      <c r="R438" s="36">
        <f ca="1">SUMIFS(СВЦЭМ!$L$40:$L$783,СВЦЭМ!$A$40:$A$783,$A438,СВЦЭМ!$B$40:$B$783,R$437)+'СЕТ СН'!$F$16</f>
        <v>0</v>
      </c>
      <c r="S438" s="36">
        <f ca="1">SUMIFS(СВЦЭМ!$L$40:$L$783,СВЦЭМ!$A$40:$A$783,$A438,СВЦЭМ!$B$40:$B$783,S$437)+'СЕТ СН'!$F$16</f>
        <v>0</v>
      </c>
      <c r="T438" s="36">
        <f ca="1">SUMIFS(СВЦЭМ!$L$40:$L$783,СВЦЭМ!$A$40:$A$783,$A438,СВЦЭМ!$B$40:$B$783,T$437)+'СЕТ СН'!$F$16</f>
        <v>0</v>
      </c>
      <c r="U438" s="36">
        <f ca="1">SUMIFS(СВЦЭМ!$L$40:$L$783,СВЦЭМ!$A$40:$A$783,$A438,СВЦЭМ!$B$40:$B$783,U$437)+'СЕТ СН'!$F$16</f>
        <v>0</v>
      </c>
      <c r="V438" s="36">
        <f ca="1">SUMIFS(СВЦЭМ!$L$40:$L$783,СВЦЭМ!$A$40:$A$783,$A438,СВЦЭМ!$B$40:$B$783,V$437)+'СЕТ СН'!$F$16</f>
        <v>0</v>
      </c>
      <c r="W438" s="36">
        <f ca="1">SUMIFS(СВЦЭМ!$L$40:$L$783,СВЦЭМ!$A$40:$A$783,$A438,СВЦЭМ!$B$40:$B$783,W$437)+'СЕТ СН'!$F$16</f>
        <v>0</v>
      </c>
      <c r="X438" s="36">
        <f ca="1">SUMIFS(СВЦЭМ!$L$40:$L$783,СВЦЭМ!$A$40:$A$783,$A438,СВЦЭМ!$B$40:$B$783,X$437)+'СЕТ СН'!$F$16</f>
        <v>0</v>
      </c>
      <c r="Y438" s="36">
        <f ca="1">SUMIFS(СВЦЭМ!$L$40:$L$783,СВЦЭМ!$A$40:$A$783,$A438,СВЦЭМ!$B$40:$B$783,Y$437)+'СЕТ СН'!$F$16</f>
        <v>0</v>
      </c>
      <c r="AA438" s="45"/>
    </row>
    <row r="439" spans="1:27" ht="15.75" hidden="1" x14ac:dyDescent="0.2">
      <c r="A439" s="35">
        <f>A438+1</f>
        <v>44622</v>
      </c>
      <c r="B439" s="36">
        <f ca="1">SUMIFS(СВЦЭМ!$L$40:$L$783,СВЦЭМ!$A$40:$A$783,$A439,СВЦЭМ!$B$40:$B$783,B$437)+'СЕТ СН'!$F$16</f>
        <v>0</v>
      </c>
      <c r="C439" s="36">
        <f ca="1">SUMIFS(СВЦЭМ!$L$40:$L$783,СВЦЭМ!$A$40:$A$783,$A439,СВЦЭМ!$B$40:$B$783,C$437)+'СЕТ СН'!$F$16</f>
        <v>0</v>
      </c>
      <c r="D439" s="36">
        <f ca="1">SUMIFS(СВЦЭМ!$L$40:$L$783,СВЦЭМ!$A$40:$A$783,$A439,СВЦЭМ!$B$40:$B$783,D$437)+'СЕТ СН'!$F$16</f>
        <v>0</v>
      </c>
      <c r="E439" s="36">
        <f ca="1">SUMIFS(СВЦЭМ!$L$40:$L$783,СВЦЭМ!$A$40:$A$783,$A439,СВЦЭМ!$B$40:$B$783,E$437)+'СЕТ СН'!$F$16</f>
        <v>0</v>
      </c>
      <c r="F439" s="36">
        <f ca="1">SUMIFS(СВЦЭМ!$L$40:$L$783,СВЦЭМ!$A$40:$A$783,$A439,СВЦЭМ!$B$40:$B$783,F$437)+'СЕТ СН'!$F$16</f>
        <v>0</v>
      </c>
      <c r="G439" s="36">
        <f ca="1">SUMIFS(СВЦЭМ!$L$40:$L$783,СВЦЭМ!$A$40:$A$783,$A439,СВЦЭМ!$B$40:$B$783,G$437)+'СЕТ СН'!$F$16</f>
        <v>0</v>
      </c>
      <c r="H439" s="36">
        <f ca="1">SUMIFS(СВЦЭМ!$L$40:$L$783,СВЦЭМ!$A$40:$A$783,$A439,СВЦЭМ!$B$40:$B$783,H$437)+'СЕТ СН'!$F$16</f>
        <v>0</v>
      </c>
      <c r="I439" s="36">
        <f ca="1">SUMIFS(СВЦЭМ!$L$40:$L$783,СВЦЭМ!$A$40:$A$783,$A439,СВЦЭМ!$B$40:$B$783,I$437)+'СЕТ СН'!$F$16</f>
        <v>0</v>
      </c>
      <c r="J439" s="36">
        <f ca="1">SUMIFS(СВЦЭМ!$L$40:$L$783,СВЦЭМ!$A$40:$A$783,$A439,СВЦЭМ!$B$40:$B$783,J$437)+'СЕТ СН'!$F$16</f>
        <v>0</v>
      </c>
      <c r="K439" s="36">
        <f ca="1">SUMIFS(СВЦЭМ!$L$40:$L$783,СВЦЭМ!$A$40:$A$783,$A439,СВЦЭМ!$B$40:$B$783,K$437)+'СЕТ СН'!$F$16</f>
        <v>0</v>
      </c>
      <c r="L439" s="36">
        <f ca="1">SUMIFS(СВЦЭМ!$L$40:$L$783,СВЦЭМ!$A$40:$A$783,$A439,СВЦЭМ!$B$40:$B$783,L$437)+'СЕТ СН'!$F$16</f>
        <v>0</v>
      </c>
      <c r="M439" s="36">
        <f ca="1">SUMIFS(СВЦЭМ!$L$40:$L$783,СВЦЭМ!$A$40:$A$783,$A439,СВЦЭМ!$B$40:$B$783,M$437)+'СЕТ СН'!$F$16</f>
        <v>0</v>
      </c>
      <c r="N439" s="36">
        <f ca="1">SUMIFS(СВЦЭМ!$L$40:$L$783,СВЦЭМ!$A$40:$A$783,$A439,СВЦЭМ!$B$40:$B$783,N$437)+'СЕТ СН'!$F$16</f>
        <v>0</v>
      </c>
      <c r="O439" s="36">
        <f ca="1">SUMIFS(СВЦЭМ!$L$40:$L$783,СВЦЭМ!$A$40:$A$783,$A439,СВЦЭМ!$B$40:$B$783,O$437)+'СЕТ СН'!$F$16</f>
        <v>0</v>
      </c>
      <c r="P439" s="36">
        <f ca="1">SUMIFS(СВЦЭМ!$L$40:$L$783,СВЦЭМ!$A$40:$A$783,$A439,СВЦЭМ!$B$40:$B$783,P$437)+'СЕТ СН'!$F$16</f>
        <v>0</v>
      </c>
      <c r="Q439" s="36">
        <f ca="1">SUMIFS(СВЦЭМ!$L$40:$L$783,СВЦЭМ!$A$40:$A$783,$A439,СВЦЭМ!$B$40:$B$783,Q$437)+'СЕТ СН'!$F$16</f>
        <v>0</v>
      </c>
      <c r="R439" s="36">
        <f ca="1">SUMIFS(СВЦЭМ!$L$40:$L$783,СВЦЭМ!$A$40:$A$783,$A439,СВЦЭМ!$B$40:$B$783,R$437)+'СЕТ СН'!$F$16</f>
        <v>0</v>
      </c>
      <c r="S439" s="36">
        <f ca="1">SUMIFS(СВЦЭМ!$L$40:$L$783,СВЦЭМ!$A$40:$A$783,$A439,СВЦЭМ!$B$40:$B$783,S$437)+'СЕТ СН'!$F$16</f>
        <v>0</v>
      </c>
      <c r="T439" s="36">
        <f ca="1">SUMIFS(СВЦЭМ!$L$40:$L$783,СВЦЭМ!$A$40:$A$783,$A439,СВЦЭМ!$B$40:$B$783,T$437)+'СЕТ СН'!$F$16</f>
        <v>0</v>
      </c>
      <c r="U439" s="36">
        <f ca="1">SUMIFS(СВЦЭМ!$L$40:$L$783,СВЦЭМ!$A$40:$A$783,$A439,СВЦЭМ!$B$40:$B$783,U$437)+'СЕТ СН'!$F$16</f>
        <v>0</v>
      </c>
      <c r="V439" s="36">
        <f ca="1">SUMIFS(СВЦЭМ!$L$40:$L$783,СВЦЭМ!$A$40:$A$783,$A439,СВЦЭМ!$B$40:$B$783,V$437)+'СЕТ СН'!$F$16</f>
        <v>0</v>
      </c>
      <c r="W439" s="36">
        <f ca="1">SUMIFS(СВЦЭМ!$L$40:$L$783,СВЦЭМ!$A$40:$A$783,$A439,СВЦЭМ!$B$40:$B$783,W$437)+'СЕТ СН'!$F$16</f>
        <v>0</v>
      </c>
      <c r="X439" s="36">
        <f ca="1">SUMIFS(СВЦЭМ!$L$40:$L$783,СВЦЭМ!$A$40:$A$783,$A439,СВЦЭМ!$B$40:$B$783,X$437)+'СЕТ СН'!$F$16</f>
        <v>0</v>
      </c>
      <c r="Y439" s="36">
        <f ca="1">SUMIFS(СВЦЭМ!$L$40:$L$783,СВЦЭМ!$A$40:$A$783,$A439,СВЦЭМ!$B$40:$B$783,Y$437)+'СЕТ СН'!$F$16</f>
        <v>0</v>
      </c>
    </row>
    <row r="440" spans="1:27" ht="15.75" hidden="1" x14ac:dyDescent="0.2">
      <c r="A440" s="35">
        <f t="shared" ref="A440:A468" si="12">A439+1</f>
        <v>44623</v>
      </c>
      <c r="B440" s="36">
        <f ca="1">SUMIFS(СВЦЭМ!$L$40:$L$783,СВЦЭМ!$A$40:$A$783,$A440,СВЦЭМ!$B$40:$B$783,B$437)+'СЕТ СН'!$F$16</f>
        <v>0</v>
      </c>
      <c r="C440" s="36">
        <f ca="1">SUMIFS(СВЦЭМ!$L$40:$L$783,СВЦЭМ!$A$40:$A$783,$A440,СВЦЭМ!$B$40:$B$783,C$437)+'СЕТ СН'!$F$16</f>
        <v>0</v>
      </c>
      <c r="D440" s="36">
        <f ca="1">SUMIFS(СВЦЭМ!$L$40:$L$783,СВЦЭМ!$A$40:$A$783,$A440,СВЦЭМ!$B$40:$B$783,D$437)+'СЕТ СН'!$F$16</f>
        <v>0</v>
      </c>
      <c r="E440" s="36">
        <f ca="1">SUMIFS(СВЦЭМ!$L$40:$L$783,СВЦЭМ!$A$40:$A$783,$A440,СВЦЭМ!$B$40:$B$783,E$437)+'СЕТ СН'!$F$16</f>
        <v>0</v>
      </c>
      <c r="F440" s="36">
        <f ca="1">SUMIFS(СВЦЭМ!$L$40:$L$783,СВЦЭМ!$A$40:$A$783,$A440,СВЦЭМ!$B$40:$B$783,F$437)+'СЕТ СН'!$F$16</f>
        <v>0</v>
      </c>
      <c r="G440" s="36">
        <f ca="1">SUMIFS(СВЦЭМ!$L$40:$L$783,СВЦЭМ!$A$40:$A$783,$A440,СВЦЭМ!$B$40:$B$783,G$437)+'СЕТ СН'!$F$16</f>
        <v>0</v>
      </c>
      <c r="H440" s="36">
        <f ca="1">SUMIFS(СВЦЭМ!$L$40:$L$783,СВЦЭМ!$A$40:$A$783,$A440,СВЦЭМ!$B$40:$B$783,H$437)+'СЕТ СН'!$F$16</f>
        <v>0</v>
      </c>
      <c r="I440" s="36">
        <f ca="1">SUMIFS(СВЦЭМ!$L$40:$L$783,СВЦЭМ!$A$40:$A$783,$A440,СВЦЭМ!$B$40:$B$783,I$437)+'СЕТ СН'!$F$16</f>
        <v>0</v>
      </c>
      <c r="J440" s="36">
        <f ca="1">SUMIFS(СВЦЭМ!$L$40:$L$783,СВЦЭМ!$A$40:$A$783,$A440,СВЦЭМ!$B$40:$B$783,J$437)+'СЕТ СН'!$F$16</f>
        <v>0</v>
      </c>
      <c r="K440" s="36">
        <f ca="1">SUMIFS(СВЦЭМ!$L$40:$L$783,СВЦЭМ!$A$40:$A$783,$A440,СВЦЭМ!$B$40:$B$783,K$437)+'СЕТ СН'!$F$16</f>
        <v>0</v>
      </c>
      <c r="L440" s="36">
        <f ca="1">SUMIFS(СВЦЭМ!$L$40:$L$783,СВЦЭМ!$A$40:$A$783,$A440,СВЦЭМ!$B$40:$B$783,L$437)+'СЕТ СН'!$F$16</f>
        <v>0</v>
      </c>
      <c r="M440" s="36">
        <f ca="1">SUMIFS(СВЦЭМ!$L$40:$L$783,СВЦЭМ!$A$40:$A$783,$A440,СВЦЭМ!$B$40:$B$783,M$437)+'СЕТ СН'!$F$16</f>
        <v>0</v>
      </c>
      <c r="N440" s="36">
        <f ca="1">SUMIFS(СВЦЭМ!$L$40:$L$783,СВЦЭМ!$A$40:$A$783,$A440,СВЦЭМ!$B$40:$B$783,N$437)+'СЕТ СН'!$F$16</f>
        <v>0</v>
      </c>
      <c r="O440" s="36">
        <f ca="1">SUMIFS(СВЦЭМ!$L$40:$L$783,СВЦЭМ!$A$40:$A$783,$A440,СВЦЭМ!$B$40:$B$783,O$437)+'СЕТ СН'!$F$16</f>
        <v>0</v>
      </c>
      <c r="P440" s="36">
        <f ca="1">SUMIFS(СВЦЭМ!$L$40:$L$783,СВЦЭМ!$A$40:$A$783,$A440,СВЦЭМ!$B$40:$B$783,P$437)+'СЕТ СН'!$F$16</f>
        <v>0</v>
      </c>
      <c r="Q440" s="36">
        <f ca="1">SUMIFS(СВЦЭМ!$L$40:$L$783,СВЦЭМ!$A$40:$A$783,$A440,СВЦЭМ!$B$40:$B$783,Q$437)+'СЕТ СН'!$F$16</f>
        <v>0</v>
      </c>
      <c r="R440" s="36">
        <f ca="1">SUMIFS(СВЦЭМ!$L$40:$L$783,СВЦЭМ!$A$40:$A$783,$A440,СВЦЭМ!$B$40:$B$783,R$437)+'СЕТ СН'!$F$16</f>
        <v>0</v>
      </c>
      <c r="S440" s="36">
        <f ca="1">SUMIFS(СВЦЭМ!$L$40:$L$783,СВЦЭМ!$A$40:$A$783,$A440,СВЦЭМ!$B$40:$B$783,S$437)+'СЕТ СН'!$F$16</f>
        <v>0</v>
      </c>
      <c r="T440" s="36">
        <f ca="1">SUMIFS(СВЦЭМ!$L$40:$L$783,СВЦЭМ!$A$40:$A$783,$A440,СВЦЭМ!$B$40:$B$783,T$437)+'СЕТ СН'!$F$16</f>
        <v>0</v>
      </c>
      <c r="U440" s="36">
        <f ca="1">SUMIFS(СВЦЭМ!$L$40:$L$783,СВЦЭМ!$A$40:$A$783,$A440,СВЦЭМ!$B$40:$B$783,U$437)+'СЕТ СН'!$F$16</f>
        <v>0</v>
      </c>
      <c r="V440" s="36">
        <f ca="1">SUMIFS(СВЦЭМ!$L$40:$L$783,СВЦЭМ!$A$40:$A$783,$A440,СВЦЭМ!$B$40:$B$783,V$437)+'СЕТ СН'!$F$16</f>
        <v>0</v>
      </c>
      <c r="W440" s="36">
        <f ca="1">SUMIFS(СВЦЭМ!$L$40:$L$783,СВЦЭМ!$A$40:$A$783,$A440,СВЦЭМ!$B$40:$B$783,W$437)+'СЕТ СН'!$F$16</f>
        <v>0</v>
      </c>
      <c r="X440" s="36">
        <f ca="1">SUMIFS(СВЦЭМ!$L$40:$L$783,СВЦЭМ!$A$40:$A$783,$A440,СВЦЭМ!$B$40:$B$783,X$437)+'СЕТ СН'!$F$16</f>
        <v>0</v>
      </c>
      <c r="Y440" s="36">
        <f ca="1">SUMIFS(СВЦЭМ!$L$40:$L$783,СВЦЭМ!$A$40:$A$783,$A440,СВЦЭМ!$B$40:$B$783,Y$437)+'СЕТ СН'!$F$16</f>
        <v>0</v>
      </c>
    </row>
    <row r="441" spans="1:27" ht="15.75" hidden="1" x14ac:dyDescent="0.2">
      <c r="A441" s="35">
        <f t="shared" si="12"/>
        <v>44624</v>
      </c>
      <c r="B441" s="36">
        <f ca="1">SUMIFS(СВЦЭМ!$L$40:$L$783,СВЦЭМ!$A$40:$A$783,$A441,СВЦЭМ!$B$40:$B$783,B$437)+'СЕТ СН'!$F$16</f>
        <v>0</v>
      </c>
      <c r="C441" s="36">
        <f ca="1">SUMIFS(СВЦЭМ!$L$40:$L$783,СВЦЭМ!$A$40:$A$783,$A441,СВЦЭМ!$B$40:$B$783,C$437)+'СЕТ СН'!$F$16</f>
        <v>0</v>
      </c>
      <c r="D441" s="36">
        <f ca="1">SUMIFS(СВЦЭМ!$L$40:$L$783,СВЦЭМ!$A$40:$A$783,$A441,СВЦЭМ!$B$40:$B$783,D$437)+'СЕТ СН'!$F$16</f>
        <v>0</v>
      </c>
      <c r="E441" s="36">
        <f ca="1">SUMIFS(СВЦЭМ!$L$40:$L$783,СВЦЭМ!$A$40:$A$783,$A441,СВЦЭМ!$B$40:$B$783,E$437)+'СЕТ СН'!$F$16</f>
        <v>0</v>
      </c>
      <c r="F441" s="36">
        <f ca="1">SUMIFS(СВЦЭМ!$L$40:$L$783,СВЦЭМ!$A$40:$A$783,$A441,СВЦЭМ!$B$40:$B$783,F$437)+'СЕТ СН'!$F$16</f>
        <v>0</v>
      </c>
      <c r="G441" s="36">
        <f ca="1">SUMIFS(СВЦЭМ!$L$40:$L$783,СВЦЭМ!$A$40:$A$783,$A441,СВЦЭМ!$B$40:$B$783,G$437)+'СЕТ СН'!$F$16</f>
        <v>0</v>
      </c>
      <c r="H441" s="36">
        <f ca="1">SUMIFS(СВЦЭМ!$L$40:$L$783,СВЦЭМ!$A$40:$A$783,$A441,СВЦЭМ!$B$40:$B$783,H$437)+'СЕТ СН'!$F$16</f>
        <v>0</v>
      </c>
      <c r="I441" s="36">
        <f ca="1">SUMIFS(СВЦЭМ!$L$40:$L$783,СВЦЭМ!$A$40:$A$783,$A441,СВЦЭМ!$B$40:$B$783,I$437)+'СЕТ СН'!$F$16</f>
        <v>0</v>
      </c>
      <c r="J441" s="36">
        <f ca="1">SUMIFS(СВЦЭМ!$L$40:$L$783,СВЦЭМ!$A$40:$A$783,$A441,СВЦЭМ!$B$40:$B$783,J$437)+'СЕТ СН'!$F$16</f>
        <v>0</v>
      </c>
      <c r="K441" s="36">
        <f ca="1">SUMIFS(СВЦЭМ!$L$40:$L$783,СВЦЭМ!$A$40:$A$783,$A441,СВЦЭМ!$B$40:$B$783,K$437)+'СЕТ СН'!$F$16</f>
        <v>0</v>
      </c>
      <c r="L441" s="36">
        <f ca="1">SUMIFS(СВЦЭМ!$L$40:$L$783,СВЦЭМ!$A$40:$A$783,$A441,СВЦЭМ!$B$40:$B$783,L$437)+'СЕТ СН'!$F$16</f>
        <v>0</v>
      </c>
      <c r="M441" s="36">
        <f ca="1">SUMIFS(СВЦЭМ!$L$40:$L$783,СВЦЭМ!$A$40:$A$783,$A441,СВЦЭМ!$B$40:$B$783,M$437)+'СЕТ СН'!$F$16</f>
        <v>0</v>
      </c>
      <c r="N441" s="36">
        <f ca="1">SUMIFS(СВЦЭМ!$L$40:$L$783,СВЦЭМ!$A$40:$A$783,$A441,СВЦЭМ!$B$40:$B$783,N$437)+'СЕТ СН'!$F$16</f>
        <v>0</v>
      </c>
      <c r="O441" s="36">
        <f ca="1">SUMIFS(СВЦЭМ!$L$40:$L$783,СВЦЭМ!$A$40:$A$783,$A441,СВЦЭМ!$B$40:$B$783,O$437)+'СЕТ СН'!$F$16</f>
        <v>0</v>
      </c>
      <c r="P441" s="36">
        <f ca="1">SUMIFS(СВЦЭМ!$L$40:$L$783,СВЦЭМ!$A$40:$A$783,$A441,СВЦЭМ!$B$40:$B$783,P$437)+'СЕТ СН'!$F$16</f>
        <v>0</v>
      </c>
      <c r="Q441" s="36">
        <f ca="1">SUMIFS(СВЦЭМ!$L$40:$L$783,СВЦЭМ!$A$40:$A$783,$A441,СВЦЭМ!$B$40:$B$783,Q$437)+'СЕТ СН'!$F$16</f>
        <v>0</v>
      </c>
      <c r="R441" s="36">
        <f ca="1">SUMIFS(СВЦЭМ!$L$40:$L$783,СВЦЭМ!$A$40:$A$783,$A441,СВЦЭМ!$B$40:$B$783,R$437)+'СЕТ СН'!$F$16</f>
        <v>0</v>
      </c>
      <c r="S441" s="36">
        <f ca="1">SUMIFS(СВЦЭМ!$L$40:$L$783,СВЦЭМ!$A$40:$A$783,$A441,СВЦЭМ!$B$40:$B$783,S$437)+'СЕТ СН'!$F$16</f>
        <v>0</v>
      </c>
      <c r="T441" s="36">
        <f ca="1">SUMIFS(СВЦЭМ!$L$40:$L$783,СВЦЭМ!$A$40:$A$783,$A441,СВЦЭМ!$B$40:$B$783,T$437)+'СЕТ СН'!$F$16</f>
        <v>0</v>
      </c>
      <c r="U441" s="36">
        <f ca="1">SUMIFS(СВЦЭМ!$L$40:$L$783,СВЦЭМ!$A$40:$A$783,$A441,СВЦЭМ!$B$40:$B$783,U$437)+'СЕТ СН'!$F$16</f>
        <v>0</v>
      </c>
      <c r="V441" s="36">
        <f ca="1">SUMIFS(СВЦЭМ!$L$40:$L$783,СВЦЭМ!$A$40:$A$783,$A441,СВЦЭМ!$B$40:$B$783,V$437)+'СЕТ СН'!$F$16</f>
        <v>0</v>
      </c>
      <c r="W441" s="36">
        <f ca="1">SUMIFS(СВЦЭМ!$L$40:$L$783,СВЦЭМ!$A$40:$A$783,$A441,СВЦЭМ!$B$40:$B$783,W$437)+'СЕТ СН'!$F$16</f>
        <v>0</v>
      </c>
      <c r="X441" s="36">
        <f ca="1">SUMIFS(СВЦЭМ!$L$40:$L$783,СВЦЭМ!$A$40:$A$783,$A441,СВЦЭМ!$B$40:$B$783,X$437)+'СЕТ СН'!$F$16</f>
        <v>0</v>
      </c>
      <c r="Y441" s="36">
        <f ca="1">SUMIFS(СВЦЭМ!$L$40:$L$783,СВЦЭМ!$A$40:$A$783,$A441,СВЦЭМ!$B$40:$B$783,Y$437)+'СЕТ СН'!$F$16</f>
        <v>0</v>
      </c>
    </row>
    <row r="442" spans="1:27" ht="15.75" hidden="1" x14ac:dyDescent="0.2">
      <c r="A442" s="35">
        <f t="shared" si="12"/>
        <v>44625</v>
      </c>
      <c r="B442" s="36">
        <f ca="1">SUMIFS(СВЦЭМ!$L$40:$L$783,СВЦЭМ!$A$40:$A$783,$A442,СВЦЭМ!$B$40:$B$783,B$437)+'СЕТ СН'!$F$16</f>
        <v>0</v>
      </c>
      <c r="C442" s="36">
        <f ca="1">SUMIFS(СВЦЭМ!$L$40:$L$783,СВЦЭМ!$A$40:$A$783,$A442,СВЦЭМ!$B$40:$B$783,C$437)+'СЕТ СН'!$F$16</f>
        <v>0</v>
      </c>
      <c r="D442" s="36">
        <f ca="1">SUMIFS(СВЦЭМ!$L$40:$L$783,СВЦЭМ!$A$40:$A$783,$A442,СВЦЭМ!$B$40:$B$783,D$437)+'СЕТ СН'!$F$16</f>
        <v>0</v>
      </c>
      <c r="E442" s="36">
        <f ca="1">SUMIFS(СВЦЭМ!$L$40:$L$783,СВЦЭМ!$A$40:$A$783,$A442,СВЦЭМ!$B$40:$B$783,E$437)+'СЕТ СН'!$F$16</f>
        <v>0</v>
      </c>
      <c r="F442" s="36">
        <f ca="1">SUMIFS(СВЦЭМ!$L$40:$L$783,СВЦЭМ!$A$40:$A$783,$A442,СВЦЭМ!$B$40:$B$783,F$437)+'СЕТ СН'!$F$16</f>
        <v>0</v>
      </c>
      <c r="G442" s="36">
        <f ca="1">SUMIFS(СВЦЭМ!$L$40:$L$783,СВЦЭМ!$A$40:$A$783,$A442,СВЦЭМ!$B$40:$B$783,G$437)+'СЕТ СН'!$F$16</f>
        <v>0</v>
      </c>
      <c r="H442" s="36">
        <f ca="1">SUMIFS(СВЦЭМ!$L$40:$L$783,СВЦЭМ!$A$40:$A$783,$A442,СВЦЭМ!$B$40:$B$783,H$437)+'СЕТ СН'!$F$16</f>
        <v>0</v>
      </c>
      <c r="I442" s="36">
        <f ca="1">SUMIFS(СВЦЭМ!$L$40:$L$783,СВЦЭМ!$A$40:$A$783,$A442,СВЦЭМ!$B$40:$B$783,I$437)+'СЕТ СН'!$F$16</f>
        <v>0</v>
      </c>
      <c r="J442" s="36">
        <f ca="1">SUMIFS(СВЦЭМ!$L$40:$L$783,СВЦЭМ!$A$40:$A$783,$A442,СВЦЭМ!$B$40:$B$783,J$437)+'СЕТ СН'!$F$16</f>
        <v>0</v>
      </c>
      <c r="K442" s="36">
        <f ca="1">SUMIFS(СВЦЭМ!$L$40:$L$783,СВЦЭМ!$A$40:$A$783,$A442,СВЦЭМ!$B$40:$B$783,K$437)+'СЕТ СН'!$F$16</f>
        <v>0</v>
      </c>
      <c r="L442" s="36">
        <f ca="1">SUMIFS(СВЦЭМ!$L$40:$L$783,СВЦЭМ!$A$40:$A$783,$A442,СВЦЭМ!$B$40:$B$783,L$437)+'СЕТ СН'!$F$16</f>
        <v>0</v>
      </c>
      <c r="M442" s="36">
        <f ca="1">SUMIFS(СВЦЭМ!$L$40:$L$783,СВЦЭМ!$A$40:$A$783,$A442,СВЦЭМ!$B$40:$B$783,M$437)+'СЕТ СН'!$F$16</f>
        <v>0</v>
      </c>
      <c r="N442" s="36">
        <f ca="1">SUMIFS(СВЦЭМ!$L$40:$L$783,СВЦЭМ!$A$40:$A$783,$A442,СВЦЭМ!$B$40:$B$783,N$437)+'СЕТ СН'!$F$16</f>
        <v>0</v>
      </c>
      <c r="O442" s="36">
        <f ca="1">SUMIFS(СВЦЭМ!$L$40:$L$783,СВЦЭМ!$A$40:$A$783,$A442,СВЦЭМ!$B$40:$B$783,O$437)+'СЕТ СН'!$F$16</f>
        <v>0</v>
      </c>
      <c r="P442" s="36">
        <f ca="1">SUMIFS(СВЦЭМ!$L$40:$L$783,СВЦЭМ!$A$40:$A$783,$A442,СВЦЭМ!$B$40:$B$783,P$437)+'СЕТ СН'!$F$16</f>
        <v>0</v>
      </c>
      <c r="Q442" s="36">
        <f ca="1">SUMIFS(СВЦЭМ!$L$40:$L$783,СВЦЭМ!$A$40:$A$783,$A442,СВЦЭМ!$B$40:$B$783,Q$437)+'СЕТ СН'!$F$16</f>
        <v>0</v>
      </c>
      <c r="R442" s="36">
        <f ca="1">SUMIFS(СВЦЭМ!$L$40:$L$783,СВЦЭМ!$A$40:$A$783,$A442,СВЦЭМ!$B$40:$B$783,R$437)+'СЕТ СН'!$F$16</f>
        <v>0</v>
      </c>
      <c r="S442" s="36">
        <f ca="1">SUMIFS(СВЦЭМ!$L$40:$L$783,СВЦЭМ!$A$40:$A$783,$A442,СВЦЭМ!$B$40:$B$783,S$437)+'СЕТ СН'!$F$16</f>
        <v>0</v>
      </c>
      <c r="T442" s="36">
        <f ca="1">SUMIFS(СВЦЭМ!$L$40:$L$783,СВЦЭМ!$A$40:$A$783,$A442,СВЦЭМ!$B$40:$B$783,T$437)+'СЕТ СН'!$F$16</f>
        <v>0</v>
      </c>
      <c r="U442" s="36">
        <f ca="1">SUMIFS(СВЦЭМ!$L$40:$L$783,СВЦЭМ!$A$40:$A$783,$A442,СВЦЭМ!$B$40:$B$783,U$437)+'СЕТ СН'!$F$16</f>
        <v>0</v>
      </c>
      <c r="V442" s="36">
        <f ca="1">SUMIFS(СВЦЭМ!$L$40:$L$783,СВЦЭМ!$A$40:$A$783,$A442,СВЦЭМ!$B$40:$B$783,V$437)+'СЕТ СН'!$F$16</f>
        <v>0</v>
      </c>
      <c r="W442" s="36">
        <f ca="1">SUMIFS(СВЦЭМ!$L$40:$L$783,СВЦЭМ!$A$40:$A$783,$A442,СВЦЭМ!$B$40:$B$783,W$437)+'СЕТ СН'!$F$16</f>
        <v>0</v>
      </c>
      <c r="X442" s="36">
        <f ca="1">SUMIFS(СВЦЭМ!$L$40:$L$783,СВЦЭМ!$A$40:$A$783,$A442,СВЦЭМ!$B$40:$B$783,X$437)+'СЕТ СН'!$F$16</f>
        <v>0</v>
      </c>
      <c r="Y442" s="36">
        <f ca="1">SUMIFS(СВЦЭМ!$L$40:$L$783,СВЦЭМ!$A$40:$A$783,$A442,СВЦЭМ!$B$40:$B$783,Y$437)+'СЕТ СН'!$F$16</f>
        <v>0</v>
      </c>
    </row>
    <row r="443" spans="1:27" ht="15.75" hidden="1" x14ac:dyDescent="0.2">
      <c r="A443" s="35">
        <f t="shared" si="12"/>
        <v>44626</v>
      </c>
      <c r="B443" s="36">
        <f ca="1">SUMIFS(СВЦЭМ!$L$40:$L$783,СВЦЭМ!$A$40:$A$783,$A443,СВЦЭМ!$B$40:$B$783,B$437)+'СЕТ СН'!$F$16</f>
        <v>0</v>
      </c>
      <c r="C443" s="36">
        <f ca="1">SUMIFS(СВЦЭМ!$L$40:$L$783,СВЦЭМ!$A$40:$A$783,$A443,СВЦЭМ!$B$40:$B$783,C$437)+'СЕТ СН'!$F$16</f>
        <v>0</v>
      </c>
      <c r="D443" s="36">
        <f ca="1">SUMIFS(СВЦЭМ!$L$40:$L$783,СВЦЭМ!$A$40:$A$783,$A443,СВЦЭМ!$B$40:$B$783,D$437)+'СЕТ СН'!$F$16</f>
        <v>0</v>
      </c>
      <c r="E443" s="36">
        <f ca="1">SUMIFS(СВЦЭМ!$L$40:$L$783,СВЦЭМ!$A$40:$A$783,$A443,СВЦЭМ!$B$40:$B$783,E$437)+'СЕТ СН'!$F$16</f>
        <v>0</v>
      </c>
      <c r="F443" s="36">
        <f ca="1">SUMIFS(СВЦЭМ!$L$40:$L$783,СВЦЭМ!$A$40:$A$783,$A443,СВЦЭМ!$B$40:$B$783,F$437)+'СЕТ СН'!$F$16</f>
        <v>0</v>
      </c>
      <c r="G443" s="36">
        <f ca="1">SUMIFS(СВЦЭМ!$L$40:$L$783,СВЦЭМ!$A$40:$A$783,$A443,СВЦЭМ!$B$40:$B$783,G$437)+'СЕТ СН'!$F$16</f>
        <v>0</v>
      </c>
      <c r="H443" s="36">
        <f ca="1">SUMIFS(СВЦЭМ!$L$40:$L$783,СВЦЭМ!$A$40:$A$783,$A443,СВЦЭМ!$B$40:$B$783,H$437)+'СЕТ СН'!$F$16</f>
        <v>0</v>
      </c>
      <c r="I443" s="36">
        <f ca="1">SUMIFS(СВЦЭМ!$L$40:$L$783,СВЦЭМ!$A$40:$A$783,$A443,СВЦЭМ!$B$40:$B$783,I$437)+'СЕТ СН'!$F$16</f>
        <v>0</v>
      </c>
      <c r="J443" s="36">
        <f ca="1">SUMIFS(СВЦЭМ!$L$40:$L$783,СВЦЭМ!$A$40:$A$783,$A443,СВЦЭМ!$B$40:$B$783,J$437)+'СЕТ СН'!$F$16</f>
        <v>0</v>
      </c>
      <c r="K443" s="36">
        <f ca="1">SUMIFS(СВЦЭМ!$L$40:$L$783,СВЦЭМ!$A$40:$A$783,$A443,СВЦЭМ!$B$40:$B$783,K$437)+'СЕТ СН'!$F$16</f>
        <v>0</v>
      </c>
      <c r="L443" s="36">
        <f ca="1">SUMIFS(СВЦЭМ!$L$40:$L$783,СВЦЭМ!$A$40:$A$783,$A443,СВЦЭМ!$B$40:$B$783,L$437)+'СЕТ СН'!$F$16</f>
        <v>0</v>
      </c>
      <c r="M443" s="36">
        <f ca="1">SUMIFS(СВЦЭМ!$L$40:$L$783,СВЦЭМ!$A$40:$A$783,$A443,СВЦЭМ!$B$40:$B$783,M$437)+'СЕТ СН'!$F$16</f>
        <v>0</v>
      </c>
      <c r="N443" s="36">
        <f ca="1">SUMIFS(СВЦЭМ!$L$40:$L$783,СВЦЭМ!$A$40:$A$783,$A443,СВЦЭМ!$B$40:$B$783,N$437)+'СЕТ СН'!$F$16</f>
        <v>0</v>
      </c>
      <c r="O443" s="36">
        <f ca="1">SUMIFS(СВЦЭМ!$L$40:$L$783,СВЦЭМ!$A$40:$A$783,$A443,СВЦЭМ!$B$40:$B$783,O$437)+'СЕТ СН'!$F$16</f>
        <v>0</v>
      </c>
      <c r="P443" s="36">
        <f ca="1">SUMIFS(СВЦЭМ!$L$40:$L$783,СВЦЭМ!$A$40:$A$783,$A443,СВЦЭМ!$B$40:$B$783,P$437)+'СЕТ СН'!$F$16</f>
        <v>0</v>
      </c>
      <c r="Q443" s="36">
        <f ca="1">SUMIFS(СВЦЭМ!$L$40:$L$783,СВЦЭМ!$A$40:$A$783,$A443,СВЦЭМ!$B$40:$B$783,Q$437)+'СЕТ СН'!$F$16</f>
        <v>0</v>
      </c>
      <c r="R443" s="36">
        <f ca="1">SUMIFS(СВЦЭМ!$L$40:$L$783,СВЦЭМ!$A$40:$A$783,$A443,СВЦЭМ!$B$40:$B$783,R$437)+'СЕТ СН'!$F$16</f>
        <v>0</v>
      </c>
      <c r="S443" s="36">
        <f ca="1">SUMIFS(СВЦЭМ!$L$40:$L$783,СВЦЭМ!$A$40:$A$783,$A443,СВЦЭМ!$B$40:$B$783,S$437)+'СЕТ СН'!$F$16</f>
        <v>0</v>
      </c>
      <c r="T443" s="36">
        <f ca="1">SUMIFS(СВЦЭМ!$L$40:$L$783,СВЦЭМ!$A$40:$A$783,$A443,СВЦЭМ!$B$40:$B$783,T$437)+'СЕТ СН'!$F$16</f>
        <v>0</v>
      </c>
      <c r="U443" s="36">
        <f ca="1">SUMIFS(СВЦЭМ!$L$40:$L$783,СВЦЭМ!$A$40:$A$783,$A443,СВЦЭМ!$B$40:$B$783,U$437)+'СЕТ СН'!$F$16</f>
        <v>0</v>
      </c>
      <c r="V443" s="36">
        <f ca="1">SUMIFS(СВЦЭМ!$L$40:$L$783,СВЦЭМ!$A$40:$A$783,$A443,СВЦЭМ!$B$40:$B$783,V$437)+'СЕТ СН'!$F$16</f>
        <v>0</v>
      </c>
      <c r="W443" s="36">
        <f ca="1">SUMIFS(СВЦЭМ!$L$40:$L$783,СВЦЭМ!$A$40:$A$783,$A443,СВЦЭМ!$B$40:$B$783,W$437)+'СЕТ СН'!$F$16</f>
        <v>0</v>
      </c>
      <c r="X443" s="36">
        <f ca="1">SUMIFS(СВЦЭМ!$L$40:$L$783,СВЦЭМ!$A$40:$A$783,$A443,СВЦЭМ!$B$40:$B$783,X$437)+'СЕТ СН'!$F$16</f>
        <v>0</v>
      </c>
      <c r="Y443" s="36">
        <f ca="1">SUMIFS(СВЦЭМ!$L$40:$L$783,СВЦЭМ!$A$40:$A$783,$A443,СВЦЭМ!$B$40:$B$783,Y$437)+'СЕТ СН'!$F$16</f>
        <v>0</v>
      </c>
    </row>
    <row r="444" spans="1:27" ht="15.75" hidden="1" x14ac:dyDescent="0.2">
      <c r="A444" s="35">
        <f t="shared" si="12"/>
        <v>44627</v>
      </c>
      <c r="B444" s="36">
        <f ca="1">SUMIFS(СВЦЭМ!$L$40:$L$783,СВЦЭМ!$A$40:$A$783,$A444,СВЦЭМ!$B$40:$B$783,B$437)+'СЕТ СН'!$F$16</f>
        <v>0</v>
      </c>
      <c r="C444" s="36">
        <f ca="1">SUMIFS(СВЦЭМ!$L$40:$L$783,СВЦЭМ!$A$40:$A$783,$A444,СВЦЭМ!$B$40:$B$783,C$437)+'СЕТ СН'!$F$16</f>
        <v>0</v>
      </c>
      <c r="D444" s="36">
        <f ca="1">SUMIFS(СВЦЭМ!$L$40:$L$783,СВЦЭМ!$A$40:$A$783,$A444,СВЦЭМ!$B$40:$B$783,D$437)+'СЕТ СН'!$F$16</f>
        <v>0</v>
      </c>
      <c r="E444" s="36">
        <f ca="1">SUMIFS(СВЦЭМ!$L$40:$L$783,СВЦЭМ!$A$40:$A$783,$A444,СВЦЭМ!$B$40:$B$783,E$437)+'СЕТ СН'!$F$16</f>
        <v>0</v>
      </c>
      <c r="F444" s="36">
        <f ca="1">SUMIFS(СВЦЭМ!$L$40:$L$783,СВЦЭМ!$A$40:$A$783,$A444,СВЦЭМ!$B$40:$B$783,F$437)+'СЕТ СН'!$F$16</f>
        <v>0</v>
      </c>
      <c r="G444" s="36">
        <f ca="1">SUMIFS(СВЦЭМ!$L$40:$L$783,СВЦЭМ!$A$40:$A$783,$A444,СВЦЭМ!$B$40:$B$783,G$437)+'СЕТ СН'!$F$16</f>
        <v>0</v>
      </c>
      <c r="H444" s="36">
        <f ca="1">SUMIFS(СВЦЭМ!$L$40:$L$783,СВЦЭМ!$A$40:$A$783,$A444,СВЦЭМ!$B$40:$B$783,H$437)+'СЕТ СН'!$F$16</f>
        <v>0</v>
      </c>
      <c r="I444" s="36">
        <f ca="1">SUMIFS(СВЦЭМ!$L$40:$L$783,СВЦЭМ!$A$40:$A$783,$A444,СВЦЭМ!$B$40:$B$783,I$437)+'СЕТ СН'!$F$16</f>
        <v>0</v>
      </c>
      <c r="J444" s="36">
        <f ca="1">SUMIFS(СВЦЭМ!$L$40:$L$783,СВЦЭМ!$A$40:$A$783,$A444,СВЦЭМ!$B$40:$B$783,J$437)+'СЕТ СН'!$F$16</f>
        <v>0</v>
      </c>
      <c r="K444" s="36">
        <f ca="1">SUMIFS(СВЦЭМ!$L$40:$L$783,СВЦЭМ!$A$40:$A$783,$A444,СВЦЭМ!$B$40:$B$783,K$437)+'СЕТ СН'!$F$16</f>
        <v>0</v>
      </c>
      <c r="L444" s="36">
        <f ca="1">SUMIFS(СВЦЭМ!$L$40:$L$783,СВЦЭМ!$A$40:$A$783,$A444,СВЦЭМ!$B$40:$B$783,L$437)+'СЕТ СН'!$F$16</f>
        <v>0</v>
      </c>
      <c r="M444" s="36">
        <f ca="1">SUMIFS(СВЦЭМ!$L$40:$L$783,СВЦЭМ!$A$40:$A$783,$A444,СВЦЭМ!$B$40:$B$783,M$437)+'СЕТ СН'!$F$16</f>
        <v>0</v>
      </c>
      <c r="N444" s="36">
        <f ca="1">SUMIFS(СВЦЭМ!$L$40:$L$783,СВЦЭМ!$A$40:$A$783,$A444,СВЦЭМ!$B$40:$B$783,N$437)+'СЕТ СН'!$F$16</f>
        <v>0</v>
      </c>
      <c r="O444" s="36">
        <f ca="1">SUMIFS(СВЦЭМ!$L$40:$L$783,СВЦЭМ!$A$40:$A$783,$A444,СВЦЭМ!$B$40:$B$783,O$437)+'СЕТ СН'!$F$16</f>
        <v>0</v>
      </c>
      <c r="P444" s="36">
        <f ca="1">SUMIFS(СВЦЭМ!$L$40:$L$783,СВЦЭМ!$A$40:$A$783,$A444,СВЦЭМ!$B$40:$B$783,P$437)+'СЕТ СН'!$F$16</f>
        <v>0</v>
      </c>
      <c r="Q444" s="36">
        <f ca="1">SUMIFS(СВЦЭМ!$L$40:$L$783,СВЦЭМ!$A$40:$A$783,$A444,СВЦЭМ!$B$40:$B$783,Q$437)+'СЕТ СН'!$F$16</f>
        <v>0</v>
      </c>
      <c r="R444" s="36">
        <f ca="1">SUMIFS(СВЦЭМ!$L$40:$L$783,СВЦЭМ!$A$40:$A$783,$A444,СВЦЭМ!$B$40:$B$783,R$437)+'СЕТ СН'!$F$16</f>
        <v>0</v>
      </c>
      <c r="S444" s="36">
        <f ca="1">SUMIFS(СВЦЭМ!$L$40:$L$783,СВЦЭМ!$A$40:$A$783,$A444,СВЦЭМ!$B$40:$B$783,S$437)+'СЕТ СН'!$F$16</f>
        <v>0</v>
      </c>
      <c r="T444" s="36">
        <f ca="1">SUMIFS(СВЦЭМ!$L$40:$L$783,СВЦЭМ!$A$40:$A$783,$A444,СВЦЭМ!$B$40:$B$783,T$437)+'СЕТ СН'!$F$16</f>
        <v>0</v>
      </c>
      <c r="U444" s="36">
        <f ca="1">SUMIFS(СВЦЭМ!$L$40:$L$783,СВЦЭМ!$A$40:$A$783,$A444,СВЦЭМ!$B$40:$B$783,U$437)+'СЕТ СН'!$F$16</f>
        <v>0</v>
      </c>
      <c r="V444" s="36">
        <f ca="1">SUMIFS(СВЦЭМ!$L$40:$L$783,СВЦЭМ!$A$40:$A$783,$A444,СВЦЭМ!$B$40:$B$783,V$437)+'СЕТ СН'!$F$16</f>
        <v>0</v>
      </c>
      <c r="W444" s="36">
        <f ca="1">SUMIFS(СВЦЭМ!$L$40:$L$783,СВЦЭМ!$A$40:$A$783,$A444,СВЦЭМ!$B$40:$B$783,W$437)+'СЕТ СН'!$F$16</f>
        <v>0</v>
      </c>
      <c r="X444" s="36">
        <f ca="1">SUMIFS(СВЦЭМ!$L$40:$L$783,СВЦЭМ!$A$40:$A$783,$A444,СВЦЭМ!$B$40:$B$783,X$437)+'СЕТ СН'!$F$16</f>
        <v>0</v>
      </c>
      <c r="Y444" s="36">
        <f ca="1">SUMIFS(СВЦЭМ!$L$40:$L$783,СВЦЭМ!$A$40:$A$783,$A444,СВЦЭМ!$B$40:$B$783,Y$437)+'СЕТ СН'!$F$16</f>
        <v>0</v>
      </c>
    </row>
    <row r="445" spans="1:27" ht="15.75" hidden="1" x14ac:dyDescent="0.2">
      <c r="A445" s="35">
        <f t="shared" si="12"/>
        <v>44628</v>
      </c>
      <c r="B445" s="36">
        <f ca="1">SUMIFS(СВЦЭМ!$L$40:$L$783,СВЦЭМ!$A$40:$A$783,$A445,СВЦЭМ!$B$40:$B$783,B$437)+'СЕТ СН'!$F$16</f>
        <v>0</v>
      </c>
      <c r="C445" s="36">
        <f ca="1">SUMIFS(СВЦЭМ!$L$40:$L$783,СВЦЭМ!$A$40:$A$783,$A445,СВЦЭМ!$B$40:$B$783,C$437)+'СЕТ СН'!$F$16</f>
        <v>0</v>
      </c>
      <c r="D445" s="36">
        <f ca="1">SUMIFS(СВЦЭМ!$L$40:$L$783,СВЦЭМ!$A$40:$A$783,$A445,СВЦЭМ!$B$40:$B$783,D$437)+'СЕТ СН'!$F$16</f>
        <v>0</v>
      </c>
      <c r="E445" s="36">
        <f ca="1">SUMIFS(СВЦЭМ!$L$40:$L$783,СВЦЭМ!$A$40:$A$783,$A445,СВЦЭМ!$B$40:$B$783,E$437)+'СЕТ СН'!$F$16</f>
        <v>0</v>
      </c>
      <c r="F445" s="36">
        <f ca="1">SUMIFS(СВЦЭМ!$L$40:$L$783,СВЦЭМ!$A$40:$A$783,$A445,СВЦЭМ!$B$40:$B$783,F$437)+'СЕТ СН'!$F$16</f>
        <v>0</v>
      </c>
      <c r="G445" s="36">
        <f ca="1">SUMIFS(СВЦЭМ!$L$40:$L$783,СВЦЭМ!$A$40:$A$783,$A445,СВЦЭМ!$B$40:$B$783,G$437)+'СЕТ СН'!$F$16</f>
        <v>0</v>
      </c>
      <c r="H445" s="36">
        <f ca="1">SUMIFS(СВЦЭМ!$L$40:$L$783,СВЦЭМ!$A$40:$A$783,$A445,СВЦЭМ!$B$40:$B$783,H$437)+'СЕТ СН'!$F$16</f>
        <v>0</v>
      </c>
      <c r="I445" s="36">
        <f ca="1">SUMIFS(СВЦЭМ!$L$40:$L$783,СВЦЭМ!$A$40:$A$783,$A445,СВЦЭМ!$B$40:$B$783,I$437)+'СЕТ СН'!$F$16</f>
        <v>0</v>
      </c>
      <c r="J445" s="36">
        <f ca="1">SUMIFS(СВЦЭМ!$L$40:$L$783,СВЦЭМ!$A$40:$A$783,$A445,СВЦЭМ!$B$40:$B$783,J$437)+'СЕТ СН'!$F$16</f>
        <v>0</v>
      </c>
      <c r="K445" s="36">
        <f ca="1">SUMIFS(СВЦЭМ!$L$40:$L$783,СВЦЭМ!$A$40:$A$783,$A445,СВЦЭМ!$B$40:$B$783,K$437)+'СЕТ СН'!$F$16</f>
        <v>0</v>
      </c>
      <c r="L445" s="36">
        <f ca="1">SUMIFS(СВЦЭМ!$L$40:$L$783,СВЦЭМ!$A$40:$A$783,$A445,СВЦЭМ!$B$40:$B$783,L$437)+'СЕТ СН'!$F$16</f>
        <v>0</v>
      </c>
      <c r="M445" s="36">
        <f ca="1">SUMIFS(СВЦЭМ!$L$40:$L$783,СВЦЭМ!$A$40:$A$783,$A445,СВЦЭМ!$B$40:$B$783,M$437)+'СЕТ СН'!$F$16</f>
        <v>0</v>
      </c>
      <c r="N445" s="36">
        <f ca="1">SUMIFS(СВЦЭМ!$L$40:$L$783,СВЦЭМ!$A$40:$A$783,$A445,СВЦЭМ!$B$40:$B$783,N$437)+'СЕТ СН'!$F$16</f>
        <v>0</v>
      </c>
      <c r="O445" s="36">
        <f ca="1">SUMIFS(СВЦЭМ!$L$40:$L$783,СВЦЭМ!$A$40:$A$783,$A445,СВЦЭМ!$B$40:$B$783,O$437)+'СЕТ СН'!$F$16</f>
        <v>0</v>
      </c>
      <c r="P445" s="36">
        <f ca="1">SUMIFS(СВЦЭМ!$L$40:$L$783,СВЦЭМ!$A$40:$A$783,$A445,СВЦЭМ!$B$40:$B$783,P$437)+'СЕТ СН'!$F$16</f>
        <v>0</v>
      </c>
      <c r="Q445" s="36">
        <f ca="1">SUMIFS(СВЦЭМ!$L$40:$L$783,СВЦЭМ!$A$40:$A$783,$A445,СВЦЭМ!$B$40:$B$783,Q$437)+'СЕТ СН'!$F$16</f>
        <v>0</v>
      </c>
      <c r="R445" s="36">
        <f ca="1">SUMIFS(СВЦЭМ!$L$40:$L$783,СВЦЭМ!$A$40:$A$783,$A445,СВЦЭМ!$B$40:$B$783,R$437)+'СЕТ СН'!$F$16</f>
        <v>0</v>
      </c>
      <c r="S445" s="36">
        <f ca="1">SUMIFS(СВЦЭМ!$L$40:$L$783,СВЦЭМ!$A$40:$A$783,$A445,СВЦЭМ!$B$40:$B$783,S$437)+'СЕТ СН'!$F$16</f>
        <v>0</v>
      </c>
      <c r="T445" s="36">
        <f ca="1">SUMIFS(СВЦЭМ!$L$40:$L$783,СВЦЭМ!$A$40:$A$783,$A445,СВЦЭМ!$B$40:$B$783,T$437)+'СЕТ СН'!$F$16</f>
        <v>0</v>
      </c>
      <c r="U445" s="36">
        <f ca="1">SUMIFS(СВЦЭМ!$L$40:$L$783,СВЦЭМ!$A$40:$A$783,$A445,СВЦЭМ!$B$40:$B$783,U$437)+'СЕТ СН'!$F$16</f>
        <v>0</v>
      </c>
      <c r="V445" s="36">
        <f ca="1">SUMIFS(СВЦЭМ!$L$40:$L$783,СВЦЭМ!$A$40:$A$783,$A445,СВЦЭМ!$B$40:$B$783,V$437)+'СЕТ СН'!$F$16</f>
        <v>0</v>
      </c>
      <c r="W445" s="36">
        <f ca="1">SUMIFS(СВЦЭМ!$L$40:$L$783,СВЦЭМ!$A$40:$A$783,$A445,СВЦЭМ!$B$40:$B$783,W$437)+'СЕТ СН'!$F$16</f>
        <v>0</v>
      </c>
      <c r="X445" s="36">
        <f ca="1">SUMIFS(СВЦЭМ!$L$40:$L$783,СВЦЭМ!$A$40:$A$783,$A445,СВЦЭМ!$B$40:$B$783,X$437)+'СЕТ СН'!$F$16</f>
        <v>0</v>
      </c>
      <c r="Y445" s="36">
        <f ca="1">SUMIFS(СВЦЭМ!$L$40:$L$783,СВЦЭМ!$A$40:$A$783,$A445,СВЦЭМ!$B$40:$B$783,Y$437)+'СЕТ СН'!$F$16</f>
        <v>0</v>
      </c>
    </row>
    <row r="446" spans="1:27" ht="15.75" hidden="1" x14ac:dyDescent="0.2">
      <c r="A446" s="35">
        <f t="shared" si="12"/>
        <v>44629</v>
      </c>
      <c r="B446" s="36">
        <f ca="1">SUMIFS(СВЦЭМ!$L$40:$L$783,СВЦЭМ!$A$40:$A$783,$A446,СВЦЭМ!$B$40:$B$783,B$437)+'СЕТ СН'!$F$16</f>
        <v>0</v>
      </c>
      <c r="C446" s="36">
        <f ca="1">SUMIFS(СВЦЭМ!$L$40:$L$783,СВЦЭМ!$A$40:$A$783,$A446,СВЦЭМ!$B$40:$B$783,C$437)+'СЕТ СН'!$F$16</f>
        <v>0</v>
      </c>
      <c r="D446" s="36">
        <f ca="1">SUMIFS(СВЦЭМ!$L$40:$L$783,СВЦЭМ!$A$40:$A$783,$A446,СВЦЭМ!$B$40:$B$783,D$437)+'СЕТ СН'!$F$16</f>
        <v>0</v>
      </c>
      <c r="E446" s="36">
        <f ca="1">SUMIFS(СВЦЭМ!$L$40:$L$783,СВЦЭМ!$A$40:$A$783,$A446,СВЦЭМ!$B$40:$B$783,E$437)+'СЕТ СН'!$F$16</f>
        <v>0</v>
      </c>
      <c r="F446" s="36">
        <f ca="1">SUMIFS(СВЦЭМ!$L$40:$L$783,СВЦЭМ!$A$40:$A$783,$A446,СВЦЭМ!$B$40:$B$783,F$437)+'СЕТ СН'!$F$16</f>
        <v>0</v>
      </c>
      <c r="G446" s="36">
        <f ca="1">SUMIFS(СВЦЭМ!$L$40:$L$783,СВЦЭМ!$A$40:$A$783,$A446,СВЦЭМ!$B$40:$B$783,G$437)+'СЕТ СН'!$F$16</f>
        <v>0</v>
      </c>
      <c r="H446" s="36">
        <f ca="1">SUMIFS(СВЦЭМ!$L$40:$L$783,СВЦЭМ!$A$40:$A$783,$A446,СВЦЭМ!$B$40:$B$783,H$437)+'СЕТ СН'!$F$16</f>
        <v>0</v>
      </c>
      <c r="I446" s="36">
        <f ca="1">SUMIFS(СВЦЭМ!$L$40:$L$783,СВЦЭМ!$A$40:$A$783,$A446,СВЦЭМ!$B$40:$B$783,I$437)+'СЕТ СН'!$F$16</f>
        <v>0</v>
      </c>
      <c r="J446" s="36">
        <f ca="1">SUMIFS(СВЦЭМ!$L$40:$L$783,СВЦЭМ!$A$40:$A$783,$A446,СВЦЭМ!$B$40:$B$783,J$437)+'СЕТ СН'!$F$16</f>
        <v>0</v>
      </c>
      <c r="K446" s="36">
        <f ca="1">SUMIFS(СВЦЭМ!$L$40:$L$783,СВЦЭМ!$A$40:$A$783,$A446,СВЦЭМ!$B$40:$B$783,K$437)+'СЕТ СН'!$F$16</f>
        <v>0</v>
      </c>
      <c r="L446" s="36">
        <f ca="1">SUMIFS(СВЦЭМ!$L$40:$L$783,СВЦЭМ!$A$40:$A$783,$A446,СВЦЭМ!$B$40:$B$783,L$437)+'СЕТ СН'!$F$16</f>
        <v>0</v>
      </c>
      <c r="M446" s="36">
        <f ca="1">SUMIFS(СВЦЭМ!$L$40:$L$783,СВЦЭМ!$A$40:$A$783,$A446,СВЦЭМ!$B$40:$B$783,M$437)+'СЕТ СН'!$F$16</f>
        <v>0</v>
      </c>
      <c r="N446" s="36">
        <f ca="1">SUMIFS(СВЦЭМ!$L$40:$L$783,СВЦЭМ!$A$40:$A$783,$A446,СВЦЭМ!$B$40:$B$783,N$437)+'СЕТ СН'!$F$16</f>
        <v>0</v>
      </c>
      <c r="O446" s="36">
        <f ca="1">SUMIFS(СВЦЭМ!$L$40:$L$783,СВЦЭМ!$A$40:$A$783,$A446,СВЦЭМ!$B$40:$B$783,O$437)+'СЕТ СН'!$F$16</f>
        <v>0</v>
      </c>
      <c r="P446" s="36">
        <f ca="1">SUMIFS(СВЦЭМ!$L$40:$L$783,СВЦЭМ!$A$40:$A$783,$A446,СВЦЭМ!$B$40:$B$783,P$437)+'СЕТ СН'!$F$16</f>
        <v>0</v>
      </c>
      <c r="Q446" s="36">
        <f ca="1">SUMIFS(СВЦЭМ!$L$40:$L$783,СВЦЭМ!$A$40:$A$783,$A446,СВЦЭМ!$B$40:$B$783,Q$437)+'СЕТ СН'!$F$16</f>
        <v>0</v>
      </c>
      <c r="R446" s="36">
        <f ca="1">SUMIFS(СВЦЭМ!$L$40:$L$783,СВЦЭМ!$A$40:$A$783,$A446,СВЦЭМ!$B$40:$B$783,R$437)+'СЕТ СН'!$F$16</f>
        <v>0</v>
      </c>
      <c r="S446" s="36">
        <f ca="1">SUMIFS(СВЦЭМ!$L$40:$L$783,СВЦЭМ!$A$40:$A$783,$A446,СВЦЭМ!$B$40:$B$783,S$437)+'СЕТ СН'!$F$16</f>
        <v>0</v>
      </c>
      <c r="T446" s="36">
        <f ca="1">SUMIFS(СВЦЭМ!$L$40:$L$783,СВЦЭМ!$A$40:$A$783,$A446,СВЦЭМ!$B$40:$B$783,T$437)+'СЕТ СН'!$F$16</f>
        <v>0</v>
      </c>
      <c r="U446" s="36">
        <f ca="1">SUMIFS(СВЦЭМ!$L$40:$L$783,СВЦЭМ!$A$40:$A$783,$A446,СВЦЭМ!$B$40:$B$783,U$437)+'СЕТ СН'!$F$16</f>
        <v>0</v>
      </c>
      <c r="V446" s="36">
        <f ca="1">SUMIFS(СВЦЭМ!$L$40:$L$783,СВЦЭМ!$A$40:$A$783,$A446,СВЦЭМ!$B$40:$B$783,V$437)+'СЕТ СН'!$F$16</f>
        <v>0</v>
      </c>
      <c r="W446" s="36">
        <f ca="1">SUMIFS(СВЦЭМ!$L$40:$L$783,СВЦЭМ!$A$40:$A$783,$A446,СВЦЭМ!$B$40:$B$783,W$437)+'СЕТ СН'!$F$16</f>
        <v>0</v>
      </c>
      <c r="X446" s="36">
        <f ca="1">SUMIFS(СВЦЭМ!$L$40:$L$783,СВЦЭМ!$A$40:$A$783,$A446,СВЦЭМ!$B$40:$B$783,X$437)+'СЕТ СН'!$F$16</f>
        <v>0</v>
      </c>
      <c r="Y446" s="36">
        <f ca="1">SUMIFS(СВЦЭМ!$L$40:$L$783,СВЦЭМ!$A$40:$A$783,$A446,СВЦЭМ!$B$40:$B$783,Y$437)+'СЕТ СН'!$F$16</f>
        <v>0</v>
      </c>
    </row>
    <row r="447" spans="1:27" ht="15.75" hidden="1" x14ac:dyDescent="0.2">
      <c r="A447" s="35">
        <f t="shared" si="12"/>
        <v>44630</v>
      </c>
      <c r="B447" s="36">
        <f ca="1">SUMIFS(СВЦЭМ!$L$40:$L$783,СВЦЭМ!$A$40:$A$783,$A447,СВЦЭМ!$B$40:$B$783,B$437)+'СЕТ СН'!$F$16</f>
        <v>0</v>
      </c>
      <c r="C447" s="36">
        <f ca="1">SUMIFS(СВЦЭМ!$L$40:$L$783,СВЦЭМ!$A$40:$A$783,$A447,СВЦЭМ!$B$40:$B$783,C$437)+'СЕТ СН'!$F$16</f>
        <v>0</v>
      </c>
      <c r="D447" s="36">
        <f ca="1">SUMIFS(СВЦЭМ!$L$40:$L$783,СВЦЭМ!$A$40:$A$783,$A447,СВЦЭМ!$B$40:$B$783,D$437)+'СЕТ СН'!$F$16</f>
        <v>0</v>
      </c>
      <c r="E447" s="36">
        <f ca="1">SUMIFS(СВЦЭМ!$L$40:$L$783,СВЦЭМ!$A$40:$A$783,$A447,СВЦЭМ!$B$40:$B$783,E$437)+'СЕТ СН'!$F$16</f>
        <v>0</v>
      </c>
      <c r="F447" s="36">
        <f ca="1">SUMIFS(СВЦЭМ!$L$40:$L$783,СВЦЭМ!$A$40:$A$783,$A447,СВЦЭМ!$B$40:$B$783,F$437)+'СЕТ СН'!$F$16</f>
        <v>0</v>
      </c>
      <c r="G447" s="36">
        <f ca="1">SUMIFS(СВЦЭМ!$L$40:$L$783,СВЦЭМ!$A$40:$A$783,$A447,СВЦЭМ!$B$40:$B$783,G$437)+'СЕТ СН'!$F$16</f>
        <v>0</v>
      </c>
      <c r="H447" s="36">
        <f ca="1">SUMIFS(СВЦЭМ!$L$40:$L$783,СВЦЭМ!$A$40:$A$783,$A447,СВЦЭМ!$B$40:$B$783,H$437)+'СЕТ СН'!$F$16</f>
        <v>0</v>
      </c>
      <c r="I447" s="36">
        <f ca="1">SUMIFS(СВЦЭМ!$L$40:$L$783,СВЦЭМ!$A$40:$A$783,$A447,СВЦЭМ!$B$40:$B$783,I$437)+'СЕТ СН'!$F$16</f>
        <v>0</v>
      </c>
      <c r="J447" s="36">
        <f ca="1">SUMIFS(СВЦЭМ!$L$40:$L$783,СВЦЭМ!$A$40:$A$783,$A447,СВЦЭМ!$B$40:$B$783,J$437)+'СЕТ СН'!$F$16</f>
        <v>0</v>
      </c>
      <c r="K447" s="36">
        <f ca="1">SUMIFS(СВЦЭМ!$L$40:$L$783,СВЦЭМ!$A$40:$A$783,$A447,СВЦЭМ!$B$40:$B$783,K$437)+'СЕТ СН'!$F$16</f>
        <v>0</v>
      </c>
      <c r="L447" s="36">
        <f ca="1">SUMIFS(СВЦЭМ!$L$40:$L$783,СВЦЭМ!$A$40:$A$783,$A447,СВЦЭМ!$B$40:$B$783,L$437)+'СЕТ СН'!$F$16</f>
        <v>0</v>
      </c>
      <c r="M447" s="36">
        <f ca="1">SUMIFS(СВЦЭМ!$L$40:$L$783,СВЦЭМ!$A$40:$A$783,$A447,СВЦЭМ!$B$40:$B$783,M$437)+'СЕТ СН'!$F$16</f>
        <v>0</v>
      </c>
      <c r="N447" s="36">
        <f ca="1">SUMIFS(СВЦЭМ!$L$40:$L$783,СВЦЭМ!$A$40:$A$783,$A447,СВЦЭМ!$B$40:$B$783,N$437)+'СЕТ СН'!$F$16</f>
        <v>0</v>
      </c>
      <c r="O447" s="36">
        <f ca="1">SUMIFS(СВЦЭМ!$L$40:$L$783,СВЦЭМ!$A$40:$A$783,$A447,СВЦЭМ!$B$40:$B$783,O$437)+'СЕТ СН'!$F$16</f>
        <v>0</v>
      </c>
      <c r="P447" s="36">
        <f ca="1">SUMIFS(СВЦЭМ!$L$40:$L$783,СВЦЭМ!$A$40:$A$783,$A447,СВЦЭМ!$B$40:$B$783,P$437)+'СЕТ СН'!$F$16</f>
        <v>0</v>
      </c>
      <c r="Q447" s="36">
        <f ca="1">SUMIFS(СВЦЭМ!$L$40:$L$783,СВЦЭМ!$A$40:$A$783,$A447,СВЦЭМ!$B$40:$B$783,Q$437)+'СЕТ СН'!$F$16</f>
        <v>0</v>
      </c>
      <c r="R447" s="36">
        <f ca="1">SUMIFS(СВЦЭМ!$L$40:$L$783,СВЦЭМ!$A$40:$A$783,$A447,СВЦЭМ!$B$40:$B$783,R$437)+'СЕТ СН'!$F$16</f>
        <v>0</v>
      </c>
      <c r="S447" s="36">
        <f ca="1">SUMIFS(СВЦЭМ!$L$40:$L$783,СВЦЭМ!$A$40:$A$783,$A447,СВЦЭМ!$B$40:$B$783,S$437)+'СЕТ СН'!$F$16</f>
        <v>0</v>
      </c>
      <c r="T447" s="36">
        <f ca="1">SUMIFS(СВЦЭМ!$L$40:$L$783,СВЦЭМ!$A$40:$A$783,$A447,СВЦЭМ!$B$40:$B$783,T$437)+'СЕТ СН'!$F$16</f>
        <v>0</v>
      </c>
      <c r="U447" s="36">
        <f ca="1">SUMIFS(СВЦЭМ!$L$40:$L$783,СВЦЭМ!$A$40:$A$783,$A447,СВЦЭМ!$B$40:$B$783,U$437)+'СЕТ СН'!$F$16</f>
        <v>0</v>
      </c>
      <c r="V447" s="36">
        <f ca="1">SUMIFS(СВЦЭМ!$L$40:$L$783,СВЦЭМ!$A$40:$A$783,$A447,СВЦЭМ!$B$40:$B$783,V$437)+'СЕТ СН'!$F$16</f>
        <v>0</v>
      </c>
      <c r="W447" s="36">
        <f ca="1">SUMIFS(СВЦЭМ!$L$40:$L$783,СВЦЭМ!$A$40:$A$783,$A447,СВЦЭМ!$B$40:$B$783,W$437)+'СЕТ СН'!$F$16</f>
        <v>0</v>
      </c>
      <c r="X447" s="36">
        <f ca="1">SUMIFS(СВЦЭМ!$L$40:$L$783,СВЦЭМ!$A$40:$A$783,$A447,СВЦЭМ!$B$40:$B$783,X$437)+'СЕТ СН'!$F$16</f>
        <v>0</v>
      </c>
      <c r="Y447" s="36">
        <f ca="1">SUMIFS(СВЦЭМ!$L$40:$L$783,СВЦЭМ!$A$40:$A$783,$A447,СВЦЭМ!$B$40:$B$783,Y$437)+'СЕТ СН'!$F$16</f>
        <v>0</v>
      </c>
    </row>
    <row r="448" spans="1:27" ht="15.75" hidden="1" x14ac:dyDescent="0.2">
      <c r="A448" s="35">
        <f t="shared" si="12"/>
        <v>44631</v>
      </c>
      <c r="B448" s="36">
        <f ca="1">SUMIFS(СВЦЭМ!$L$40:$L$783,СВЦЭМ!$A$40:$A$783,$A448,СВЦЭМ!$B$40:$B$783,B$437)+'СЕТ СН'!$F$16</f>
        <v>0</v>
      </c>
      <c r="C448" s="36">
        <f ca="1">SUMIFS(СВЦЭМ!$L$40:$L$783,СВЦЭМ!$A$40:$A$783,$A448,СВЦЭМ!$B$40:$B$783,C$437)+'СЕТ СН'!$F$16</f>
        <v>0</v>
      </c>
      <c r="D448" s="36">
        <f ca="1">SUMIFS(СВЦЭМ!$L$40:$L$783,СВЦЭМ!$A$40:$A$783,$A448,СВЦЭМ!$B$40:$B$783,D$437)+'СЕТ СН'!$F$16</f>
        <v>0</v>
      </c>
      <c r="E448" s="36">
        <f ca="1">SUMIFS(СВЦЭМ!$L$40:$L$783,СВЦЭМ!$A$40:$A$783,$A448,СВЦЭМ!$B$40:$B$783,E$437)+'СЕТ СН'!$F$16</f>
        <v>0</v>
      </c>
      <c r="F448" s="36">
        <f ca="1">SUMIFS(СВЦЭМ!$L$40:$L$783,СВЦЭМ!$A$40:$A$783,$A448,СВЦЭМ!$B$40:$B$783,F$437)+'СЕТ СН'!$F$16</f>
        <v>0</v>
      </c>
      <c r="G448" s="36">
        <f ca="1">SUMIFS(СВЦЭМ!$L$40:$L$783,СВЦЭМ!$A$40:$A$783,$A448,СВЦЭМ!$B$40:$B$783,G$437)+'СЕТ СН'!$F$16</f>
        <v>0</v>
      </c>
      <c r="H448" s="36">
        <f ca="1">SUMIFS(СВЦЭМ!$L$40:$L$783,СВЦЭМ!$A$40:$A$783,$A448,СВЦЭМ!$B$40:$B$783,H$437)+'СЕТ СН'!$F$16</f>
        <v>0</v>
      </c>
      <c r="I448" s="36">
        <f ca="1">SUMIFS(СВЦЭМ!$L$40:$L$783,СВЦЭМ!$A$40:$A$783,$A448,СВЦЭМ!$B$40:$B$783,I$437)+'СЕТ СН'!$F$16</f>
        <v>0</v>
      </c>
      <c r="J448" s="36">
        <f ca="1">SUMIFS(СВЦЭМ!$L$40:$L$783,СВЦЭМ!$A$40:$A$783,$A448,СВЦЭМ!$B$40:$B$783,J$437)+'СЕТ СН'!$F$16</f>
        <v>0</v>
      </c>
      <c r="K448" s="36">
        <f ca="1">SUMIFS(СВЦЭМ!$L$40:$L$783,СВЦЭМ!$A$40:$A$783,$A448,СВЦЭМ!$B$40:$B$783,K$437)+'СЕТ СН'!$F$16</f>
        <v>0</v>
      </c>
      <c r="L448" s="36">
        <f ca="1">SUMIFS(СВЦЭМ!$L$40:$L$783,СВЦЭМ!$A$40:$A$783,$A448,СВЦЭМ!$B$40:$B$783,L$437)+'СЕТ СН'!$F$16</f>
        <v>0</v>
      </c>
      <c r="M448" s="36">
        <f ca="1">SUMIFS(СВЦЭМ!$L$40:$L$783,СВЦЭМ!$A$40:$A$783,$A448,СВЦЭМ!$B$40:$B$783,M$437)+'СЕТ СН'!$F$16</f>
        <v>0</v>
      </c>
      <c r="N448" s="36">
        <f ca="1">SUMIFS(СВЦЭМ!$L$40:$L$783,СВЦЭМ!$A$40:$A$783,$A448,СВЦЭМ!$B$40:$B$783,N$437)+'СЕТ СН'!$F$16</f>
        <v>0</v>
      </c>
      <c r="O448" s="36">
        <f ca="1">SUMIFS(СВЦЭМ!$L$40:$L$783,СВЦЭМ!$A$40:$A$783,$A448,СВЦЭМ!$B$40:$B$783,O$437)+'СЕТ СН'!$F$16</f>
        <v>0</v>
      </c>
      <c r="P448" s="36">
        <f ca="1">SUMIFS(СВЦЭМ!$L$40:$L$783,СВЦЭМ!$A$40:$A$783,$A448,СВЦЭМ!$B$40:$B$783,P$437)+'СЕТ СН'!$F$16</f>
        <v>0</v>
      </c>
      <c r="Q448" s="36">
        <f ca="1">SUMIFS(СВЦЭМ!$L$40:$L$783,СВЦЭМ!$A$40:$A$783,$A448,СВЦЭМ!$B$40:$B$783,Q$437)+'СЕТ СН'!$F$16</f>
        <v>0</v>
      </c>
      <c r="R448" s="36">
        <f ca="1">SUMIFS(СВЦЭМ!$L$40:$L$783,СВЦЭМ!$A$40:$A$783,$A448,СВЦЭМ!$B$40:$B$783,R$437)+'СЕТ СН'!$F$16</f>
        <v>0</v>
      </c>
      <c r="S448" s="36">
        <f ca="1">SUMIFS(СВЦЭМ!$L$40:$L$783,СВЦЭМ!$A$40:$A$783,$A448,СВЦЭМ!$B$40:$B$783,S$437)+'СЕТ СН'!$F$16</f>
        <v>0</v>
      </c>
      <c r="T448" s="36">
        <f ca="1">SUMIFS(СВЦЭМ!$L$40:$L$783,СВЦЭМ!$A$40:$A$783,$A448,СВЦЭМ!$B$40:$B$783,T$437)+'СЕТ СН'!$F$16</f>
        <v>0</v>
      </c>
      <c r="U448" s="36">
        <f ca="1">SUMIFS(СВЦЭМ!$L$40:$L$783,СВЦЭМ!$A$40:$A$783,$A448,СВЦЭМ!$B$40:$B$783,U$437)+'СЕТ СН'!$F$16</f>
        <v>0</v>
      </c>
      <c r="V448" s="36">
        <f ca="1">SUMIFS(СВЦЭМ!$L$40:$L$783,СВЦЭМ!$A$40:$A$783,$A448,СВЦЭМ!$B$40:$B$783,V$437)+'СЕТ СН'!$F$16</f>
        <v>0</v>
      </c>
      <c r="W448" s="36">
        <f ca="1">SUMIFS(СВЦЭМ!$L$40:$L$783,СВЦЭМ!$A$40:$A$783,$A448,СВЦЭМ!$B$40:$B$783,W$437)+'СЕТ СН'!$F$16</f>
        <v>0</v>
      </c>
      <c r="X448" s="36">
        <f ca="1">SUMIFS(СВЦЭМ!$L$40:$L$783,СВЦЭМ!$A$40:$A$783,$A448,СВЦЭМ!$B$40:$B$783,X$437)+'СЕТ СН'!$F$16</f>
        <v>0</v>
      </c>
      <c r="Y448" s="36">
        <f ca="1">SUMIFS(СВЦЭМ!$L$40:$L$783,СВЦЭМ!$A$40:$A$783,$A448,СВЦЭМ!$B$40:$B$783,Y$437)+'СЕТ СН'!$F$16</f>
        <v>0</v>
      </c>
    </row>
    <row r="449" spans="1:25" ht="15.75" hidden="1" x14ac:dyDescent="0.2">
      <c r="A449" s="35">
        <f t="shared" si="12"/>
        <v>44632</v>
      </c>
      <c r="B449" s="36">
        <f ca="1">SUMIFS(СВЦЭМ!$L$40:$L$783,СВЦЭМ!$A$40:$A$783,$A449,СВЦЭМ!$B$40:$B$783,B$437)+'СЕТ СН'!$F$16</f>
        <v>0</v>
      </c>
      <c r="C449" s="36">
        <f ca="1">SUMIFS(СВЦЭМ!$L$40:$L$783,СВЦЭМ!$A$40:$A$783,$A449,СВЦЭМ!$B$40:$B$783,C$437)+'СЕТ СН'!$F$16</f>
        <v>0</v>
      </c>
      <c r="D449" s="36">
        <f ca="1">SUMIFS(СВЦЭМ!$L$40:$L$783,СВЦЭМ!$A$40:$A$783,$A449,СВЦЭМ!$B$40:$B$783,D$437)+'СЕТ СН'!$F$16</f>
        <v>0</v>
      </c>
      <c r="E449" s="36">
        <f ca="1">SUMIFS(СВЦЭМ!$L$40:$L$783,СВЦЭМ!$A$40:$A$783,$A449,СВЦЭМ!$B$40:$B$783,E$437)+'СЕТ СН'!$F$16</f>
        <v>0</v>
      </c>
      <c r="F449" s="36">
        <f ca="1">SUMIFS(СВЦЭМ!$L$40:$L$783,СВЦЭМ!$A$40:$A$783,$A449,СВЦЭМ!$B$40:$B$783,F$437)+'СЕТ СН'!$F$16</f>
        <v>0</v>
      </c>
      <c r="G449" s="36">
        <f ca="1">SUMIFS(СВЦЭМ!$L$40:$L$783,СВЦЭМ!$A$40:$A$783,$A449,СВЦЭМ!$B$40:$B$783,G$437)+'СЕТ СН'!$F$16</f>
        <v>0</v>
      </c>
      <c r="H449" s="36">
        <f ca="1">SUMIFS(СВЦЭМ!$L$40:$L$783,СВЦЭМ!$A$40:$A$783,$A449,СВЦЭМ!$B$40:$B$783,H$437)+'СЕТ СН'!$F$16</f>
        <v>0</v>
      </c>
      <c r="I449" s="36">
        <f ca="1">SUMIFS(СВЦЭМ!$L$40:$L$783,СВЦЭМ!$A$40:$A$783,$A449,СВЦЭМ!$B$40:$B$783,I$437)+'СЕТ СН'!$F$16</f>
        <v>0</v>
      </c>
      <c r="J449" s="36">
        <f ca="1">SUMIFS(СВЦЭМ!$L$40:$L$783,СВЦЭМ!$A$40:$A$783,$A449,СВЦЭМ!$B$40:$B$783,J$437)+'СЕТ СН'!$F$16</f>
        <v>0</v>
      </c>
      <c r="K449" s="36">
        <f ca="1">SUMIFS(СВЦЭМ!$L$40:$L$783,СВЦЭМ!$A$40:$A$783,$A449,СВЦЭМ!$B$40:$B$783,K$437)+'СЕТ СН'!$F$16</f>
        <v>0</v>
      </c>
      <c r="L449" s="36">
        <f ca="1">SUMIFS(СВЦЭМ!$L$40:$L$783,СВЦЭМ!$A$40:$A$783,$A449,СВЦЭМ!$B$40:$B$783,L$437)+'СЕТ СН'!$F$16</f>
        <v>0</v>
      </c>
      <c r="M449" s="36">
        <f ca="1">SUMIFS(СВЦЭМ!$L$40:$L$783,СВЦЭМ!$A$40:$A$783,$A449,СВЦЭМ!$B$40:$B$783,M$437)+'СЕТ СН'!$F$16</f>
        <v>0</v>
      </c>
      <c r="N449" s="36">
        <f ca="1">SUMIFS(СВЦЭМ!$L$40:$L$783,СВЦЭМ!$A$40:$A$783,$A449,СВЦЭМ!$B$40:$B$783,N$437)+'СЕТ СН'!$F$16</f>
        <v>0</v>
      </c>
      <c r="O449" s="36">
        <f ca="1">SUMIFS(СВЦЭМ!$L$40:$L$783,СВЦЭМ!$A$40:$A$783,$A449,СВЦЭМ!$B$40:$B$783,O$437)+'СЕТ СН'!$F$16</f>
        <v>0</v>
      </c>
      <c r="P449" s="36">
        <f ca="1">SUMIFS(СВЦЭМ!$L$40:$L$783,СВЦЭМ!$A$40:$A$783,$A449,СВЦЭМ!$B$40:$B$783,P$437)+'СЕТ СН'!$F$16</f>
        <v>0</v>
      </c>
      <c r="Q449" s="36">
        <f ca="1">SUMIFS(СВЦЭМ!$L$40:$L$783,СВЦЭМ!$A$40:$A$783,$A449,СВЦЭМ!$B$40:$B$783,Q$437)+'СЕТ СН'!$F$16</f>
        <v>0</v>
      </c>
      <c r="R449" s="36">
        <f ca="1">SUMIFS(СВЦЭМ!$L$40:$L$783,СВЦЭМ!$A$40:$A$783,$A449,СВЦЭМ!$B$40:$B$783,R$437)+'СЕТ СН'!$F$16</f>
        <v>0</v>
      </c>
      <c r="S449" s="36">
        <f ca="1">SUMIFS(СВЦЭМ!$L$40:$L$783,СВЦЭМ!$A$40:$A$783,$A449,СВЦЭМ!$B$40:$B$783,S$437)+'СЕТ СН'!$F$16</f>
        <v>0</v>
      </c>
      <c r="T449" s="36">
        <f ca="1">SUMIFS(СВЦЭМ!$L$40:$L$783,СВЦЭМ!$A$40:$A$783,$A449,СВЦЭМ!$B$40:$B$783,T$437)+'СЕТ СН'!$F$16</f>
        <v>0</v>
      </c>
      <c r="U449" s="36">
        <f ca="1">SUMIFS(СВЦЭМ!$L$40:$L$783,СВЦЭМ!$A$40:$A$783,$A449,СВЦЭМ!$B$40:$B$783,U$437)+'СЕТ СН'!$F$16</f>
        <v>0</v>
      </c>
      <c r="V449" s="36">
        <f ca="1">SUMIFS(СВЦЭМ!$L$40:$L$783,СВЦЭМ!$A$40:$A$783,$A449,СВЦЭМ!$B$40:$B$783,V$437)+'СЕТ СН'!$F$16</f>
        <v>0</v>
      </c>
      <c r="W449" s="36">
        <f ca="1">SUMIFS(СВЦЭМ!$L$40:$L$783,СВЦЭМ!$A$40:$A$783,$A449,СВЦЭМ!$B$40:$B$783,W$437)+'СЕТ СН'!$F$16</f>
        <v>0</v>
      </c>
      <c r="X449" s="36">
        <f ca="1">SUMIFS(СВЦЭМ!$L$40:$L$783,СВЦЭМ!$A$40:$A$783,$A449,СВЦЭМ!$B$40:$B$783,X$437)+'СЕТ СН'!$F$16</f>
        <v>0</v>
      </c>
      <c r="Y449" s="36">
        <f ca="1">SUMIFS(СВЦЭМ!$L$40:$L$783,СВЦЭМ!$A$40:$A$783,$A449,СВЦЭМ!$B$40:$B$783,Y$437)+'СЕТ СН'!$F$16</f>
        <v>0</v>
      </c>
    </row>
    <row r="450" spans="1:25" ht="15.75" hidden="1" x14ac:dyDescent="0.2">
      <c r="A450" s="35">
        <f t="shared" si="12"/>
        <v>44633</v>
      </c>
      <c r="B450" s="36">
        <f ca="1">SUMIFS(СВЦЭМ!$L$40:$L$783,СВЦЭМ!$A$40:$A$783,$A450,СВЦЭМ!$B$40:$B$783,B$437)+'СЕТ СН'!$F$16</f>
        <v>0</v>
      </c>
      <c r="C450" s="36">
        <f ca="1">SUMIFS(СВЦЭМ!$L$40:$L$783,СВЦЭМ!$A$40:$A$783,$A450,СВЦЭМ!$B$40:$B$783,C$437)+'СЕТ СН'!$F$16</f>
        <v>0</v>
      </c>
      <c r="D450" s="36">
        <f ca="1">SUMIFS(СВЦЭМ!$L$40:$L$783,СВЦЭМ!$A$40:$A$783,$A450,СВЦЭМ!$B$40:$B$783,D$437)+'СЕТ СН'!$F$16</f>
        <v>0</v>
      </c>
      <c r="E450" s="36">
        <f ca="1">SUMIFS(СВЦЭМ!$L$40:$L$783,СВЦЭМ!$A$40:$A$783,$A450,СВЦЭМ!$B$40:$B$783,E$437)+'СЕТ СН'!$F$16</f>
        <v>0</v>
      </c>
      <c r="F450" s="36">
        <f ca="1">SUMIFS(СВЦЭМ!$L$40:$L$783,СВЦЭМ!$A$40:$A$783,$A450,СВЦЭМ!$B$40:$B$783,F$437)+'СЕТ СН'!$F$16</f>
        <v>0</v>
      </c>
      <c r="G450" s="36">
        <f ca="1">SUMIFS(СВЦЭМ!$L$40:$L$783,СВЦЭМ!$A$40:$A$783,$A450,СВЦЭМ!$B$40:$B$783,G$437)+'СЕТ СН'!$F$16</f>
        <v>0</v>
      </c>
      <c r="H450" s="36">
        <f ca="1">SUMIFS(СВЦЭМ!$L$40:$L$783,СВЦЭМ!$A$40:$A$783,$A450,СВЦЭМ!$B$40:$B$783,H$437)+'СЕТ СН'!$F$16</f>
        <v>0</v>
      </c>
      <c r="I450" s="36">
        <f ca="1">SUMIFS(СВЦЭМ!$L$40:$L$783,СВЦЭМ!$A$40:$A$783,$A450,СВЦЭМ!$B$40:$B$783,I$437)+'СЕТ СН'!$F$16</f>
        <v>0</v>
      </c>
      <c r="J450" s="36">
        <f ca="1">SUMIFS(СВЦЭМ!$L$40:$L$783,СВЦЭМ!$A$40:$A$783,$A450,СВЦЭМ!$B$40:$B$783,J$437)+'СЕТ СН'!$F$16</f>
        <v>0</v>
      </c>
      <c r="K450" s="36">
        <f ca="1">SUMIFS(СВЦЭМ!$L$40:$L$783,СВЦЭМ!$A$40:$A$783,$A450,СВЦЭМ!$B$40:$B$783,K$437)+'СЕТ СН'!$F$16</f>
        <v>0</v>
      </c>
      <c r="L450" s="36">
        <f ca="1">SUMIFS(СВЦЭМ!$L$40:$L$783,СВЦЭМ!$A$40:$A$783,$A450,СВЦЭМ!$B$40:$B$783,L$437)+'СЕТ СН'!$F$16</f>
        <v>0</v>
      </c>
      <c r="M450" s="36">
        <f ca="1">SUMIFS(СВЦЭМ!$L$40:$L$783,СВЦЭМ!$A$40:$A$783,$A450,СВЦЭМ!$B$40:$B$783,M$437)+'СЕТ СН'!$F$16</f>
        <v>0</v>
      </c>
      <c r="N450" s="36">
        <f ca="1">SUMIFS(СВЦЭМ!$L$40:$L$783,СВЦЭМ!$A$40:$A$783,$A450,СВЦЭМ!$B$40:$B$783,N$437)+'СЕТ СН'!$F$16</f>
        <v>0</v>
      </c>
      <c r="O450" s="36">
        <f ca="1">SUMIFS(СВЦЭМ!$L$40:$L$783,СВЦЭМ!$A$40:$A$783,$A450,СВЦЭМ!$B$40:$B$783,O$437)+'СЕТ СН'!$F$16</f>
        <v>0</v>
      </c>
      <c r="P450" s="36">
        <f ca="1">SUMIFS(СВЦЭМ!$L$40:$L$783,СВЦЭМ!$A$40:$A$783,$A450,СВЦЭМ!$B$40:$B$783,P$437)+'СЕТ СН'!$F$16</f>
        <v>0</v>
      </c>
      <c r="Q450" s="36">
        <f ca="1">SUMIFS(СВЦЭМ!$L$40:$L$783,СВЦЭМ!$A$40:$A$783,$A450,СВЦЭМ!$B$40:$B$783,Q$437)+'СЕТ СН'!$F$16</f>
        <v>0</v>
      </c>
      <c r="R450" s="36">
        <f ca="1">SUMIFS(СВЦЭМ!$L$40:$L$783,СВЦЭМ!$A$40:$A$783,$A450,СВЦЭМ!$B$40:$B$783,R$437)+'СЕТ СН'!$F$16</f>
        <v>0</v>
      </c>
      <c r="S450" s="36">
        <f ca="1">SUMIFS(СВЦЭМ!$L$40:$L$783,СВЦЭМ!$A$40:$A$783,$A450,СВЦЭМ!$B$40:$B$783,S$437)+'СЕТ СН'!$F$16</f>
        <v>0</v>
      </c>
      <c r="T450" s="36">
        <f ca="1">SUMIFS(СВЦЭМ!$L$40:$L$783,СВЦЭМ!$A$40:$A$783,$A450,СВЦЭМ!$B$40:$B$783,T$437)+'СЕТ СН'!$F$16</f>
        <v>0</v>
      </c>
      <c r="U450" s="36">
        <f ca="1">SUMIFS(СВЦЭМ!$L$40:$L$783,СВЦЭМ!$A$40:$A$783,$A450,СВЦЭМ!$B$40:$B$783,U$437)+'СЕТ СН'!$F$16</f>
        <v>0</v>
      </c>
      <c r="V450" s="36">
        <f ca="1">SUMIFS(СВЦЭМ!$L$40:$L$783,СВЦЭМ!$A$40:$A$783,$A450,СВЦЭМ!$B$40:$B$783,V$437)+'СЕТ СН'!$F$16</f>
        <v>0</v>
      </c>
      <c r="W450" s="36">
        <f ca="1">SUMIFS(СВЦЭМ!$L$40:$L$783,СВЦЭМ!$A$40:$A$783,$A450,СВЦЭМ!$B$40:$B$783,W$437)+'СЕТ СН'!$F$16</f>
        <v>0</v>
      </c>
      <c r="X450" s="36">
        <f ca="1">SUMIFS(СВЦЭМ!$L$40:$L$783,СВЦЭМ!$A$40:$A$783,$A450,СВЦЭМ!$B$40:$B$783,X$437)+'СЕТ СН'!$F$16</f>
        <v>0</v>
      </c>
      <c r="Y450" s="36">
        <f ca="1">SUMIFS(СВЦЭМ!$L$40:$L$783,СВЦЭМ!$A$40:$A$783,$A450,СВЦЭМ!$B$40:$B$783,Y$437)+'СЕТ СН'!$F$16</f>
        <v>0</v>
      </c>
    </row>
    <row r="451" spans="1:25" ht="15.75" hidden="1" x14ac:dyDescent="0.2">
      <c r="A451" s="35">
        <f t="shared" si="12"/>
        <v>44634</v>
      </c>
      <c r="B451" s="36">
        <f ca="1">SUMIFS(СВЦЭМ!$L$40:$L$783,СВЦЭМ!$A$40:$A$783,$A451,СВЦЭМ!$B$40:$B$783,B$437)+'СЕТ СН'!$F$16</f>
        <v>0</v>
      </c>
      <c r="C451" s="36">
        <f ca="1">SUMIFS(СВЦЭМ!$L$40:$L$783,СВЦЭМ!$A$40:$A$783,$A451,СВЦЭМ!$B$40:$B$783,C$437)+'СЕТ СН'!$F$16</f>
        <v>0</v>
      </c>
      <c r="D451" s="36">
        <f ca="1">SUMIFS(СВЦЭМ!$L$40:$L$783,СВЦЭМ!$A$40:$A$783,$A451,СВЦЭМ!$B$40:$B$783,D$437)+'СЕТ СН'!$F$16</f>
        <v>0</v>
      </c>
      <c r="E451" s="36">
        <f ca="1">SUMIFS(СВЦЭМ!$L$40:$L$783,СВЦЭМ!$A$40:$A$783,$A451,СВЦЭМ!$B$40:$B$783,E$437)+'СЕТ СН'!$F$16</f>
        <v>0</v>
      </c>
      <c r="F451" s="36">
        <f ca="1">SUMIFS(СВЦЭМ!$L$40:$L$783,СВЦЭМ!$A$40:$A$783,$A451,СВЦЭМ!$B$40:$B$783,F$437)+'СЕТ СН'!$F$16</f>
        <v>0</v>
      </c>
      <c r="G451" s="36">
        <f ca="1">SUMIFS(СВЦЭМ!$L$40:$L$783,СВЦЭМ!$A$40:$A$783,$A451,СВЦЭМ!$B$40:$B$783,G$437)+'СЕТ СН'!$F$16</f>
        <v>0</v>
      </c>
      <c r="H451" s="36">
        <f ca="1">SUMIFS(СВЦЭМ!$L$40:$L$783,СВЦЭМ!$A$40:$A$783,$A451,СВЦЭМ!$B$40:$B$783,H$437)+'СЕТ СН'!$F$16</f>
        <v>0</v>
      </c>
      <c r="I451" s="36">
        <f ca="1">SUMIFS(СВЦЭМ!$L$40:$L$783,СВЦЭМ!$A$40:$A$783,$A451,СВЦЭМ!$B$40:$B$783,I$437)+'СЕТ СН'!$F$16</f>
        <v>0</v>
      </c>
      <c r="J451" s="36">
        <f ca="1">SUMIFS(СВЦЭМ!$L$40:$L$783,СВЦЭМ!$A$40:$A$783,$A451,СВЦЭМ!$B$40:$B$783,J$437)+'СЕТ СН'!$F$16</f>
        <v>0</v>
      </c>
      <c r="K451" s="36">
        <f ca="1">SUMIFS(СВЦЭМ!$L$40:$L$783,СВЦЭМ!$A$40:$A$783,$A451,СВЦЭМ!$B$40:$B$783,K$437)+'СЕТ СН'!$F$16</f>
        <v>0</v>
      </c>
      <c r="L451" s="36">
        <f ca="1">SUMIFS(СВЦЭМ!$L$40:$L$783,СВЦЭМ!$A$40:$A$783,$A451,СВЦЭМ!$B$40:$B$783,L$437)+'СЕТ СН'!$F$16</f>
        <v>0</v>
      </c>
      <c r="M451" s="36">
        <f ca="1">SUMIFS(СВЦЭМ!$L$40:$L$783,СВЦЭМ!$A$40:$A$783,$A451,СВЦЭМ!$B$40:$B$783,M$437)+'СЕТ СН'!$F$16</f>
        <v>0</v>
      </c>
      <c r="N451" s="36">
        <f ca="1">SUMIFS(СВЦЭМ!$L$40:$L$783,СВЦЭМ!$A$40:$A$783,$A451,СВЦЭМ!$B$40:$B$783,N$437)+'СЕТ СН'!$F$16</f>
        <v>0</v>
      </c>
      <c r="O451" s="36">
        <f ca="1">SUMIFS(СВЦЭМ!$L$40:$L$783,СВЦЭМ!$A$40:$A$783,$A451,СВЦЭМ!$B$40:$B$783,O$437)+'СЕТ СН'!$F$16</f>
        <v>0</v>
      </c>
      <c r="P451" s="36">
        <f ca="1">SUMIFS(СВЦЭМ!$L$40:$L$783,СВЦЭМ!$A$40:$A$783,$A451,СВЦЭМ!$B$40:$B$783,P$437)+'СЕТ СН'!$F$16</f>
        <v>0</v>
      </c>
      <c r="Q451" s="36">
        <f ca="1">SUMIFS(СВЦЭМ!$L$40:$L$783,СВЦЭМ!$A$40:$A$783,$A451,СВЦЭМ!$B$40:$B$783,Q$437)+'СЕТ СН'!$F$16</f>
        <v>0</v>
      </c>
      <c r="R451" s="36">
        <f ca="1">SUMIFS(СВЦЭМ!$L$40:$L$783,СВЦЭМ!$A$40:$A$783,$A451,СВЦЭМ!$B$40:$B$783,R$437)+'СЕТ СН'!$F$16</f>
        <v>0</v>
      </c>
      <c r="S451" s="36">
        <f ca="1">SUMIFS(СВЦЭМ!$L$40:$L$783,СВЦЭМ!$A$40:$A$783,$A451,СВЦЭМ!$B$40:$B$783,S$437)+'СЕТ СН'!$F$16</f>
        <v>0</v>
      </c>
      <c r="T451" s="36">
        <f ca="1">SUMIFS(СВЦЭМ!$L$40:$L$783,СВЦЭМ!$A$40:$A$783,$A451,СВЦЭМ!$B$40:$B$783,T$437)+'СЕТ СН'!$F$16</f>
        <v>0</v>
      </c>
      <c r="U451" s="36">
        <f ca="1">SUMIFS(СВЦЭМ!$L$40:$L$783,СВЦЭМ!$A$40:$A$783,$A451,СВЦЭМ!$B$40:$B$783,U$437)+'СЕТ СН'!$F$16</f>
        <v>0</v>
      </c>
      <c r="V451" s="36">
        <f ca="1">SUMIFS(СВЦЭМ!$L$40:$L$783,СВЦЭМ!$A$40:$A$783,$A451,СВЦЭМ!$B$40:$B$783,V$437)+'СЕТ СН'!$F$16</f>
        <v>0</v>
      </c>
      <c r="W451" s="36">
        <f ca="1">SUMIFS(СВЦЭМ!$L$40:$L$783,СВЦЭМ!$A$40:$A$783,$A451,СВЦЭМ!$B$40:$B$783,W$437)+'СЕТ СН'!$F$16</f>
        <v>0</v>
      </c>
      <c r="X451" s="36">
        <f ca="1">SUMIFS(СВЦЭМ!$L$40:$L$783,СВЦЭМ!$A$40:$A$783,$A451,СВЦЭМ!$B$40:$B$783,X$437)+'СЕТ СН'!$F$16</f>
        <v>0</v>
      </c>
      <c r="Y451" s="36">
        <f ca="1">SUMIFS(СВЦЭМ!$L$40:$L$783,СВЦЭМ!$A$40:$A$783,$A451,СВЦЭМ!$B$40:$B$783,Y$437)+'СЕТ СН'!$F$16</f>
        <v>0</v>
      </c>
    </row>
    <row r="452" spans="1:25" ht="15.75" hidden="1" x14ac:dyDescent="0.2">
      <c r="A452" s="35">
        <f t="shared" si="12"/>
        <v>44635</v>
      </c>
      <c r="B452" s="36">
        <f ca="1">SUMIFS(СВЦЭМ!$L$40:$L$783,СВЦЭМ!$A$40:$A$783,$A452,СВЦЭМ!$B$40:$B$783,B$437)+'СЕТ СН'!$F$16</f>
        <v>0</v>
      </c>
      <c r="C452" s="36">
        <f ca="1">SUMIFS(СВЦЭМ!$L$40:$L$783,СВЦЭМ!$A$40:$A$783,$A452,СВЦЭМ!$B$40:$B$783,C$437)+'СЕТ СН'!$F$16</f>
        <v>0</v>
      </c>
      <c r="D452" s="36">
        <f ca="1">SUMIFS(СВЦЭМ!$L$40:$L$783,СВЦЭМ!$A$40:$A$783,$A452,СВЦЭМ!$B$40:$B$783,D$437)+'СЕТ СН'!$F$16</f>
        <v>0</v>
      </c>
      <c r="E452" s="36">
        <f ca="1">SUMIFS(СВЦЭМ!$L$40:$L$783,СВЦЭМ!$A$40:$A$783,$A452,СВЦЭМ!$B$40:$B$783,E$437)+'СЕТ СН'!$F$16</f>
        <v>0</v>
      </c>
      <c r="F452" s="36">
        <f ca="1">SUMIFS(СВЦЭМ!$L$40:$L$783,СВЦЭМ!$A$40:$A$783,$A452,СВЦЭМ!$B$40:$B$783,F$437)+'СЕТ СН'!$F$16</f>
        <v>0</v>
      </c>
      <c r="G452" s="36">
        <f ca="1">SUMIFS(СВЦЭМ!$L$40:$L$783,СВЦЭМ!$A$40:$A$783,$A452,СВЦЭМ!$B$40:$B$783,G$437)+'СЕТ СН'!$F$16</f>
        <v>0</v>
      </c>
      <c r="H452" s="36">
        <f ca="1">SUMIFS(СВЦЭМ!$L$40:$L$783,СВЦЭМ!$A$40:$A$783,$A452,СВЦЭМ!$B$40:$B$783,H$437)+'СЕТ СН'!$F$16</f>
        <v>0</v>
      </c>
      <c r="I452" s="36">
        <f ca="1">SUMIFS(СВЦЭМ!$L$40:$L$783,СВЦЭМ!$A$40:$A$783,$A452,СВЦЭМ!$B$40:$B$783,I$437)+'СЕТ СН'!$F$16</f>
        <v>0</v>
      </c>
      <c r="J452" s="36">
        <f ca="1">SUMIFS(СВЦЭМ!$L$40:$L$783,СВЦЭМ!$A$40:$A$783,$A452,СВЦЭМ!$B$40:$B$783,J$437)+'СЕТ СН'!$F$16</f>
        <v>0</v>
      </c>
      <c r="K452" s="36">
        <f ca="1">SUMIFS(СВЦЭМ!$L$40:$L$783,СВЦЭМ!$A$40:$A$783,$A452,СВЦЭМ!$B$40:$B$783,K$437)+'СЕТ СН'!$F$16</f>
        <v>0</v>
      </c>
      <c r="L452" s="36">
        <f ca="1">SUMIFS(СВЦЭМ!$L$40:$L$783,СВЦЭМ!$A$40:$A$783,$A452,СВЦЭМ!$B$40:$B$783,L$437)+'СЕТ СН'!$F$16</f>
        <v>0</v>
      </c>
      <c r="M452" s="36">
        <f ca="1">SUMIFS(СВЦЭМ!$L$40:$L$783,СВЦЭМ!$A$40:$A$783,$A452,СВЦЭМ!$B$40:$B$783,M$437)+'СЕТ СН'!$F$16</f>
        <v>0</v>
      </c>
      <c r="N452" s="36">
        <f ca="1">SUMIFS(СВЦЭМ!$L$40:$L$783,СВЦЭМ!$A$40:$A$783,$A452,СВЦЭМ!$B$40:$B$783,N$437)+'СЕТ СН'!$F$16</f>
        <v>0</v>
      </c>
      <c r="O452" s="36">
        <f ca="1">SUMIFS(СВЦЭМ!$L$40:$L$783,СВЦЭМ!$A$40:$A$783,$A452,СВЦЭМ!$B$40:$B$783,O$437)+'СЕТ СН'!$F$16</f>
        <v>0</v>
      </c>
      <c r="P452" s="36">
        <f ca="1">SUMIFS(СВЦЭМ!$L$40:$L$783,СВЦЭМ!$A$40:$A$783,$A452,СВЦЭМ!$B$40:$B$783,P$437)+'СЕТ СН'!$F$16</f>
        <v>0</v>
      </c>
      <c r="Q452" s="36">
        <f ca="1">SUMIFS(СВЦЭМ!$L$40:$L$783,СВЦЭМ!$A$40:$A$783,$A452,СВЦЭМ!$B$40:$B$783,Q$437)+'СЕТ СН'!$F$16</f>
        <v>0</v>
      </c>
      <c r="R452" s="36">
        <f ca="1">SUMIFS(СВЦЭМ!$L$40:$L$783,СВЦЭМ!$A$40:$A$783,$A452,СВЦЭМ!$B$40:$B$783,R$437)+'СЕТ СН'!$F$16</f>
        <v>0</v>
      </c>
      <c r="S452" s="36">
        <f ca="1">SUMIFS(СВЦЭМ!$L$40:$L$783,СВЦЭМ!$A$40:$A$783,$A452,СВЦЭМ!$B$40:$B$783,S$437)+'СЕТ СН'!$F$16</f>
        <v>0</v>
      </c>
      <c r="T452" s="36">
        <f ca="1">SUMIFS(СВЦЭМ!$L$40:$L$783,СВЦЭМ!$A$40:$A$783,$A452,СВЦЭМ!$B$40:$B$783,T$437)+'СЕТ СН'!$F$16</f>
        <v>0</v>
      </c>
      <c r="U452" s="36">
        <f ca="1">SUMIFS(СВЦЭМ!$L$40:$L$783,СВЦЭМ!$A$40:$A$783,$A452,СВЦЭМ!$B$40:$B$783,U$437)+'СЕТ СН'!$F$16</f>
        <v>0</v>
      </c>
      <c r="V452" s="36">
        <f ca="1">SUMIFS(СВЦЭМ!$L$40:$L$783,СВЦЭМ!$A$40:$A$783,$A452,СВЦЭМ!$B$40:$B$783,V$437)+'СЕТ СН'!$F$16</f>
        <v>0</v>
      </c>
      <c r="W452" s="36">
        <f ca="1">SUMIFS(СВЦЭМ!$L$40:$L$783,СВЦЭМ!$A$40:$A$783,$A452,СВЦЭМ!$B$40:$B$783,W$437)+'СЕТ СН'!$F$16</f>
        <v>0</v>
      </c>
      <c r="X452" s="36">
        <f ca="1">SUMIFS(СВЦЭМ!$L$40:$L$783,СВЦЭМ!$A$40:$A$783,$A452,СВЦЭМ!$B$40:$B$783,X$437)+'СЕТ СН'!$F$16</f>
        <v>0</v>
      </c>
      <c r="Y452" s="36">
        <f ca="1">SUMIFS(СВЦЭМ!$L$40:$L$783,СВЦЭМ!$A$40:$A$783,$A452,СВЦЭМ!$B$40:$B$783,Y$437)+'СЕТ СН'!$F$16</f>
        <v>0</v>
      </c>
    </row>
    <row r="453" spans="1:25" ht="15.75" hidden="1" x14ac:dyDescent="0.2">
      <c r="A453" s="35">
        <f t="shared" si="12"/>
        <v>44636</v>
      </c>
      <c r="B453" s="36">
        <f ca="1">SUMIFS(СВЦЭМ!$L$40:$L$783,СВЦЭМ!$A$40:$A$783,$A453,СВЦЭМ!$B$40:$B$783,B$437)+'СЕТ СН'!$F$16</f>
        <v>0</v>
      </c>
      <c r="C453" s="36">
        <f ca="1">SUMIFS(СВЦЭМ!$L$40:$L$783,СВЦЭМ!$A$40:$A$783,$A453,СВЦЭМ!$B$40:$B$783,C$437)+'СЕТ СН'!$F$16</f>
        <v>0</v>
      </c>
      <c r="D453" s="36">
        <f ca="1">SUMIFS(СВЦЭМ!$L$40:$L$783,СВЦЭМ!$A$40:$A$783,$A453,СВЦЭМ!$B$40:$B$783,D$437)+'СЕТ СН'!$F$16</f>
        <v>0</v>
      </c>
      <c r="E453" s="36">
        <f ca="1">SUMIFS(СВЦЭМ!$L$40:$L$783,СВЦЭМ!$A$40:$A$783,$A453,СВЦЭМ!$B$40:$B$783,E$437)+'СЕТ СН'!$F$16</f>
        <v>0</v>
      </c>
      <c r="F453" s="36">
        <f ca="1">SUMIFS(СВЦЭМ!$L$40:$L$783,СВЦЭМ!$A$40:$A$783,$A453,СВЦЭМ!$B$40:$B$783,F$437)+'СЕТ СН'!$F$16</f>
        <v>0</v>
      </c>
      <c r="G453" s="36">
        <f ca="1">SUMIFS(СВЦЭМ!$L$40:$L$783,СВЦЭМ!$A$40:$A$783,$A453,СВЦЭМ!$B$40:$B$783,G$437)+'СЕТ СН'!$F$16</f>
        <v>0</v>
      </c>
      <c r="H453" s="36">
        <f ca="1">SUMIFS(СВЦЭМ!$L$40:$L$783,СВЦЭМ!$A$40:$A$783,$A453,СВЦЭМ!$B$40:$B$783,H$437)+'СЕТ СН'!$F$16</f>
        <v>0</v>
      </c>
      <c r="I453" s="36">
        <f ca="1">SUMIFS(СВЦЭМ!$L$40:$L$783,СВЦЭМ!$A$40:$A$783,$A453,СВЦЭМ!$B$40:$B$783,I$437)+'СЕТ СН'!$F$16</f>
        <v>0</v>
      </c>
      <c r="J453" s="36">
        <f ca="1">SUMIFS(СВЦЭМ!$L$40:$L$783,СВЦЭМ!$A$40:$A$783,$A453,СВЦЭМ!$B$40:$B$783,J$437)+'СЕТ СН'!$F$16</f>
        <v>0</v>
      </c>
      <c r="K453" s="36">
        <f ca="1">SUMIFS(СВЦЭМ!$L$40:$L$783,СВЦЭМ!$A$40:$A$783,$A453,СВЦЭМ!$B$40:$B$783,K$437)+'СЕТ СН'!$F$16</f>
        <v>0</v>
      </c>
      <c r="L453" s="36">
        <f ca="1">SUMIFS(СВЦЭМ!$L$40:$L$783,СВЦЭМ!$A$40:$A$783,$A453,СВЦЭМ!$B$40:$B$783,L$437)+'СЕТ СН'!$F$16</f>
        <v>0</v>
      </c>
      <c r="M453" s="36">
        <f ca="1">SUMIFS(СВЦЭМ!$L$40:$L$783,СВЦЭМ!$A$40:$A$783,$A453,СВЦЭМ!$B$40:$B$783,M$437)+'СЕТ СН'!$F$16</f>
        <v>0</v>
      </c>
      <c r="N453" s="36">
        <f ca="1">SUMIFS(СВЦЭМ!$L$40:$L$783,СВЦЭМ!$A$40:$A$783,$A453,СВЦЭМ!$B$40:$B$783,N$437)+'СЕТ СН'!$F$16</f>
        <v>0</v>
      </c>
      <c r="O453" s="36">
        <f ca="1">SUMIFS(СВЦЭМ!$L$40:$L$783,СВЦЭМ!$A$40:$A$783,$A453,СВЦЭМ!$B$40:$B$783,O$437)+'СЕТ СН'!$F$16</f>
        <v>0</v>
      </c>
      <c r="P453" s="36">
        <f ca="1">SUMIFS(СВЦЭМ!$L$40:$L$783,СВЦЭМ!$A$40:$A$783,$A453,СВЦЭМ!$B$40:$B$783,P$437)+'СЕТ СН'!$F$16</f>
        <v>0</v>
      </c>
      <c r="Q453" s="36">
        <f ca="1">SUMIFS(СВЦЭМ!$L$40:$L$783,СВЦЭМ!$A$40:$A$783,$A453,СВЦЭМ!$B$40:$B$783,Q$437)+'СЕТ СН'!$F$16</f>
        <v>0</v>
      </c>
      <c r="R453" s="36">
        <f ca="1">SUMIFS(СВЦЭМ!$L$40:$L$783,СВЦЭМ!$A$40:$A$783,$A453,СВЦЭМ!$B$40:$B$783,R$437)+'СЕТ СН'!$F$16</f>
        <v>0</v>
      </c>
      <c r="S453" s="36">
        <f ca="1">SUMIFS(СВЦЭМ!$L$40:$L$783,СВЦЭМ!$A$40:$A$783,$A453,СВЦЭМ!$B$40:$B$783,S$437)+'СЕТ СН'!$F$16</f>
        <v>0</v>
      </c>
      <c r="T453" s="36">
        <f ca="1">SUMIFS(СВЦЭМ!$L$40:$L$783,СВЦЭМ!$A$40:$A$783,$A453,СВЦЭМ!$B$40:$B$783,T$437)+'СЕТ СН'!$F$16</f>
        <v>0</v>
      </c>
      <c r="U453" s="36">
        <f ca="1">SUMIFS(СВЦЭМ!$L$40:$L$783,СВЦЭМ!$A$40:$A$783,$A453,СВЦЭМ!$B$40:$B$783,U$437)+'СЕТ СН'!$F$16</f>
        <v>0</v>
      </c>
      <c r="V453" s="36">
        <f ca="1">SUMIFS(СВЦЭМ!$L$40:$L$783,СВЦЭМ!$A$40:$A$783,$A453,СВЦЭМ!$B$40:$B$783,V$437)+'СЕТ СН'!$F$16</f>
        <v>0</v>
      </c>
      <c r="W453" s="36">
        <f ca="1">SUMIFS(СВЦЭМ!$L$40:$L$783,СВЦЭМ!$A$40:$A$783,$A453,СВЦЭМ!$B$40:$B$783,W$437)+'СЕТ СН'!$F$16</f>
        <v>0</v>
      </c>
      <c r="X453" s="36">
        <f ca="1">SUMIFS(СВЦЭМ!$L$40:$L$783,СВЦЭМ!$A$40:$A$783,$A453,СВЦЭМ!$B$40:$B$783,X$437)+'СЕТ СН'!$F$16</f>
        <v>0</v>
      </c>
      <c r="Y453" s="36">
        <f ca="1">SUMIFS(СВЦЭМ!$L$40:$L$783,СВЦЭМ!$A$40:$A$783,$A453,СВЦЭМ!$B$40:$B$783,Y$437)+'СЕТ СН'!$F$16</f>
        <v>0</v>
      </c>
    </row>
    <row r="454" spans="1:25" ht="15.75" hidden="1" x14ac:dyDescent="0.2">
      <c r="A454" s="35">
        <f t="shared" si="12"/>
        <v>44637</v>
      </c>
      <c r="B454" s="36">
        <f ca="1">SUMIFS(СВЦЭМ!$L$40:$L$783,СВЦЭМ!$A$40:$A$783,$A454,СВЦЭМ!$B$40:$B$783,B$437)+'СЕТ СН'!$F$16</f>
        <v>0</v>
      </c>
      <c r="C454" s="36">
        <f ca="1">SUMIFS(СВЦЭМ!$L$40:$L$783,СВЦЭМ!$A$40:$A$783,$A454,СВЦЭМ!$B$40:$B$783,C$437)+'СЕТ СН'!$F$16</f>
        <v>0</v>
      </c>
      <c r="D454" s="36">
        <f ca="1">SUMIFS(СВЦЭМ!$L$40:$L$783,СВЦЭМ!$A$40:$A$783,$A454,СВЦЭМ!$B$40:$B$783,D$437)+'СЕТ СН'!$F$16</f>
        <v>0</v>
      </c>
      <c r="E454" s="36">
        <f ca="1">SUMIFS(СВЦЭМ!$L$40:$L$783,СВЦЭМ!$A$40:$A$783,$A454,СВЦЭМ!$B$40:$B$783,E$437)+'СЕТ СН'!$F$16</f>
        <v>0</v>
      </c>
      <c r="F454" s="36">
        <f ca="1">SUMIFS(СВЦЭМ!$L$40:$L$783,СВЦЭМ!$A$40:$A$783,$A454,СВЦЭМ!$B$40:$B$783,F$437)+'СЕТ СН'!$F$16</f>
        <v>0</v>
      </c>
      <c r="G454" s="36">
        <f ca="1">SUMIFS(СВЦЭМ!$L$40:$L$783,СВЦЭМ!$A$40:$A$783,$A454,СВЦЭМ!$B$40:$B$783,G$437)+'СЕТ СН'!$F$16</f>
        <v>0</v>
      </c>
      <c r="H454" s="36">
        <f ca="1">SUMIFS(СВЦЭМ!$L$40:$L$783,СВЦЭМ!$A$40:$A$783,$A454,СВЦЭМ!$B$40:$B$783,H$437)+'СЕТ СН'!$F$16</f>
        <v>0</v>
      </c>
      <c r="I454" s="36">
        <f ca="1">SUMIFS(СВЦЭМ!$L$40:$L$783,СВЦЭМ!$A$40:$A$783,$A454,СВЦЭМ!$B$40:$B$783,I$437)+'СЕТ СН'!$F$16</f>
        <v>0</v>
      </c>
      <c r="J454" s="36">
        <f ca="1">SUMIFS(СВЦЭМ!$L$40:$L$783,СВЦЭМ!$A$40:$A$783,$A454,СВЦЭМ!$B$40:$B$783,J$437)+'СЕТ СН'!$F$16</f>
        <v>0</v>
      </c>
      <c r="K454" s="36">
        <f ca="1">SUMIFS(СВЦЭМ!$L$40:$L$783,СВЦЭМ!$A$40:$A$783,$A454,СВЦЭМ!$B$40:$B$783,K$437)+'СЕТ СН'!$F$16</f>
        <v>0</v>
      </c>
      <c r="L454" s="36">
        <f ca="1">SUMIFS(СВЦЭМ!$L$40:$L$783,СВЦЭМ!$A$40:$A$783,$A454,СВЦЭМ!$B$40:$B$783,L$437)+'СЕТ СН'!$F$16</f>
        <v>0</v>
      </c>
      <c r="M454" s="36">
        <f ca="1">SUMIFS(СВЦЭМ!$L$40:$L$783,СВЦЭМ!$A$40:$A$783,$A454,СВЦЭМ!$B$40:$B$783,M$437)+'СЕТ СН'!$F$16</f>
        <v>0</v>
      </c>
      <c r="N454" s="36">
        <f ca="1">SUMIFS(СВЦЭМ!$L$40:$L$783,СВЦЭМ!$A$40:$A$783,$A454,СВЦЭМ!$B$40:$B$783,N$437)+'СЕТ СН'!$F$16</f>
        <v>0</v>
      </c>
      <c r="O454" s="36">
        <f ca="1">SUMIFS(СВЦЭМ!$L$40:$L$783,СВЦЭМ!$A$40:$A$783,$A454,СВЦЭМ!$B$40:$B$783,O$437)+'СЕТ СН'!$F$16</f>
        <v>0</v>
      </c>
      <c r="P454" s="36">
        <f ca="1">SUMIFS(СВЦЭМ!$L$40:$L$783,СВЦЭМ!$A$40:$A$783,$A454,СВЦЭМ!$B$40:$B$783,P$437)+'СЕТ СН'!$F$16</f>
        <v>0</v>
      </c>
      <c r="Q454" s="36">
        <f ca="1">SUMIFS(СВЦЭМ!$L$40:$L$783,СВЦЭМ!$A$40:$A$783,$A454,СВЦЭМ!$B$40:$B$783,Q$437)+'СЕТ СН'!$F$16</f>
        <v>0</v>
      </c>
      <c r="R454" s="36">
        <f ca="1">SUMIFS(СВЦЭМ!$L$40:$L$783,СВЦЭМ!$A$40:$A$783,$A454,СВЦЭМ!$B$40:$B$783,R$437)+'СЕТ СН'!$F$16</f>
        <v>0</v>
      </c>
      <c r="S454" s="36">
        <f ca="1">SUMIFS(СВЦЭМ!$L$40:$L$783,СВЦЭМ!$A$40:$A$783,$A454,СВЦЭМ!$B$40:$B$783,S$437)+'СЕТ СН'!$F$16</f>
        <v>0</v>
      </c>
      <c r="T454" s="36">
        <f ca="1">SUMIFS(СВЦЭМ!$L$40:$L$783,СВЦЭМ!$A$40:$A$783,$A454,СВЦЭМ!$B$40:$B$783,T$437)+'СЕТ СН'!$F$16</f>
        <v>0</v>
      </c>
      <c r="U454" s="36">
        <f ca="1">SUMIFS(СВЦЭМ!$L$40:$L$783,СВЦЭМ!$A$40:$A$783,$A454,СВЦЭМ!$B$40:$B$783,U$437)+'СЕТ СН'!$F$16</f>
        <v>0</v>
      </c>
      <c r="V454" s="36">
        <f ca="1">SUMIFS(СВЦЭМ!$L$40:$L$783,СВЦЭМ!$A$40:$A$783,$A454,СВЦЭМ!$B$40:$B$783,V$437)+'СЕТ СН'!$F$16</f>
        <v>0</v>
      </c>
      <c r="W454" s="36">
        <f ca="1">SUMIFS(СВЦЭМ!$L$40:$L$783,СВЦЭМ!$A$40:$A$783,$A454,СВЦЭМ!$B$40:$B$783,W$437)+'СЕТ СН'!$F$16</f>
        <v>0</v>
      </c>
      <c r="X454" s="36">
        <f ca="1">SUMIFS(СВЦЭМ!$L$40:$L$783,СВЦЭМ!$A$40:$A$783,$A454,СВЦЭМ!$B$40:$B$783,X$437)+'СЕТ СН'!$F$16</f>
        <v>0</v>
      </c>
      <c r="Y454" s="36">
        <f ca="1">SUMIFS(СВЦЭМ!$L$40:$L$783,СВЦЭМ!$A$40:$A$783,$A454,СВЦЭМ!$B$40:$B$783,Y$437)+'СЕТ СН'!$F$16</f>
        <v>0</v>
      </c>
    </row>
    <row r="455" spans="1:25" ht="15.75" hidden="1" x14ac:dyDescent="0.2">
      <c r="A455" s="35">
        <f t="shared" si="12"/>
        <v>44638</v>
      </c>
      <c r="B455" s="36">
        <f ca="1">SUMIFS(СВЦЭМ!$L$40:$L$783,СВЦЭМ!$A$40:$A$783,$A455,СВЦЭМ!$B$40:$B$783,B$437)+'СЕТ СН'!$F$16</f>
        <v>0</v>
      </c>
      <c r="C455" s="36">
        <f ca="1">SUMIFS(СВЦЭМ!$L$40:$L$783,СВЦЭМ!$A$40:$A$783,$A455,СВЦЭМ!$B$40:$B$783,C$437)+'СЕТ СН'!$F$16</f>
        <v>0</v>
      </c>
      <c r="D455" s="36">
        <f ca="1">SUMIFS(СВЦЭМ!$L$40:$L$783,СВЦЭМ!$A$40:$A$783,$A455,СВЦЭМ!$B$40:$B$783,D$437)+'СЕТ СН'!$F$16</f>
        <v>0</v>
      </c>
      <c r="E455" s="36">
        <f ca="1">SUMIFS(СВЦЭМ!$L$40:$L$783,СВЦЭМ!$A$40:$A$783,$A455,СВЦЭМ!$B$40:$B$783,E$437)+'СЕТ СН'!$F$16</f>
        <v>0</v>
      </c>
      <c r="F455" s="36">
        <f ca="1">SUMIFS(СВЦЭМ!$L$40:$L$783,СВЦЭМ!$A$40:$A$783,$A455,СВЦЭМ!$B$40:$B$783,F$437)+'СЕТ СН'!$F$16</f>
        <v>0</v>
      </c>
      <c r="G455" s="36">
        <f ca="1">SUMIFS(СВЦЭМ!$L$40:$L$783,СВЦЭМ!$A$40:$A$783,$A455,СВЦЭМ!$B$40:$B$783,G$437)+'СЕТ СН'!$F$16</f>
        <v>0</v>
      </c>
      <c r="H455" s="36">
        <f ca="1">SUMIFS(СВЦЭМ!$L$40:$L$783,СВЦЭМ!$A$40:$A$783,$A455,СВЦЭМ!$B$40:$B$783,H$437)+'СЕТ СН'!$F$16</f>
        <v>0</v>
      </c>
      <c r="I455" s="36">
        <f ca="1">SUMIFS(СВЦЭМ!$L$40:$L$783,СВЦЭМ!$A$40:$A$783,$A455,СВЦЭМ!$B$40:$B$783,I$437)+'СЕТ СН'!$F$16</f>
        <v>0</v>
      </c>
      <c r="J455" s="36">
        <f ca="1">SUMIFS(СВЦЭМ!$L$40:$L$783,СВЦЭМ!$A$40:$A$783,$A455,СВЦЭМ!$B$40:$B$783,J$437)+'СЕТ СН'!$F$16</f>
        <v>0</v>
      </c>
      <c r="K455" s="36">
        <f ca="1">SUMIFS(СВЦЭМ!$L$40:$L$783,СВЦЭМ!$A$40:$A$783,$A455,СВЦЭМ!$B$40:$B$783,K$437)+'СЕТ СН'!$F$16</f>
        <v>0</v>
      </c>
      <c r="L455" s="36">
        <f ca="1">SUMIFS(СВЦЭМ!$L$40:$L$783,СВЦЭМ!$A$40:$A$783,$A455,СВЦЭМ!$B$40:$B$783,L$437)+'СЕТ СН'!$F$16</f>
        <v>0</v>
      </c>
      <c r="M455" s="36">
        <f ca="1">SUMIFS(СВЦЭМ!$L$40:$L$783,СВЦЭМ!$A$40:$A$783,$A455,СВЦЭМ!$B$40:$B$783,M$437)+'СЕТ СН'!$F$16</f>
        <v>0</v>
      </c>
      <c r="N455" s="36">
        <f ca="1">SUMIFS(СВЦЭМ!$L$40:$L$783,СВЦЭМ!$A$40:$A$783,$A455,СВЦЭМ!$B$40:$B$783,N$437)+'СЕТ СН'!$F$16</f>
        <v>0</v>
      </c>
      <c r="O455" s="36">
        <f ca="1">SUMIFS(СВЦЭМ!$L$40:$L$783,СВЦЭМ!$A$40:$A$783,$A455,СВЦЭМ!$B$40:$B$783,O$437)+'СЕТ СН'!$F$16</f>
        <v>0</v>
      </c>
      <c r="P455" s="36">
        <f ca="1">SUMIFS(СВЦЭМ!$L$40:$L$783,СВЦЭМ!$A$40:$A$783,$A455,СВЦЭМ!$B$40:$B$783,P$437)+'СЕТ СН'!$F$16</f>
        <v>0</v>
      </c>
      <c r="Q455" s="36">
        <f ca="1">SUMIFS(СВЦЭМ!$L$40:$L$783,СВЦЭМ!$A$40:$A$783,$A455,СВЦЭМ!$B$40:$B$783,Q$437)+'СЕТ СН'!$F$16</f>
        <v>0</v>
      </c>
      <c r="R455" s="36">
        <f ca="1">SUMIFS(СВЦЭМ!$L$40:$L$783,СВЦЭМ!$A$40:$A$783,$A455,СВЦЭМ!$B$40:$B$783,R$437)+'СЕТ СН'!$F$16</f>
        <v>0</v>
      </c>
      <c r="S455" s="36">
        <f ca="1">SUMIFS(СВЦЭМ!$L$40:$L$783,СВЦЭМ!$A$40:$A$783,$A455,СВЦЭМ!$B$40:$B$783,S$437)+'СЕТ СН'!$F$16</f>
        <v>0</v>
      </c>
      <c r="T455" s="36">
        <f ca="1">SUMIFS(СВЦЭМ!$L$40:$L$783,СВЦЭМ!$A$40:$A$783,$A455,СВЦЭМ!$B$40:$B$783,T$437)+'СЕТ СН'!$F$16</f>
        <v>0</v>
      </c>
      <c r="U455" s="36">
        <f ca="1">SUMIFS(СВЦЭМ!$L$40:$L$783,СВЦЭМ!$A$40:$A$783,$A455,СВЦЭМ!$B$40:$B$783,U$437)+'СЕТ СН'!$F$16</f>
        <v>0</v>
      </c>
      <c r="V455" s="36">
        <f ca="1">SUMIFS(СВЦЭМ!$L$40:$L$783,СВЦЭМ!$A$40:$A$783,$A455,СВЦЭМ!$B$40:$B$783,V$437)+'СЕТ СН'!$F$16</f>
        <v>0</v>
      </c>
      <c r="W455" s="36">
        <f ca="1">SUMIFS(СВЦЭМ!$L$40:$L$783,СВЦЭМ!$A$40:$A$783,$A455,СВЦЭМ!$B$40:$B$783,W$437)+'СЕТ СН'!$F$16</f>
        <v>0</v>
      </c>
      <c r="X455" s="36">
        <f ca="1">SUMIFS(СВЦЭМ!$L$40:$L$783,СВЦЭМ!$A$40:$A$783,$A455,СВЦЭМ!$B$40:$B$783,X$437)+'СЕТ СН'!$F$16</f>
        <v>0</v>
      </c>
      <c r="Y455" s="36">
        <f ca="1">SUMIFS(СВЦЭМ!$L$40:$L$783,СВЦЭМ!$A$40:$A$783,$A455,СВЦЭМ!$B$40:$B$783,Y$437)+'СЕТ СН'!$F$16</f>
        <v>0</v>
      </c>
    </row>
    <row r="456" spans="1:25" ht="15.75" hidden="1" x14ac:dyDescent="0.2">
      <c r="A456" s="35">
        <f t="shared" si="12"/>
        <v>44639</v>
      </c>
      <c r="B456" s="36">
        <f ca="1">SUMIFS(СВЦЭМ!$L$40:$L$783,СВЦЭМ!$A$40:$A$783,$A456,СВЦЭМ!$B$40:$B$783,B$437)+'СЕТ СН'!$F$16</f>
        <v>0</v>
      </c>
      <c r="C456" s="36">
        <f ca="1">SUMIFS(СВЦЭМ!$L$40:$L$783,СВЦЭМ!$A$40:$A$783,$A456,СВЦЭМ!$B$40:$B$783,C$437)+'СЕТ СН'!$F$16</f>
        <v>0</v>
      </c>
      <c r="D456" s="36">
        <f ca="1">SUMIFS(СВЦЭМ!$L$40:$L$783,СВЦЭМ!$A$40:$A$783,$A456,СВЦЭМ!$B$40:$B$783,D$437)+'СЕТ СН'!$F$16</f>
        <v>0</v>
      </c>
      <c r="E456" s="36">
        <f ca="1">SUMIFS(СВЦЭМ!$L$40:$L$783,СВЦЭМ!$A$40:$A$783,$A456,СВЦЭМ!$B$40:$B$783,E$437)+'СЕТ СН'!$F$16</f>
        <v>0</v>
      </c>
      <c r="F456" s="36">
        <f ca="1">SUMIFS(СВЦЭМ!$L$40:$L$783,СВЦЭМ!$A$40:$A$783,$A456,СВЦЭМ!$B$40:$B$783,F$437)+'СЕТ СН'!$F$16</f>
        <v>0</v>
      </c>
      <c r="G456" s="36">
        <f ca="1">SUMIFS(СВЦЭМ!$L$40:$L$783,СВЦЭМ!$A$40:$A$783,$A456,СВЦЭМ!$B$40:$B$783,G$437)+'СЕТ СН'!$F$16</f>
        <v>0</v>
      </c>
      <c r="H456" s="36">
        <f ca="1">SUMIFS(СВЦЭМ!$L$40:$L$783,СВЦЭМ!$A$40:$A$783,$A456,СВЦЭМ!$B$40:$B$783,H$437)+'СЕТ СН'!$F$16</f>
        <v>0</v>
      </c>
      <c r="I456" s="36">
        <f ca="1">SUMIFS(СВЦЭМ!$L$40:$L$783,СВЦЭМ!$A$40:$A$783,$A456,СВЦЭМ!$B$40:$B$783,I$437)+'СЕТ СН'!$F$16</f>
        <v>0</v>
      </c>
      <c r="J456" s="36">
        <f ca="1">SUMIFS(СВЦЭМ!$L$40:$L$783,СВЦЭМ!$A$40:$A$783,$A456,СВЦЭМ!$B$40:$B$783,J$437)+'СЕТ СН'!$F$16</f>
        <v>0</v>
      </c>
      <c r="K456" s="36">
        <f ca="1">SUMIFS(СВЦЭМ!$L$40:$L$783,СВЦЭМ!$A$40:$A$783,$A456,СВЦЭМ!$B$40:$B$783,K$437)+'СЕТ СН'!$F$16</f>
        <v>0</v>
      </c>
      <c r="L456" s="36">
        <f ca="1">SUMIFS(СВЦЭМ!$L$40:$L$783,СВЦЭМ!$A$40:$A$783,$A456,СВЦЭМ!$B$40:$B$783,L$437)+'СЕТ СН'!$F$16</f>
        <v>0</v>
      </c>
      <c r="M456" s="36">
        <f ca="1">SUMIFS(СВЦЭМ!$L$40:$L$783,СВЦЭМ!$A$40:$A$783,$A456,СВЦЭМ!$B$40:$B$783,M$437)+'СЕТ СН'!$F$16</f>
        <v>0</v>
      </c>
      <c r="N456" s="36">
        <f ca="1">SUMIFS(СВЦЭМ!$L$40:$L$783,СВЦЭМ!$A$40:$A$783,$A456,СВЦЭМ!$B$40:$B$783,N$437)+'СЕТ СН'!$F$16</f>
        <v>0</v>
      </c>
      <c r="O456" s="36">
        <f ca="1">SUMIFS(СВЦЭМ!$L$40:$L$783,СВЦЭМ!$A$40:$A$783,$A456,СВЦЭМ!$B$40:$B$783,O$437)+'СЕТ СН'!$F$16</f>
        <v>0</v>
      </c>
      <c r="P456" s="36">
        <f ca="1">SUMIFS(СВЦЭМ!$L$40:$L$783,СВЦЭМ!$A$40:$A$783,$A456,СВЦЭМ!$B$40:$B$783,P$437)+'СЕТ СН'!$F$16</f>
        <v>0</v>
      </c>
      <c r="Q456" s="36">
        <f ca="1">SUMIFS(СВЦЭМ!$L$40:$L$783,СВЦЭМ!$A$40:$A$783,$A456,СВЦЭМ!$B$40:$B$783,Q$437)+'СЕТ СН'!$F$16</f>
        <v>0</v>
      </c>
      <c r="R456" s="36">
        <f ca="1">SUMIFS(СВЦЭМ!$L$40:$L$783,СВЦЭМ!$A$40:$A$783,$A456,СВЦЭМ!$B$40:$B$783,R$437)+'СЕТ СН'!$F$16</f>
        <v>0</v>
      </c>
      <c r="S456" s="36">
        <f ca="1">SUMIFS(СВЦЭМ!$L$40:$L$783,СВЦЭМ!$A$40:$A$783,$A456,СВЦЭМ!$B$40:$B$783,S$437)+'СЕТ СН'!$F$16</f>
        <v>0</v>
      </c>
      <c r="T456" s="36">
        <f ca="1">SUMIFS(СВЦЭМ!$L$40:$L$783,СВЦЭМ!$A$40:$A$783,$A456,СВЦЭМ!$B$40:$B$783,T$437)+'СЕТ СН'!$F$16</f>
        <v>0</v>
      </c>
      <c r="U456" s="36">
        <f ca="1">SUMIFS(СВЦЭМ!$L$40:$L$783,СВЦЭМ!$A$40:$A$783,$A456,СВЦЭМ!$B$40:$B$783,U$437)+'СЕТ СН'!$F$16</f>
        <v>0</v>
      </c>
      <c r="V456" s="36">
        <f ca="1">SUMIFS(СВЦЭМ!$L$40:$L$783,СВЦЭМ!$A$40:$A$783,$A456,СВЦЭМ!$B$40:$B$783,V$437)+'СЕТ СН'!$F$16</f>
        <v>0</v>
      </c>
      <c r="W456" s="36">
        <f ca="1">SUMIFS(СВЦЭМ!$L$40:$L$783,СВЦЭМ!$A$40:$A$783,$A456,СВЦЭМ!$B$40:$B$783,W$437)+'СЕТ СН'!$F$16</f>
        <v>0</v>
      </c>
      <c r="X456" s="36">
        <f ca="1">SUMIFS(СВЦЭМ!$L$40:$L$783,СВЦЭМ!$A$40:$A$783,$A456,СВЦЭМ!$B$40:$B$783,X$437)+'СЕТ СН'!$F$16</f>
        <v>0</v>
      </c>
      <c r="Y456" s="36">
        <f ca="1">SUMIFS(СВЦЭМ!$L$40:$L$783,СВЦЭМ!$A$40:$A$783,$A456,СВЦЭМ!$B$40:$B$783,Y$437)+'СЕТ СН'!$F$16</f>
        <v>0</v>
      </c>
    </row>
    <row r="457" spans="1:25" ht="15.75" hidden="1" x14ac:dyDescent="0.2">
      <c r="A457" s="35">
        <f t="shared" si="12"/>
        <v>44640</v>
      </c>
      <c r="B457" s="36">
        <f ca="1">SUMIFS(СВЦЭМ!$L$40:$L$783,СВЦЭМ!$A$40:$A$783,$A457,СВЦЭМ!$B$40:$B$783,B$437)+'СЕТ СН'!$F$16</f>
        <v>0</v>
      </c>
      <c r="C457" s="36">
        <f ca="1">SUMIFS(СВЦЭМ!$L$40:$L$783,СВЦЭМ!$A$40:$A$783,$A457,СВЦЭМ!$B$40:$B$783,C$437)+'СЕТ СН'!$F$16</f>
        <v>0</v>
      </c>
      <c r="D457" s="36">
        <f ca="1">SUMIFS(СВЦЭМ!$L$40:$L$783,СВЦЭМ!$A$40:$A$783,$A457,СВЦЭМ!$B$40:$B$783,D$437)+'СЕТ СН'!$F$16</f>
        <v>0</v>
      </c>
      <c r="E457" s="36">
        <f ca="1">SUMIFS(СВЦЭМ!$L$40:$L$783,СВЦЭМ!$A$40:$A$783,$A457,СВЦЭМ!$B$40:$B$783,E$437)+'СЕТ СН'!$F$16</f>
        <v>0</v>
      </c>
      <c r="F457" s="36">
        <f ca="1">SUMIFS(СВЦЭМ!$L$40:$L$783,СВЦЭМ!$A$40:$A$783,$A457,СВЦЭМ!$B$40:$B$783,F$437)+'СЕТ СН'!$F$16</f>
        <v>0</v>
      </c>
      <c r="G457" s="36">
        <f ca="1">SUMIFS(СВЦЭМ!$L$40:$L$783,СВЦЭМ!$A$40:$A$783,$A457,СВЦЭМ!$B$40:$B$783,G$437)+'СЕТ СН'!$F$16</f>
        <v>0</v>
      </c>
      <c r="H457" s="36">
        <f ca="1">SUMIFS(СВЦЭМ!$L$40:$L$783,СВЦЭМ!$A$40:$A$783,$A457,СВЦЭМ!$B$40:$B$783,H$437)+'СЕТ СН'!$F$16</f>
        <v>0</v>
      </c>
      <c r="I457" s="36">
        <f ca="1">SUMIFS(СВЦЭМ!$L$40:$L$783,СВЦЭМ!$A$40:$A$783,$A457,СВЦЭМ!$B$40:$B$783,I$437)+'СЕТ СН'!$F$16</f>
        <v>0</v>
      </c>
      <c r="J457" s="36">
        <f ca="1">SUMIFS(СВЦЭМ!$L$40:$L$783,СВЦЭМ!$A$40:$A$783,$A457,СВЦЭМ!$B$40:$B$783,J$437)+'СЕТ СН'!$F$16</f>
        <v>0</v>
      </c>
      <c r="K457" s="36">
        <f ca="1">SUMIFS(СВЦЭМ!$L$40:$L$783,СВЦЭМ!$A$40:$A$783,$A457,СВЦЭМ!$B$40:$B$783,K$437)+'СЕТ СН'!$F$16</f>
        <v>0</v>
      </c>
      <c r="L457" s="36">
        <f ca="1">SUMIFS(СВЦЭМ!$L$40:$L$783,СВЦЭМ!$A$40:$A$783,$A457,СВЦЭМ!$B$40:$B$783,L$437)+'СЕТ СН'!$F$16</f>
        <v>0</v>
      </c>
      <c r="M457" s="36">
        <f ca="1">SUMIFS(СВЦЭМ!$L$40:$L$783,СВЦЭМ!$A$40:$A$783,$A457,СВЦЭМ!$B$40:$B$783,M$437)+'СЕТ СН'!$F$16</f>
        <v>0</v>
      </c>
      <c r="N457" s="36">
        <f ca="1">SUMIFS(СВЦЭМ!$L$40:$L$783,СВЦЭМ!$A$40:$A$783,$A457,СВЦЭМ!$B$40:$B$783,N$437)+'СЕТ СН'!$F$16</f>
        <v>0</v>
      </c>
      <c r="O457" s="36">
        <f ca="1">SUMIFS(СВЦЭМ!$L$40:$L$783,СВЦЭМ!$A$40:$A$783,$A457,СВЦЭМ!$B$40:$B$783,O$437)+'СЕТ СН'!$F$16</f>
        <v>0</v>
      </c>
      <c r="P457" s="36">
        <f ca="1">SUMIFS(СВЦЭМ!$L$40:$L$783,СВЦЭМ!$A$40:$A$783,$A457,СВЦЭМ!$B$40:$B$783,P$437)+'СЕТ СН'!$F$16</f>
        <v>0</v>
      </c>
      <c r="Q457" s="36">
        <f ca="1">SUMIFS(СВЦЭМ!$L$40:$L$783,СВЦЭМ!$A$40:$A$783,$A457,СВЦЭМ!$B$40:$B$783,Q$437)+'СЕТ СН'!$F$16</f>
        <v>0</v>
      </c>
      <c r="R457" s="36">
        <f ca="1">SUMIFS(СВЦЭМ!$L$40:$L$783,СВЦЭМ!$A$40:$A$783,$A457,СВЦЭМ!$B$40:$B$783,R$437)+'СЕТ СН'!$F$16</f>
        <v>0</v>
      </c>
      <c r="S457" s="36">
        <f ca="1">SUMIFS(СВЦЭМ!$L$40:$L$783,СВЦЭМ!$A$40:$A$783,$A457,СВЦЭМ!$B$40:$B$783,S$437)+'СЕТ СН'!$F$16</f>
        <v>0</v>
      </c>
      <c r="T457" s="36">
        <f ca="1">SUMIFS(СВЦЭМ!$L$40:$L$783,СВЦЭМ!$A$40:$A$783,$A457,СВЦЭМ!$B$40:$B$783,T$437)+'СЕТ СН'!$F$16</f>
        <v>0</v>
      </c>
      <c r="U457" s="36">
        <f ca="1">SUMIFS(СВЦЭМ!$L$40:$L$783,СВЦЭМ!$A$40:$A$783,$A457,СВЦЭМ!$B$40:$B$783,U$437)+'СЕТ СН'!$F$16</f>
        <v>0</v>
      </c>
      <c r="V457" s="36">
        <f ca="1">SUMIFS(СВЦЭМ!$L$40:$L$783,СВЦЭМ!$A$40:$A$783,$A457,СВЦЭМ!$B$40:$B$783,V$437)+'СЕТ СН'!$F$16</f>
        <v>0</v>
      </c>
      <c r="W457" s="36">
        <f ca="1">SUMIFS(СВЦЭМ!$L$40:$L$783,СВЦЭМ!$A$40:$A$783,$A457,СВЦЭМ!$B$40:$B$783,W$437)+'СЕТ СН'!$F$16</f>
        <v>0</v>
      </c>
      <c r="X457" s="36">
        <f ca="1">SUMIFS(СВЦЭМ!$L$40:$L$783,СВЦЭМ!$A$40:$A$783,$A457,СВЦЭМ!$B$40:$B$783,X$437)+'СЕТ СН'!$F$16</f>
        <v>0</v>
      </c>
      <c r="Y457" s="36">
        <f ca="1">SUMIFS(СВЦЭМ!$L$40:$L$783,СВЦЭМ!$A$40:$A$783,$A457,СВЦЭМ!$B$40:$B$783,Y$437)+'СЕТ СН'!$F$16</f>
        <v>0</v>
      </c>
    </row>
    <row r="458" spans="1:25" ht="15.75" hidden="1" x14ac:dyDescent="0.2">
      <c r="A458" s="35">
        <f t="shared" si="12"/>
        <v>44641</v>
      </c>
      <c r="B458" s="36">
        <f ca="1">SUMIFS(СВЦЭМ!$L$40:$L$783,СВЦЭМ!$A$40:$A$783,$A458,СВЦЭМ!$B$40:$B$783,B$437)+'СЕТ СН'!$F$16</f>
        <v>0</v>
      </c>
      <c r="C458" s="36">
        <f ca="1">SUMIFS(СВЦЭМ!$L$40:$L$783,СВЦЭМ!$A$40:$A$783,$A458,СВЦЭМ!$B$40:$B$783,C$437)+'СЕТ СН'!$F$16</f>
        <v>0</v>
      </c>
      <c r="D458" s="36">
        <f ca="1">SUMIFS(СВЦЭМ!$L$40:$L$783,СВЦЭМ!$A$40:$A$783,$A458,СВЦЭМ!$B$40:$B$783,D$437)+'СЕТ СН'!$F$16</f>
        <v>0</v>
      </c>
      <c r="E458" s="36">
        <f ca="1">SUMIFS(СВЦЭМ!$L$40:$L$783,СВЦЭМ!$A$40:$A$783,$A458,СВЦЭМ!$B$40:$B$783,E$437)+'СЕТ СН'!$F$16</f>
        <v>0</v>
      </c>
      <c r="F458" s="36">
        <f ca="1">SUMIFS(СВЦЭМ!$L$40:$L$783,СВЦЭМ!$A$40:$A$783,$A458,СВЦЭМ!$B$40:$B$783,F$437)+'СЕТ СН'!$F$16</f>
        <v>0</v>
      </c>
      <c r="G458" s="36">
        <f ca="1">SUMIFS(СВЦЭМ!$L$40:$L$783,СВЦЭМ!$A$40:$A$783,$A458,СВЦЭМ!$B$40:$B$783,G$437)+'СЕТ СН'!$F$16</f>
        <v>0</v>
      </c>
      <c r="H458" s="36">
        <f ca="1">SUMIFS(СВЦЭМ!$L$40:$L$783,СВЦЭМ!$A$40:$A$783,$A458,СВЦЭМ!$B$40:$B$783,H$437)+'СЕТ СН'!$F$16</f>
        <v>0</v>
      </c>
      <c r="I458" s="36">
        <f ca="1">SUMIFS(СВЦЭМ!$L$40:$L$783,СВЦЭМ!$A$40:$A$783,$A458,СВЦЭМ!$B$40:$B$783,I$437)+'СЕТ СН'!$F$16</f>
        <v>0</v>
      </c>
      <c r="J458" s="36">
        <f ca="1">SUMIFS(СВЦЭМ!$L$40:$L$783,СВЦЭМ!$A$40:$A$783,$A458,СВЦЭМ!$B$40:$B$783,J$437)+'СЕТ СН'!$F$16</f>
        <v>0</v>
      </c>
      <c r="K458" s="36">
        <f ca="1">SUMIFS(СВЦЭМ!$L$40:$L$783,СВЦЭМ!$A$40:$A$783,$A458,СВЦЭМ!$B$40:$B$783,K$437)+'СЕТ СН'!$F$16</f>
        <v>0</v>
      </c>
      <c r="L458" s="36">
        <f ca="1">SUMIFS(СВЦЭМ!$L$40:$L$783,СВЦЭМ!$A$40:$A$783,$A458,СВЦЭМ!$B$40:$B$783,L$437)+'СЕТ СН'!$F$16</f>
        <v>0</v>
      </c>
      <c r="M458" s="36">
        <f ca="1">SUMIFS(СВЦЭМ!$L$40:$L$783,СВЦЭМ!$A$40:$A$783,$A458,СВЦЭМ!$B$40:$B$783,M$437)+'СЕТ СН'!$F$16</f>
        <v>0</v>
      </c>
      <c r="N458" s="36">
        <f ca="1">SUMIFS(СВЦЭМ!$L$40:$L$783,СВЦЭМ!$A$40:$A$783,$A458,СВЦЭМ!$B$40:$B$783,N$437)+'СЕТ СН'!$F$16</f>
        <v>0</v>
      </c>
      <c r="O458" s="36">
        <f ca="1">SUMIFS(СВЦЭМ!$L$40:$L$783,СВЦЭМ!$A$40:$A$783,$A458,СВЦЭМ!$B$40:$B$783,O$437)+'СЕТ СН'!$F$16</f>
        <v>0</v>
      </c>
      <c r="P458" s="36">
        <f ca="1">SUMIFS(СВЦЭМ!$L$40:$L$783,СВЦЭМ!$A$40:$A$783,$A458,СВЦЭМ!$B$40:$B$783,P$437)+'СЕТ СН'!$F$16</f>
        <v>0</v>
      </c>
      <c r="Q458" s="36">
        <f ca="1">SUMIFS(СВЦЭМ!$L$40:$L$783,СВЦЭМ!$A$40:$A$783,$A458,СВЦЭМ!$B$40:$B$783,Q$437)+'СЕТ СН'!$F$16</f>
        <v>0</v>
      </c>
      <c r="R458" s="36">
        <f ca="1">SUMIFS(СВЦЭМ!$L$40:$L$783,СВЦЭМ!$A$40:$A$783,$A458,СВЦЭМ!$B$40:$B$783,R$437)+'СЕТ СН'!$F$16</f>
        <v>0</v>
      </c>
      <c r="S458" s="36">
        <f ca="1">SUMIFS(СВЦЭМ!$L$40:$L$783,СВЦЭМ!$A$40:$A$783,$A458,СВЦЭМ!$B$40:$B$783,S$437)+'СЕТ СН'!$F$16</f>
        <v>0</v>
      </c>
      <c r="T458" s="36">
        <f ca="1">SUMIFS(СВЦЭМ!$L$40:$L$783,СВЦЭМ!$A$40:$A$783,$A458,СВЦЭМ!$B$40:$B$783,T$437)+'СЕТ СН'!$F$16</f>
        <v>0</v>
      </c>
      <c r="U458" s="36">
        <f ca="1">SUMIFS(СВЦЭМ!$L$40:$L$783,СВЦЭМ!$A$40:$A$783,$A458,СВЦЭМ!$B$40:$B$783,U$437)+'СЕТ СН'!$F$16</f>
        <v>0</v>
      </c>
      <c r="V458" s="36">
        <f ca="1">SUMIFS(СВЦЭМ!$L$40:$L$783,СВЦЭМ!$A$40:$A$783,$A458,СВЦЭМ!$B$40:$B$783,V$437)+'СЕТ СН'!$F$16</f>
        <v>0</v>
      </c>
      <c r="W458" s="36">
        <f ca="1">SUMIFS(СВЦЭМ!$L$40:$L$783,СВЦЭМ!$A$40:$A$783,$A458,СВЦЭМ!$B$40:$B$783,W$437)+'СЕТ СН'!$F$16</f>
        <v>0</v>
      </c>
      <c r="X458" s="36">
        <f ca="1">SUMIFS(СВЦЭМ!$L$40:$L$783,СВЦЭМ!$A$40:$A$783,$A458,СВЦЭМ!$B$40:$B$783,X$437)+'СЕТ СН'!$F$16</f>
        <v>0</v>
      </c>
      <c r="Y458" s="36">
        <f ca="1">SUMIFS(СВЦЭМ!$L$40:$L$783,СВЦЭМ!$A$40:$A$783,$A458,СВЦЭМ!$B$40:$B$783,Y$437)+'СЕТ СН'!$F$16</f>
        <v>0</v>
      </c>
    </row>
    <row r="459" spans="1:25" ht="15.75" hidden="1" x14ac:dyDescent="0.2">
      <c r="A459" s="35">
        <f t="shared" si="12"/>
        <v>44642</v>
      </c>
      <c r="B459" s="36">
        <f ca="1">SUMIFS(СВЦЭМ!$L$40:$L$783,СВЦЭМ!$A$40:$A$783,$A459,СВЦЭМ!$B$40:$B$783,B$437)+'СЕТ СН'!$F$16</f>
        <v>0</v>
      </c>
      <c r="C459" s="36">
        <f ca="1">SUMIFS(СВЦЭМ!$L$40:$L$783,СВЦЭМ!$A$40:$A$783,$A459,СВЦЭМ!$B$40:$B$783,C$437)+'СЕТ СН'!$F$16</f>
        <v>0</v>
      </c>
      <c r="D459" s="36">
        <f ca="1">SUMIFS(СВЦЭМ!$L$40:$L$783,СВЦЭМ!$A$40:$A$783,$A459,СВЦЭМ!$B$40:$B$783,D$437)+'СЕТ СН'!$F$16</f>
        <v>0</v>
      </c>
      <c r="E459" s="36">
        <f ca="1">SUMIFS(СВЦЭМ!$L$40:$L$783,СВЦЭМ!$A$40:$A$783,$A459,СВЦЭМ!$B$40:$B$783,E$437)+'СЕТ СН'!$F$16</f>
        <v>0</v>
      </c>
      <c r="F459" s="36">
        <f ca="1">SUMIFS(СВЦЭМ!$L$40:$L$783,СВЦЭМ!$A$40:$A$783,$A459,СВЦЭМ!$B$40:$B$783,F$437)+'СЕТ СН'!$F$16</f>
        <v>0</v>
      </c>
      <c r="G459" s="36">
        <f ca="1">SUMIFS(СВЦЭМ!$L$40:$L$783,СВЦЭМ!$A$40:$A$783,$A459,СВЦЭМ!$B$40:$B$783,G$437)+'СЕТ СН'!$F$16</f>
        <v>0</v>
      </c>
      <c r="H459" s="36">
        <f ca="1">SUMIFS(СВЦЭМ!$L$40:$L$783,СВЦЭМ!$A$40:$A$783,$A459,СВЦЭМ!$B$40:$B$783,H$437)+'СЕТ СН'!$F$16</f>
        <v>0</v>
      </c>
      <c r="I459" s="36">
        <f ca="1">SUMIFS(СВЦЭМ!$L$40:$L$783,СВЦЭМ!$A$40:$A$783,$A459,СВЦЭМ!$B$40:$B$783,I$437)+'СЕТ СН'!$F$16</f>
        <v>0</v>
      </c>
      <c r="J459" s="36">
        <f ca="1">SUMIFS(СВЦЭМ!$L$40:$L$783,СВЦЭМ!$A$40:$A$783,$A459,СВЦЭМ!$B$40:$B$783,J$437)+'СЕТ СН'!$F$16</f>
        <v>0</v>
      </c>
      <c r="K459" s="36">
        <f ca="1">SUMIFS(СВЦЭМ!$L$40:$L$783,СВЦЭМ!$A$40:$A$783,$A459,СВЦЭМ!$B$40:$B$783,K$437)+'СЕТ СН'!$F$16</f>
        <v>0</v>
      </c>
      <c r="L459" s="36">
        <f ca="1">SUMIFS(СВЦЭМ!$L$40:$L$783,СВЦЭМ!$A$40:$A$783,$A459,СВЦЭМ!$B$40:$B$783,L$437)+'СЕТ СН'!$F$16</f>
        <v>0</v>
      </c>
      <c r="M459" s="36">
        <f ca="1">SUMIFS(СВЦЭМ!$L$40:$L$783,СВЦЭМ!$A$40:$A$783,$A459,СВЦЭМ!$B$40:$B$783,M$437)+'СЕТ СН'!$F$16</f>
        <v>0</v>
      </c>
      <c r="N459" s="36">
        <f ca="1">SUMIFS(СВЦЭМ!$L$40:$L$783,СВЦЭМ!$A$40:$A$783,$A459,СВЦЭМ!$B$40:$B$783,N$437)+'СЕТ СН'!$F$16</f>
        <v>0</v>
      </c>
      <c r="O459" s="36">
        <f ca="1">SUMIFS(СВЦЭМ!$L$40:$L$783,СВЦЭМ!$A$40:$A$783,$A459,СВЦЭМ!$B$40:$B$783,O$437)+'СЕТ СН'!$F$16</f>
        <v>0</v>
      </c>
      <c r="P459" s="36">
        <f ca="1">SUMIFS(СВЦЭМ!$L$40:$L$783,СВЦЭМ!$A$40:$A$783,$A459,СВЦЭМ!$B$40:$B$783,P$437)+'СЕТ СН'!$F$16</f>
        <v>0</v>
      </c>
      <c r="Q459" s="36">
        <f ca="1">SUMIFS(СВЦЭМ!$L$40:$L$783,СВЦЭМ!$A$40:$A$783,$A459,СВЦЭМ!$B$40:$B$783,Q$437)+'СЕТ СН'!$F$16</f>
        <v>0</v>
      </c>
      <c r="R459" s="36">
        <f ca="1">SUMIFS(СВЦЭМ!$L$40:$L$783,СВЦЭМ!$A$40:$A$783,$A459,СВЦЭМ!$B$40:$B$783,R$437)+'СЕТ СН'!$F$16</f>
        <v>0</v>
      </c>
      <c r="S459" s="36">
        <f ca="1">SUMIFS(СВЦЭМ!$L$40:$L$783,СВЦЭМ!$A$40:$A$783,$A459,СВЦЭМ!$B$40:$B$783,S$437)+'СЕТ СН'!$F$16</f>
        <v>0</v>
      </c>
      <c r="T459" s="36">
        <f ca="1">SUMIFS(СВЦЭМ!$L$40:$L$783,СВЦЭМ!$A$40:$A$783,$A459,СВЦЭМ!$B$40:$B$783,T$437)+'СЕТ СН'!$F$16</f>
        <v>0</v>
      </c>
      <c r="U459" s="36">
        <f ca="1">SUMIFS(СВЦЭМ!$L$40:$L$783,СВЦЭМ!$A$40:$A$783,$A459,СВЦЭМ!$B$40:$B$783,U$437)+'СЕТ СН'!$F$16</f>
        <v>0</v>
      </c>
      <c r="V459" s="36">
        <f ca="1">SUMIFS(СВЦЭМ!$L$40:$L$783,СВЦЭМ!$A$40:$A$783,$A459,СВЦЭМ!$B$40:$B$783,V$437)+'СЕТ СН'!$F$16</f>
        <v>0</v>
      </c>
      <c r="W459" s="36">
        <f ca="1">SUMIFS(СВЦЭМ!$L$40:$L$783,СВЦЭМ!$A$40:$A$783,$A459,СВЦЭМ!$B$40:$B$783,W$437)+'СЕТ СН'!$F$16</f>
        <v>0</v>
      </c>
      <c r="X459" s="36">
        <f ca="1">SUMIFS(СВЦЭМ!$L$40:$L$783,СВЦЭМ!$A$40:$A$783,$A459,СВЦЭМ!$B$40:$B$783,X$437)+'СЕТ СН'!$F$16</f>
        <v>0</v>
      </c>
      <c r="Y459" s="36">
        <f ca="1">SUMIFS(СВЦЭМ!$L$40:$L$783,СВЦЭМ!$A$40:$A$783,$A459,СВЦЭМ!$B$40:$B$783,Y$437)+'СЕТ СН'!$F$16</f>
        <v>0</v>
      </c>
    </row>
    <row r="460" spans="1:25" ht="15.75" hidden="1" x14ac:dyDescent="0.2">
      <c r="A460" s="35">
        <f t="shared" si="12"/>
        <v>44643</v>
      </c>
      <c r="B460" s="36">
        <f ca="1">SUMIFS(СВЦЭМ!$L$40:$L$783,СВЦЭМ!$A$40:$A$783,$A460,СВЦЭМ!$B$40:$B$783,B$437)+'СЕТ СН'!$F$16</f>
        <v>0</v>
      </c>
      <c r="C460" s="36">
        <f ca="1">SUMIFS(СВЦЭМ!$L$40:$L$783,СВЦЭМ!$A$40:$A$783,$A460,СВЦЭМ!$B$40:$B$783,C$437)+'СЕТ СН'!$F$16</f>
        <v>0</v>
      </c>
      <c r="D460" s="36">
        <f ca="1">SUMIFS(СВЦЭМ!$L$40:$L$783,СВЦЭМ!$A$40:$A$783,$A460,СВЦЭМ!$B$40:$B$783,D$437)+'СЕТ СН'!$F$16</f>
        <v>0</v>
      </c>
      <c r="E460" s="36">
        <f ca="1">SUMIFS(СВЦЭМ!$L$40:$L$783,СВЦЭМ!$A$40:$A$783,$A460,СВЦЭМ!$B$40:$B$783,E$437)+'СЕТ СН'!$F$16</f>
        <v>0</v>
      </c>
      <c r="F460" s="36">
        <f ca="1">SUMIFS(СВЦЭМ!$L$40:$L$783,СВЦЭМ!$A$40:$A$783,$A460,СВЦЭМ!$B$40:$B$783,F$437)+'СЕТ СН'!$F$16</f>
        <v>0</v>
      </c>
      <c r="G460" s="36">
        <f ca="1">SUMIFS(СВЦЭМ!$L$40:$L$783,СВЦЭМ!$A$40:$A$783,$A460,СВЦЭМ!$B$40:$B$783,G$437)+'СЕТ СН'!$F$16</f>
        <v>0</v>
      </c>
      <c r="H460" s="36">
        <f ca="1">SUMIFS(СВЦЭМ!$L$40:$L$783,СВЦЭМ!$A$40:$A$783,$A460,СВЦЭМ!$B$40:$B$783,H$437)+'СЕТ СН'!$F$16</f>
        <v>0</v>
      </c>
      <c r="I460" s="36">
        <f ca="1">SUMIFS(СВЦЭМ!$L$40:$L$783,СВЦЭМ!$A$40:$A$783,$A460,СВЦЭМ!$B$40:$B$783,I$437)+'СЕТ СН'!$F$16</f>
        <v>0</v>
      </c>
      <c r="J460" s="36">
        <f ca="1">SUMIFS(СВЦЭМ!$L$40:$L$783,СВЦЭМ!$A$40:$A$783,$A460,СВЦЭМ!$B$40:$B$783,J$437)+'СЕТ СН'!$F$16</f>
        <v>0</v>
      </c>
      <c r="K460" s="36">
        <f ca="1">SUMIFS(СВЦЭМ!$L$40:$L$783,СВЦЭМ!$A$40:$A$783,$A460,СВЦЭМ!$B$40:$B$783,K$437)+'СЕТ СН'!$F$16</f>
        <v>0</v>
      </c>
      <c r="L460" s="36">
        <f ca="1">SUMIFS(СВЦЭМ!$L$40:$L$783,СВЦЭМ!$A$40:$A$783,$A460,СВЦЭМ!$B$40:$B$783,L$437)+'СЕТ СН'!$F$16</f>
        <v>0</v>
      </c>
      <c r="M460" s="36">
        <f ca="1">SUMIFS(СВЦЭМ!$L$40:$L$783,СВЦЭМ!$A$40:$A$783,$A460,СВЦЭМ!$B$40:$B$783,M$437)+'СЕТ СН'!$F$16</f>
        <v>0</v>
      </c>
      <c r="N460" s="36">
        <f ca="1">SUMIFS(СВЦЭМ!$L$40:$L$783,СВЦЭМ!$A$40:$A$783,$A460,СВЦЭМ!$B$40:$B$783,N$437)+'СЕТ СН'!$F$16</f>
        <v>0</v>
      </c>
      <c r="O460" s="36">
        <f ca="1">SUMIFS(СВЦЭМ!$L$40:$L$783,СВЦЭМ!$A$40:$A$783,$A460,СВЦЭМ!$B$40:$B$783,O$437)+'СЕТ СН'!$F$16</f>
        <v>0</v>
      </c>
      <c r="P460" s="36">
        <f ca="1">SUMIFS(СВЦЭМ!$L$40:$L$783,СВЦЭМ!$A$40:$A$783,$A460,СВЦЭМ!$B$40:$B$783,P$437)+'СЕТ СН'!$F$16</f>
        <v>0</v>
      </c>
      <c r="Q460" s="36">
        <f ca="1">SUMIFS(СВЦЭМ!$L$40:$L$783,СВЦЭМ!$A$40:$A$783,$A460,СВЦЭМ!$B$40:$B$783,Q$437)+'СЕТ СН'!$F$16</f>
        <v>0</v>
      </c>
      <c r="R460" s="36">
        <f ca="1">SUMIFS(СВЦЭМ!$L$40:$L$783,СВЦЭМ!$A$40:$A$783,$A460,СВЦЭМ!$B$40:$B$783,R$437)+'СЕТ СН'!$F$16</f>
        <v>0</v>
      </c>
      <c r="S460" s="36">
        <f ca="1">SUMIFS(СВЦЭМ!$L$40:$L$783,СВЦЭМ!$A$40:$A$783,$A460,СВЦЭМ!$B$40:$B$783,S$437)+'СЕТ СН'!$F$16</f>
        <v>0</v>
      </c>
      <c r="T460" s="36">
        <f ca="1">SUMIFS(СВЦЭМ!$L$40:$L$783,СВЦЭМ!$A$40:$A$783,$A460,СВЦЭМ!$B$40:$B$783,T$437)+'СЕТ СН'!$F$16</f>
        <v>0</v>
      </c>
      <c r="U460" s="36">
        <f ca="1">SUMIFS(СВЦЭМ!$L$40:$L$783,СВЦЭМ!$A$40:$A$783,$A460,СВЦЭМ!$B$40:$B$783,U$437)+'СЕТ СН'!$F$16</f>
        <v>0</v>
      </c>
      <c r="V460" s="36">
        <f ca="1">SUMIFS(СВЦЭМ!$L$40:$L$783,СВЦЭМ!$A$40:$A$783,$A460,СВЦЭМ!$B$40:$B$783,V$437)+'СЕТ СН'!$F$16</f>
        <v>0</v>
      </c>
      <c r="W460" s="36">
        <f ca="1">SUMIFS(СВЦЭМ!$L$40:$L$783,СВЦЭМ!$A$40:$A$783,$A460,СВЦЭМ!$B$40:$B$783,W$437)+'СЕТ СН'!$F$16</f>
        <v>0</v>
      </c>
      <c r="X460" s="36">
        <f ca="1">SUMIFS(СВЦЭМ!$L$40:$L$783,СВЦЭМ!$A$40:$A$783,$A460,СВЦЭМ!$B$40:$B$783,X$437)+'СЕТ СН'!$F$16</f>
        <v>0</v>
      </c>
      <c r="Y460" s="36">
        <f ca="1">SUMIFS(СВЦЭМ!$L$40:$L$783,СВЦЭМ!$A$40:$A$783,$A460,СВЦЭМ!$B$40:$B$783,Y$437)+'СЕТ СН'!$F$16</f>
        <v>0</v>
      </c>
    </row>
    <row r="461" spans="1:25" ht="15.75" hidden="1" x14ac:dyDescent="0.2">
      <c r="A461" s="35">
        <f t="shared" si="12"/>
        <v>44644</v>
      </c>
      <c r="B461" s="36">
        <f ca="1">SUMIFS(СВЦЭМ!$L$40:$L$783,СВЦЭМ!$A$40:$A$783,$A461,СВЦЭМ!$B$40:$B$783,B$437)+'СЕТ СН'!$F$16</f>
        <v>0</v>
      </c>
      <c r="C461" s="36">
        <f ca="1">SUMIFS(СВЦЭМ!$L$40:$L$783,СВЦЭМ!$A$40:$A$783,$A461,СВЦЭМ!$B$40:$B$783,C$437)+'СЕТ СН'!$F$16</f>
        <v>0</v>
      </c>
      <c r="D461" s="36">
        <f ca="1">SUMIFS(СВЦЭМ!$L$40:$L$783,СВЦЭМ!$A$40:$A$783,$A461,СВЦЭМ!$B$40:$B$783,D$437)+'СЕТ СН'!$F$16</f>
        <v>0</v>
      </c>
      <c r="E461" s="36">
        <f ca="1">SUMIFS(СВЦЭМ!$L$40:$L$783,СВЦЭМ!$A$40:$A$783,$A461,СВЦЭМ!$B$40:$B$783,E$437)+'СЕТ СН'!$F$16</f>
        <v>0</v>
      </c>
      <c r="F461" s="36">
        <f ca="1">SUMIFS(СВЦЭМ!$L$40:$L$783,СВЦЭМ!$A$40:$A$783,$A461,СВЦЭМ!$B$40:$B$783,F$437)+'СЕТ СН'!$F$16</f>
        <v>0</v>
      </c>
      <c r="G461" s="36">
        <f ca="1">SUMIFS(СВЦЭМ!$L$40:$L$783,СВЦЭМ!$A$40:$A$783,$A461,СВЦЭМ!$B$40:$B$783,G$437)+'СЕТ СН'!$F$16</f>
        <v>0</v>
      </c>
      <c r="H461" s="36">
        <f ca="1">SUMIFS(СВЦЭМ!$L$40:$L$783,СВЦЭМ!$A$40:$A$783,$A461,СВЦЭМ!$B$40:$B$783,H$437)+'СЕТ СН'!$F$16</f>
        <v>0</v>
      </c>
      <c r="I461" s="36">
        <f ca="1">SUMIFS(СВЦЭМ!$L$40:$L$783,СВЦЭМ!$A$40:$A$783,$A461,СВЦЭМ!$B$40:$B$783,I$437)+'СЕТ СН'!$F$16</f>
        <v>0</v>
      </c>
      <c r="J461" s="36">
        <f ca="1">SUMIFS(СВЦЭМ!$L$40:$L$783,СВЦЭМ!$A$40:$A$783,$A461,СВЦЭМ!$B$40:$B$783,J$437)+'СЕТ СН'!$F$16</f>
        <v>0</v>
      </c>
      <c r="K461" s="36">
        <f ca="1">SUMIFS(СВЦЭМ!$L$40:$L$783,СВЦЭМ!$A$40:$A$783,$A461,СВЦЭМ!$B$40:$B$783,K$437)+'СЕТ СН'!$F$16</f>
        <v>0</v>
      </c>
      <c r="L461" s="36">
        <f ca="1">SUMIFS(СВЦЭМ!$L$40:$L$783,СВЦЭМ!$A$40:$A$783,$A461,СВЦЭМ!$B$40:$B$783,L$437)+'СЕТ СН'!$F$16</f>
        <v>0</v>
      </c>
      <c r="M461" s="36">
        <f ca="1">SUMIFS(СВЦЭМ!$L$40:$L$783,СВЦЭМ!$A$40:$A$783,$A461,СВЦЭМ!$B$40:$B$783,M$437)+'СЕТ СН'!$F$16</f>
        <v>0</v>
      </c>
      <c r="N461" s="36">
        <f ca="1">SUMIFS(СВЦЭМ!$L$40:$L$783,СВЦЭМ!$A$40:$A$783,$A461,СВЦЭМ!$B$40:$B$783,N$437)+'СЕТ СН'!$F$16</f>
        <v>0</v>
      </c>
      <c r="O461" s="36">
        <f ca="1">SUMIFS(СВЦЭМ!$L$40:$L$783,СВЦЭМ!$A$40:$A$783,$A461,СВЦЭМ!$B$40:$B$783,O$437)+'СЕТ СН'!$F$16</f>
        <v>0</v>
      </c>
      <c r="P461" s="36">
        <f ca="1">SUMIFS(СВЦЭМ!$L$40:$L$783,СВЦЭМ!$A$40:$A$783,$A461,СВЦЭМ!$B$40:$B$783,P$437)+'СЕТ СН'!$F$16</f>
        <v>0</v>
      </c>
      <c r="Q461" s="36">
        <f ca="1">SUMIFS(СВЦЭМ!$L$40:$L$783,СВЦЭМ!$A$40:$A$783,$A461,СВЦЭМ!$B$40:$B$783,Q$437)+'СЕТ СН'!$F$16</f>
        <v>0</v>
      </c>
      <c r="R461" s="36">
        <f ca="1">SUMIFS(СВЦЭМ!$L$40:$L$783,СВЦЭМ!$A$40:$A$783,$A461,СВЦЭМ!$B$40:$B$783,R$437)+'СЕТ СН'!$F$16</f>
        <v>0</v>
      </c>
      <c r="S461" s="36">
        <f ca="1">SUMIFS(СВЦЭМ!$L$40:$L$783,СВЦЭМ!$A$40:$A$783,$A461,СВЦЭМ!$B$40:$B$783,S$437)+'СЕТ СН'!$F$16</f>
        <v>0</v>
      </c>
      <c r="T461" s="36">
        <f ca="1">SUMIFS(СВЦЭМ!$L$40:$L$783,СВЦЭМ!$A$40:$A$783,$A461,СВЦЭМ!$B$40:$B$783,T$437)+'СЕТ СН'!$F$16</f>
        <v>0</v>
      </c>
      <c r="U461" s="36">
        <f ca="1">SUMIFS(СВЦЭМ!$L$40:$L$783,СВЦЭМ!$A$40:$A$783,$A461,СВЦЭМ!$B$40:$B$783,U$437)+'СЕТ СН'!$F$16</f>
        <v>0</v>
      </c>
      <c r="V461" s="36">
        <f ca="1">SUMIFS(СВЦЭМ!$L$40:$L$783,СВЦЭМ!$A$40:$A$783,$A461,СВЦЭМ!$B$40:$B$783,V$437)+'СЕТ СН'!$F$16</f>
        <v>0</v>
      </c>
      <c r="W461" s="36">
        <f ca="1">SUMIFS(СВЦЭМ!$L$40:$L$783,СВЦЭМ!$A$40:$A$783,$A461,СВЦЭМ!$B$40:$B$783,W$437)+'СЕТ СН'!$F$16</f>
        <v>0</v>
      </c>
      <c r="X461" s="36">
        <f ca="1">SUMIFS(СВЦЭМ!$L$40:$L$783,СВЦЭМ!$A$40:$A$783,$A461,СВЦЭМ!$B$40:$B$783,X$437)+'СЕТ СН'!$F$16</f>
        <v>0</v>
      </c>
      <c r="Y461" s="36">
        <f ca="1">SUMIFS(СВЦЭМ!$L$40:$L$783,СВЦЭМ!$A$40:$A$783,$A461,СВЦЭМ!$B$40:$B$783,Y$437)+'СЕТ СН'!$F$16</f>
        <v>0</v>
      </c>
    </row>
    <row r="462" spans="1:25" ht="15.75" hidden="1" x14ac:dyDescent="0.2">
      <c r="A462" s="35">
        <f t="shared" si="12"/>
        <v>44645</v>
      </c>
      <c r="B462" s="36">
        <f ca="1">SUMIFS(СВЦЭМ!$L$40:$L$783,СВЦЭМ!$A$40:$A$783,$A462,СВЦЭМ!$B$40:$B$783,B$437)+'СЕТ СН'!$F$16</f>
        <v>0</v>
      </c>
      <c r="C462" s="36">
        <f ca="1">SUMIFS(СВЦЭМ!$L$40:$L$783,СВЦЭМ!$A$40:$A$783,$A462,СВЦЭМ!$B$40:$B$783,C$437)+'СЕТ СН'!$F$16</f>
        <v>0</v>
      </c>
      <c r="D462" s="36">
        <f ca="1">SUMIFS(СВЦЭМ!$L$40:$L$783,СВЦЭМ!$A$40:$A$783,$A462,СВЦЭМ!$B$40:$B$783,D$437)+'СЕТ СН'!$F$16</f>
        <v>0</v>
      </c>
      <c r="E462" s="36">
        <f ca="1">SUMIFS(СВЦЭМ!$L$40:$L$783,СВЦЭМ!$A$40:$A$783,$A462,СВЦЭМ!$B$40:$B$783,E$437)+'СЕТ СН'!$F$16</f>
        <v>0</v>
      </c>
      <c r="F462" s="36">
        <f ca="1">SUMIFS(СВЦЭМ!$L$40:$L$783,СВЦЭМ!$A$40:$A$783,$A462,СВЦЭМ!$B$40:$B$783,F$437)+'СЕТ СН'!$F$16</f>
        <v>0</v>
      </c>
      <c r="G462" s="36">
        <f ca="1">SUMIFS(СВЦЭМ!$L$40:$L$783,СВЦЭМ!$A$40:$A$783,$A462,СВЦЭМ!$B$40:$B$783,G$437)+'СЕТ СН'!$F$16</f>
        <v>0</v>
      </c>
      <c r="H462" s="36">
        <f ca="1">SUMIFS(СВЦЭМ!$L$40:$L$783,СВЦЭМ!$A$40:$A$783,$A462,СВЦЭМ!$B$40:$B$783,H$437)+'СЕТ СН'!$F$16</f>
        <v>0</v>
      </c>
      <c r="I462" s="36">
        <f ca="1">SUMIFS(СВЦЭМ!$L$40:$L$783,СВЦЭМ!$A$40:$A$783,$A462,СВЦЭМ!$B$40:$B$783,I$437)+'СЕТ СН'!$F$16</f>
        <v>0</v>
      </c>
      <c r="J462" s="36">
        <f ca="1">SUMIFS(СВЦЭМ!$L$40:$L$783,СВЦЭМ!$A$40:$A$783,$A462,СВЦЭМ!$B$40:$B$783,J$437)+'СЕТ СН'!$F$16</f>
        <v>0</v>
      </c>
      <c r="K462" s="36">
        <f ca="1">SUMIFS(СВЦЭМ!$L$40:$L$783,СВЦЭМ!$A$40:$A$783,$A462,СВЦЭМ!$B$40:$B$783,K$437)+'СЕТ СН'!$F$16</f>
        <v>0</v>
      </c>
      <c r="L462" s="36">
        <f ca="1">SUMIFS(СВЦЭМ!$L$40:$L$783,СВЦЭМ!$A$40:$A$783,$A462,СВЦЭМ!$B$40:$B$783,L$437)+'СЕТ СН'!$F$16</f>
        <v>0</v>
      </c>
      <c r="M462" s="36">
        <f ca="1">SUMIFS(СВЦЭМ!$L$40:$L$783,СВЦЭМ!$A$40:$A$783,$A462,СВЦЭМ!$B$40:$B$783,M$437)+'СЕТ СН'!$F$16</f>
        <v>0</v>
      </c>
      <c r="N462" s="36">
        <f ca="1">SUMIFS(СВЦЭМ!$L$40:$L$783,СВЦЭМ!$A$40:$A$783,$A462,СВЦЭМ!$B$40:$B$783,N$437)+'СЕТ СН'!$F$16</f>
        <v>0</v>
      </c>
      <c r="O462" s="36">
        <f ca="1">SUMIFS(СВЦЭМ!$L$40:$L$783,СВЦЭМ!$A$40:$A$783,$A462,СВЦЭМ!$B$40:$B$783,O$437)+'СЕТ СН'!$F$16</f>
        <v>0</v>
      </c>
      <c r="P462" s="36">
        <f ca="1">SUMIFS(СВЦЭМ!$L$40:$L$783,СВЦЭМ!$A$40:$A$783,$A462,СВЦЭМ!$B$40:$B$783,P$437)+'СЕТ СН'!$F$16</f>
        <v>0</v>
      </c>
      <c r="Q462" s="36">
        <f ca="1">SUMIFS(СВЦЭМ!$L$40:$L$783,СВЦЭМ!$A$40:$A$783,$A462,СВЦЭМ!$B$40:$B$783,Q$437)+'СЕТ СН'!$F$16</f>
        <v>0</v>
      </c>
      <c r="R462" s="36">
        <f ca="1">SUMIFS(СВЦЭМ!$L$40:$L$783,СВЦЭМ!$A$40:$A$783,$A462,СВЦЭМ!$B$40:$B$783,R$437)+'СЕТ СН'!$F$16</f>
        <v>0</v>
      </c>
      <c r="S462" s="36">
        <f ca="1">SUMIFS(СВЦЭМ!$L$40:$L$783,СВЦЭМ!$A$40:$A$783,$A462,СВЦЭМ!$B$40:$B$783,S$437)+'СЕТ СН'!$F$16</f>
        <v>0</v>
      </c>
      <c r="T462" s="36">
        <f ca="1">SUMIFS(СВЦЭМ!$L$40:$L$783,СВЦЭМ!$A$40:$A$783,$A462,СВЦЭМ!$B$40:$B$783,T$437)+'СЕТ СН'!$F$16</f>
        <v>0</v>
      </c>
      <c r="U462" s="36">
        <f ca="1">SUMIFS(СВЦЭМ!$L$40:$L$783,СВЦЭМ!$A$40:$A$783,$A462,СВЦЭМ!$B$40:$B$783,U$437)+'СЕТ СН'!$F$16</f>
        <v>0</v>
      </c>
      <c r="V462" s="36">
        <f ca="1">SUMIFS(СВЦЭМ!$L$40:$L$783,СВЦЭМ!$A$40:$A$783,$A462,СВЦЭМ!$B$40:$B$783,V$437)+'СЕТ СН'!$F$16</f>
        <v>0</v>
      </c>
      <c r="W462" s="36">
        <f ca="1">SUMIFS(СВЦЭМ!$L$40:$L$783,СВЦЭМ!$A$40:$A$783,$A462,СВЦЭМ!$B$40:$B$783,W$437)+'СЕТ СН'!$F$16</f>
        <v>0</v>
      </c>
      <c r="X462" s="36">
        <f ca="1">SUMIFS(СВЦЭМ!$L$40:$L$783,СВЦЭМ!$A$40:$A$783,$A462,СВЦЭМ!$B$40:$B$783,X$437)+'СЕТ СН'!$F$16</f>
        <v>0</v>
      </c>
      <c r="Y462" s="36">
        <f ca="1">SUMIFS(СВЦЭМ!$L$40:$L$783,СВЦЭМ!$A$40:$A$783,$A462,СВЦЭМ!$B$40:$B$783,Y$437)+'СЕТ СН'!$F$16</f>
        <v>0</v>
      </c>
    </row>
    <row r="463" spans="1:25" ht="15.75" hidden="1" x14ac:dyDescent="0.2">
      <c r="A463" s="35">
        <f t="shared" si="12"/>
        <v>44646</v>
      </c>
      <c r="B463" s="36">
        <f ca="1">SUMIFS(СВЦЭМ!$L$40:$L$783,СВЦЭМ!$A$40:$A$783,$A463,СВЦЭМ!$B$40:$B$783,B$437)+'СЕТ СН'!$F$16</f>
        <v>0</v>
      </c>
      <c r="C463" s="36">
        <f ca="1">SUMIFS(СВЦЭМ!$L$40:$L$783,СВЦЭМ!$A$40:$A$783,$A463,СВЦЭМ!$B$40:$B$783,C$437)+'СЕТ СН'!$F$16</f>
        <v>0</v>
      </c>
      <c r="D463" s="36">
        <f ca="1">SUMIFS(СВЦЭМ!$L$40:$L$783,СВЦЭМ!$A$40:$A$783,$A463,СВЦЭМ!$B$40:$B$783,D$437)+'СЕТ СН'!$F$16</f>
        <v>0</v>
      </c>
      <c r="E463" s="36">
        <f ca="1">SUMIFS(СВЦЭМ!$L$40:$L$783,СВЦЭМ!$A$40:$A$783,$A463,СВЦЭМ!$B$40:$B$783,E$437)+'СЕТ СН'!$F$16</f>
        <v>0</v>
      </c>
      <c r="F463" s="36">
        <f ca="1">SUMIFS(СВЦЭМ!$L$40:$L$783,СВЦЭМ!$A$40:$A$783,$A463,СВЦЭМ!$B$40:$B$783,F$437)+'СЕТ СН'!$F$16</f>
        <v>0</v>
      </c>
      <c r="G463" s="36">
        <f ca="1">SUMIFS(СВЦЭМ!$L$40:$L$783,СВЦЭМ!$A$40:$A$783,$A463,СВЦЭМ!$B$40:$B$783,G$437)+'СЕТ СН'!$F$16</f>
        <v>0</v>
      </c>
      <c r="H463" s="36">
        <f ca="1">SUMIFS(СВЦЭМ!$L$40:$L$783,СВЦЭМ!$A$40:$A$783,$A463,СВЦЭМ!$B$40:$B$783,H$437)+'СЕТ СН'!$F$16</f>
        <v>0</v>
      </c>
      <c r="I463" s="36">
        <f ca="1">SUMIFS(СВЦЭМ!$L$40:$L$783,СВЦЭМ!$A$40:$A$783,$A463,СВЦЭМ!$B$40:$B$783,I$437)+'СЕТ СН'!$F$16</f>
        <v>0</v>
      </c>
      <c r="J463" s="36">
        <f ca="1">SUMIFS(СВЦЭМ!$L$40:$L$783,СВЦЭМ!$A$40:$A$783,$A463,СВЦЭМ!$B$40:$B$783,J$437)+'СЕТ СН'!$F$16</f>
        <v>0</v>
      </c>
      <c r="K463" s="36">
        <f ca="1">SUMIFS(СВЦЭМ!$L$40:$L$783,СВЦЭМ!$A$40:$A$783,$A463,СВЦЭМ!$B$40:$B$783,K$437)+'СЕТ СН'!$F$16</f>
        <v>0</v>
      </c>
      <c r="L463" s="36">
        <f ca="1">SUMIFS(СВЦЭМ!$L$40:$L$783,СВЦЭМ!$A$40:$A$783,$A463,СВЦЭМ!$B$40:$B$783,L$437)+'СЕТ СН'!$F$16</f>
        <v>0</v>
      </c>
      <c r="M463" s="36">
        <f ca="1">SUMIFS(СВЦЭМ!$L$40:$L$783,СВЦЭМ!$A$40:$A$783,$A463,СВЦЭМ!$B$40:$B$783,M$437)+'СЕТ СН'!$F$16</f>
        <v>0</v>
      </c>
      <c r="N463" s="36">
        <f ca="1">SUMIFS(СВЦЭМ!$L$40:$L$783,СВЦЭМ!$A$40:$A$783,$A463,СВЦЭМ!$B$40:$B$783,N$437)+'СЕТ СН'!$F$16</f>
        <v>0</v>
      </c>
      <c r="O463" s="36">
        <f ca="1">SUMIFS(СВЦЭМ!$L$40:$L$783,СВЦЭМ!$A$40:$A$783,$A463,СВЦЭМ!$B$40:$B$783,O$437)+'СЕТ СН'!$F$16</f>
        <v>0</v>
      </c>
      <c r="P463" s="36">
        <f ca="1">SUMIFS(СВЦЭМ!$L$40:$L$783,СВЦЭМ!$A$40:$A$783,$A463,СВЦЭМ!$B$40:$B$783,P$437)+'СЕТ СН'!$F$16</f>
        <v>0</v>
      </c>
      <c r="Q463" s="36">
        <f ca="1">SUMIFS(СВЦЭМ!$L$40:$L$783,СВЦЭМ!$A$40:$A$783,$A463,СВЦЭМ!$B$40:$B$783,Q$437)+'СЕТ СН'!$F$16</f>
        <v>0</v>
      </c>
      <c r="R463" s="36">
        <f ca="1">SUMIFS(СВЦЭМ!$L$40:$L$783,СВЦЭМ!$A$40:$A$783,$A463,СВЦЭМ!$B$40:$B$783,R$437)+'СЕТ СН'!$F$16</f>
        <v>0</v>
      </c>
      <c r="S463" s="36">
        <f ca="1">SUMIFS(СВЦЭМ!$L$40:$L$783,СВЦЭМ!$A$40:$A$783,$A463,СВЦЭМ!$B$40:$B$783,S$437)+'СЕТ СН'!$F$16</f>
        <v>0</v>
      </c>
      <c r="T463" s="36">
        <f ca="1">SUMIFS(СВЦЭМ!$L$40:$L$783,СВЦЭМ!$A$40:$A$783,$A463,СВЦЭМ!$B$40:$B$783,T$437)+'СЕТ СН'!$F$16</f>
        <v>0</v>
      </c>
      <c r="U463" s="36">
        <f ca="1">SUMIFS(СВЦЭМ!$L$40:$L$783,СВЦЭМ!$A$40:$A$783,$A463,СВЦЭМ!$B$40:$B$783,U$437)+'СЕТ СН'!$F$16</f>
        <v>0</v>
      </c>
      <c r="V463" s="36">
        <f ca="1">SUMIFS(СВЦЭМ!$L$40:$L$783,СВЦЭМ!$A$40:$A$783,$A463,СВЦЭМ!$B$40:$B$783,V$437)+'СЕТ СН'!$F$16</f>
        <v>0</v>
      </c>
      <c r="W463" s="36">
        <f ca="1">SUMIFS(СВЦЭМ!$L$40:$L$783,СВЦЭМ!$A$40:$A$783,$A463,СВЦЭМ!$B$40:$B$783,W$437)+'СЕТ СН'!$F$16</f>
        <v>0</v>
      </c>
      <c r="X463" s="36">
        <f ca="1">SUMIFS(СВЦЭМ!$L$40:$L$783,СВЦЭМ!$A$40:$A$783,$A463,СВЦЭМ!$B$40:$B$783,X$437)+'СЕТ СН'!$F$16</f>
        <v>0</v>
      </c>
      <c r="Y463" s="36">
        <f ca="1">SUMIFS(СВЦЭМ!$L$40:$L$783,СВЦЭМ!$A$40:$A$783,$A463,СВЦЭМ!$B$40:$B$783,Y$437)+'СЕТ СН'!$F$16</f>
        <v>0</v>
      </c>
    </row>
    <row r="464" spans="1:25" ht="15.75" hidden="1" x14ac:dyDescent="0.2">
      <c r="A464" s="35">
        <f t="shared" si="12"/>
        <v>44647</v>
      </c>
      <c r="B464" s="36">
        <f ca="1">SUMIFS(СВЦЭМ!$L$40:$L$783,СВЦЭМ!$A$40:$A$783,$A464,СВЦЭМ!$B$40:$B$783,B$437)+'СЕТ СН'!$F$16</f>
        <v>0</v>
      </c>
      <c r="C464" s="36">
        <f ca="1">SUMIFS(СВЦЭМ!$L$40:$L$783,СВЦЭМ!$A$40:$A$783,$A464,СВЦЭМ!$B$40:$B$783,C$437)+'СЕТ СН'!$F$16</f>
        <v>0</v>
      </c>
      <c r="D464" s="36">
        <f ca="1">SUMIFS(СВЦЭМ!$L$40:$L$783,СВЦЭМ!$A$40:$A$783,$A464,СВЦЭМ!$B$40:$B$783,D$437)+'СЕТ СН'!$F$16</f>
        <v>0</v>
      </c>
      <c r="E464" s="36">
        <f ca="1">SUMIFS(СВЦЭМ!$L$40:$L$783,СВЦЭМ!$A$40:$A$783,$A464,СВЦЭМ!$B$40:$B$783,E$437)+'СЕТ СН'!$F$16</f>
        <v>0</v>
      </c>
      <c r="F464" s="36">
        <f ca="1">SUMIFS(СВЦЭМ!$L$40:$L$783,СВЦЭМ!$A$40:$A$783,$A464,СВЦЭМ!$B$40:$B$783,F$437)+'СЕТ СН'!$F$16</f>
        <v>0</v>
      </c>
      <c r="G464" s="36">
        <f ca="1">SUMIFS(СВЦЭМ!$L$40:$L$783,СВЦЭМ!$A$40:$A$783,$A464,СВЦЭМ!$B$40:$B$783,G$437)+'СЕТ СН'!$F$16</f>
        <v>0</v>
      </c>
      <c r="H464" s="36">
        <f ca="1">SUMIFS(СВЦЭМ!$L$40:$L$783,СВЦЭМ!$A$40:$A$783,$A464,СВЦЭМ!$B$40:$B$783,H$437)+'СЕТ СН'!$F$16</f>
        <v>0</v>
      </c>
      <c r="I464" s="36">
        <f ca="1">SUMIFS(СВЦЭМ!$L$40:$L$783,СВЦЭМ!$A$40:$A$783,$A464,СВЦЭМ!$B$40:$B$783,I$437)+'СЕТ СН'!$F$16</f>
        <v>0</v>
      </c>
      <c r="J464" s="36">
        <f ca="1">SUMIFS(СВЦЭМ!$L$40:$L$783,СВЦЭМ!$A$40:$A$783,$A464,СВЦЭМ!$B$40:$B$783,J$437)+'СЕТ СН'!$F$16</f>
        <v>0</v>
      </c>
      <c r="K464" s="36">
        <f ca="1">SUMIFS(СВЦЭМ!$L$40:$L$783,СВЦЭМ!$A$40:$A$783,$A464,СВЦЭМ!$B$40:$B$783,K$437)+'СЕТ СН'!$F$16</f>
        <v>0</v>
      </c>
      <c r="L464" s="36">
        <f ca="1">SUMIFS(СВЦЭМ!$L$40:$L$783,СВЦЭМ!$A$40:$A$783,$A464,СВЦЭМ!$B$40:$B$783,L$437)+'СЕТ СН'!$F$16</f>
        <v>0</v>
      </c>
      <c r="M464" s="36">
        <f ca="1">SUMIFS(СВЦЭМ!$L$40:$L$783,СВЦЭМ!$A$40:$A$783,$A464,СВЦЭМ!$B$40:$B$783,M$437)+'СЕТ СН'!$F$16</f>
        <v>0</v>
      </c>
      <c r="N464" s="36">
        <f ca="1">SUMIFS(СВЦЭМ!$L$40:$L$783,СВЦЭМ!$A$40:$A$783,$A464,СВЦЭМ!$B$40:$B$783,N$437)+'СЕТ СН'!$F$16</f>
        <v>0</v>
      </c>
      <c r="O464" s="36">
        <f ca="1">SUMIFS(СВЦЭМ!$L$40:$L$783,СВЦЭМ!$A$40:$A$783,$A464,СВЦЭМ!$B$40:$B$783,O$437)+'СЕТ СН'!$F$16</f>
        <v>0</v>
      </c>
      <c r="P464" s="36">
        <f ca="1">SUMIFS(СВЦЭМ!$L$40:$L$783,СВЦЭМ!$A$40:$A$783,$A464,СВЦЭМ!$B$40:$B$783,P$437)+'СЕТ СН'!$F$16</f>
        <v>0</v>
      </c>
      <c r="Q464" s="36">
        <f ca="1">SUMIFS(СВЦЭМ!$L$40:$L$783,СВЦЭМ!$A$40:$A$783,$A464,СВЦЭМ!$B$40:$B$783,Q$437)+'СЕТ СН'!$F$16</f>
        <v>0</v>
      </c>
      <c r="R464" s="36">
        <f ca="1">SUMIFS(СВЦЭМ!$L$40:$L$783,СВЦЭМ!$A$40:$A$783,$A464,СВЦЭМ!$B$40:$B$783,R$437)+'СЕТ СН'!$F$16</f>
        <v>0</v>
      </c>
      <c r="S464" s="36">
        <f ca="1">SUMIFS(СВЦЭМ!$L$40:$L$783,СВЦЭМ!$A$40:$A$783,$A464,СВЦЭМ!$B$40:$B$783,S$437)+'СЕТ СН'!$F$16</f>
        <v>0</v>
      </c>
      <c r="T464" s="36">
        <f ca="1">SUMIFS(СВЦЭМ!$L$40:$L$783,СВЦЭМ!$A$40:$A$783,$A464,СВЦЭМ!$B$40:$B$783,T$437)+'СЕТ СН'!$F$16</f>
        <v>0</v>
      </c>
      <c r="U464" s="36">
        <f ca="1">SUMIFS(СВЦЭМ!$L$40:$L$783,СВЦЭМ!$A$40:$A$783,$A464,СВЦЭМ!$B$40:$B$783,U$437)+'СЕТ СН'!$F$16</f>
        <v>0</v>
      </c>
      <c r="V464" s="36">
        <f ca="1">SUMIFS(СВЦЭМ!$L$40:$L$783,СВЦЭМ!$A$40:$A$783,$A464,СВЦЭМ!$B$40:$B$783,V$437)+'СЕТ СН'!$F$16</f>
        <v>0</v>
      </c>
      <c r="W464" s="36">
        <f ca="1">SUMIFS(СВЦЭМ!$L$40:$L$783,СВЦЭМ!$A$40:$A$783,$A464,СВЦЭМ!$B$40:$B$783,W$437)+'СЕТ СН'!$F$16</f>
        <v>0</v>
      </c>
      <c r="X464" s="36">
        <f ca="1">SUMIFS(СВЦЭМ!$L$40:$L$783,СВЦЭМ!$A$40:$A$783,$A464,СВЦЭМ!$B$40:$B$783,X$437)+'СЕТ СН'!$F$16</f>
        <v>0</v>
      </c>
      <c r="Y464" s="36">
        <f ca="1">SUMIFS(СВЦЭМ!$L$40:$L$783,СВЦЭМ!$A$40:$A$783,$A464,СВЦЭМ!$B$40:$B$783,Y$437)+'СЕТ СН'!$F$16</f>
        <v>0</v>
      </c>
    </row>
    <row r="465" spans="1:26" ht="15.75" hidden="1" x14ac:dyDescent="0.2">
      <c r="A465" s="35">
        <f t="shared" si="12"/>
        <v>44648</v>
      </c>
      <c r="B465" s="36">
        <f ca="1">SUMIFS(СВЦЭМ!$L$40:$L$783,СВЦЭМ!$A$40:$A$783,$A465,СВЦЭМ!$B$40:$B$783,B$437)+'СЕТ СН'!$F$16</f>
        <v>0</v>
      </c>
      <c r="C465" s="36">
        <f ca="1">SUMIFS(СВЦЭМ!$L$40:$L$783,СВЦЭМ!$A$40:$A$783,$A465,СВЦЭМ!$B$40:$B$783,C$437)+'СЕТ СН'!$F$16</f>
        <v>0</v>
      </c>
      <c r="D465" s="36">
        <f ca="1">SUMIFS(СВЦЭМ!$L$40:$L$783,СВЦЭМ!$A$40:$A$783,$A465,СВЦЭМ!$B$40:$B$783,D$437)+'СЕТ СН'!$F$16</f>
        <v>0</v>
      </c>
      <c r="E465" s="36">
        <f ca="1">SUMIFS(СВЦЭМ!$L$40:$L$783,СВЦЭМ!$A$40:$A$783,$A465,СВЦЭМ!$B$40:$B$783,E$437)+'СЕТ СН'!$F$16</f>
        <v>0</v>
      </c>
      <c r="F465" s="36">
        <f ca="1">SUMIFS(СВЦЭМ!$L$40:$L$783,СВЦЭМ!$A$40:$A$783,$A465,СВЦЭМ!$B$40:$B$783,F$437)+'СЕТ СН'!$F$16</f>
        <v>0</v>
      </c>
      <c r="G465" s="36">
        <f ca="1">SUMIFS(СВЦЭМ!$L$40:$L$783,СВЦЭМ!$A$40:$A$783,$A465,СВЦЭМ!$B$40:$B$783,G$437)+'СЕТ СН'!$F$16</f>
        <v>0</v>
      </c>
      <c r="H465" s="36">
        <f ca="1">SUMIFS(СВЦЭМ!$L$40:$L$783,СВЦЭМ!$A$40:$A$783,$A465,СВЦЭМ!$B$40:$B$783,H$437)+'СЕТ СН'!$F$16</f>
        <v>0</v>
      </c>
      <c r="I465" s="36">
        <f ca="1">SUMIFS(СВЦЭМ!$L$40:$L$783,СВЦЭМ!$A$40:$A$783,$A465,СВЦЭМ!$B$40:$B$783,I$437)+'СЕТ СН'!$F$16</f>
        <v>0</v>
      </c>
      <c r="J465" s="36">
        <f ca="1">SUMIFS(СВЦЭМ!$L$40:$L$783,СВЦЭМ!$A$40:$A$783,$A465,СВЦЭМ!$B$40:$B$783,J$437)+'СЕТ СН'!$F$16</f>
        <v>0</v>
      </c>
      <c r="K465" s="36">
        <f ca="1">SUMIFS(СВЦЭМ!$L$40:$L$783,СВЦЭМ!$A$40:$A$783,$A465,СВЦЭМ!$B$40:$B$783,K$437)+'СЕТ СН'!$F$16</f>
        <v>0</v>
      </c>
      <c r="L465" s="36">
        <f ca="1">SUMIFS(СВЦЭМ!$L$40:$L$783,СВЦЭМ!$A$40:$A$783,$A465,СВЦЭМ!$B$40:$B$783,L$437)+'СЕТ СН'!$F$16</f>
        <v>0</v>
      </c>
      <c r="M465" s="36">
        <f ca="1">SUMIFS(СВЦЭМ!$L$40:$L$783,СВЦЭМ!$A$40:$A$783,$A465,СВЦЭМ!$B$40:$B$783,M$437)+'СЕТ СН'!$F$16</f>
        <v>0</v>
      </c>
      <c r="N465" s="36">
        <f ca="1">SUMIFS(СВЦЭМ!$L$40:$L$783,СВЦЭМ!$A$40:$A$783,$A465,СВЦЭМ!$B$40:$B$783,N$437)+'СЕТ СН'!$F$16</f>
        <v>0</v>
      </c>
      <c r="O465" s="36">
        <f ca="1">SUMIFS(СВЦЭМ!$L$40:$L$783,СВЦЭМ!$A$40:$A$783,$A465,СВЦЭМ!$B$40:$B$783,O$437)+'СЕТ СН'!$F$16</f>
        <v>0</v>
      </c>
      <c r="P465" s="36">
        <f ca="1">SUMIFS(СВЦЭМ!$L$40:$L$783,СВЦЭМ!$A$40:$A$783,$A465,СВЦЭМ!$B$40:$B$783,P$437)+'СЕТ СН'!$F$16</f>
        <v>0</v>
      </c>
      <c r="Q465" s="36">
        <f ca="1">SUMIFS(СВЦЭМ!$L$40:$L$783,СВЦЭМ!$A$40:$A$783,$A465,СВЦЭМ!$B$40:$B$783,Q$437)+'СЕТ СН'!$F$16</f>
        <v>0</v>
      </c>
      <c r="R465" s="36">
        <f ca="1">SUMIFS(СВЦЭМ!$L$40:$L$783,СВЦЭМ!$A$40:$A$783,$A465,СВЦЭМ!$B$40:$B$783,R$437)+'СЕТ СН'!$F$16</f>
        <v>0</v>
      </c>
      <c r="S465" s="36">
        <f ca="1">SUMIFS(СВЦЭМ!$L$40:$L$783,СВЦЭМ!$A$40:$A$783,$A465,СВЦЭМ!$B$40:$B$783,S$437)+'СЕТ СН'!$F$16</f>
        <v>0</v>
      </c>
      <c r="T465" s="36">
        <f ca="1">SUMIFS(СВЦЭМ!$L$40:$L$783,СВЦЭМ!$A$40:$A$783,$A465,СВЦЭМ!$B$40:$B$783,T$437)+'СЕТ СН'!$F$16</f>
        <v>0</v>
      </c>
      <c r="U465" s="36">
        <f ca="1">SUMIFS(СВЦЭМ!$L$40:$L$783,СВЦЭМ!$A$40:$A$783,$A465,СВЦЭМ!$B$40:$B$783,U$437)+'СЕТ СН'!$F$16</f>
        <v>0</v>
      </c>
      <c r="V465" s="36">
        <f ca="1">SUMIFS(СВЦЭМ!$L$40:$L$783,СВЦЭМ!$A$40:$A$783,$A465,СВЦЭМ!$B$40:$B$783,V$437)+'СЕТ СН'!$F$16</f>
        <v>0</v>
      </c>
      <c r="W465" s="36">
        <f ca="1">SUMIFS(СВЦЭМ!$L$40:$L$783,СВЦЭМ!$A$40:$A$783,$A465,СВЦЭМ!$B$40:$B$783,W$437)+'СЕТ СН'!$F$16</f>
        <v>0</v>
      </c>
      <c r="X465" s="36">
        <f ca="1">SUMIFS(СВЦЭМ!$L$40:$L$783,СВЦЭМ!$A$40:$A$783,$A465,СВЦЭМ!$B$40:$B$783,X$437)+'СЕТ СН'!$F$16</f>
        <v>0</v>
      </c>
      <c r="Y465" s="36">
        <f ca="1">SUMIFS(СВЦЭМ!$L$40:$L$783,СВЦЭМ!$A$40:$A$783,$A465,СВЦЭМ!$B$40:$B$783,Y$437)+'СЕТ СН'!$F$16</f>
        <v>0</v>
      </c>
    </row>
    <row r="466" spans="1:26" ht="15.75" hidden="1" x14ac:dyDescent="0.2">
      <c r="A466" s="35">
        <f t="shared" si="12"/>
        <v>44649</v>
      </c>
      <c r="B466" s="36">
        <f ca="1">SUMIFS(СВЦЭМ!$L$40:$L$783,СВЦЭМ!$A$40:$A$783,$A466,СВЦЭМ!$B$40:$B$783,B$437)+'СЕТ СН'!$F$16</f>
        <v>0</v>
      </c>
      <c r="C466" s="36">
        <f ca="1">SUMIFS(СВЦЭМ!$L$40:$L$783,СВЦЭМ!$A$40:$A$783,$A466,СВЦЭМ!$B$40:$B$783,C$437)+'СЕТ СН'!$F$16</f>
        <v>0</v>
      </c>
      <c r="D466" s="36">
        <f ca="1">SUMIFS(СВЦЭМ!$L$40:$L$783,СВЦЭМ!$A$40:$A$783,$A466,СВЦЭМ!$B$40:$B$783,D$437)+'СЕТ СН'!$F$16</f>
        <v>0</v>
      </c>
      <c r="E466" s="36">
        <f ca="1">SUMIFS(СВЦЭМ!$L$40:$L$783,СВЦЭМ!$A$40:$A$783,$A466,СВЦЭМ!$B$40:$B$783,E$437)+'СЕТ СН'!$F$16</f>
        <v>0</v>
      </c>
      <c r="F466" s="36">
        <f ca="1">SUMIFS(СВЦЭМ!$L$40:$L$783,СВЦЭМ!$A$40:$A$783,$A466,СВЦЭМ!$B$40:$B$783,F$437)+'СЕТ СН'!$F$16</f>
        <v>0</v>
      </c>
      <c r="G466" s="36">
        <f ca="1">SUMIFS(СВЦЭМ!$L$40:$L$783,СВЦЭМ!$A$40:$A$783,$A466,СВЦЭМ!$B$40:$B$783,G$437)+'СЕТ СН'!$F$16</f>
        <v>0</v>
      </c>
      <c r="H466" s="36">
        <f ca="1">SUMIFS(СВЦЭМ!$L$40:$L$783,СВЦЭМ!$A$40:$A$783,$A466,СВЦЭМ!$B$40:$B$783,H$437)+'СЕТ СН'!$F$16</f>
        <v>0</v>
      </c>
      <c r="I466" s="36">
        <f ca="1">SUMIFS(СВЦЭМ!$L$40:$L$783,СВЦЭМ!$A$40:$A$783,$A466,СВЦЭМ!$B$40:$B$783,I$437)+'СЕТ СН'!$F$16</f>
        <v>0</v>
      </c>
      <c r="J466" s="36">
        <f ca="1">SUMIFS(СВЦЭМ!$L$40:$L$783,СВЦЭМ!$A$40:$A$783,$A466,СВЦЭМ!$B$40:$B$783,J$437)+'СЕТ СН'!$F$16</f>
        <v>0</v>
      </c>
      <c r="K466" s="36">
        <f ca="1">SUMIFS(СВЦЭМ!$L$40:$L$783,СВЦЭМ!$A$40:$A$783,$A466,СВЦЭМ!$B$40:$B$783,K$437)+'СЕТ СН'!$F$16</f>
        <v>0</v>
      </c>
      <c r="L466" s="36">
        <f ca="1">SUMIFS(СВЦЭМ!$L$40:$L$783,СВЦЭМ!$A$40:$A$783,$A466,СВЦЭМ!$B$40:$B$783,L$437)+'СЕТ СН'!$F$16</f>
        <v>0</v>
      </c>
      <c r="M466" s="36">
        <f ca="1">SUMIFS(СВЦЭМ!$L$40:$L$783,СВЦЭМ!$A$40:$A$783,$A466,СВЦЭМ!$B$40:$B$783,M$437)+'СЕТ СН'!$F$16</f>
        <v>0</v>
      </c>
      <c r="N466" s="36">
        <f ca="1">SUMIFS(СВЦЭМ!$L$40:$L$783,СВЦЭМ!$A$40:$A$783,$A466,СВЦЭМ!$B$40:$B$783,N$437)+'СЕТ СН'!$F$16</f>
        <v>0</v>
      </c>
      <c r="O466" s="36">
        <f ca="1">SUMIFS(СВЦЭМ!$L$40:$L$783,СВЦЭМ!$A$40:$A$783,$A466,СВЦЭМ!$B$40:$B$783,O$437)+'СЕТ СН'!$F$16</f>
        <v>0</v>
      </c>
      <c r="P466" s="36">
        <f ca="1">SUMIFS(СВЦЭМ!$L$40:$L$783,СВЦЭМ!$A$40:$A$783,$A466,СВЦЭМ!$B$40:$B$783,P$437)+'СЕТ СН'!$F$16</f>
        <v>0</v>
      </c>
      <c r="Q466" s="36">
        <f ca="1">SUMIFS(СВЦЭМ!$L$40:$L$783,СВЦЭМ!$A$40:$A$783,$A466,СВЦЭМ!$B$40:$B$783,Q$437)+'СЕТ СН'!$F$16</f>
        <v>0</v>
      </c>
      <c r="R466" s="36">
        <f ca="1">SUMIFS(СВЦЭМ!$L$40:$L$783,СВЦЭМ!$A$40:$A$783,$A466,СВЦЭМ!$B$40:$B$783,R$437)+'СЕТ СН'!$F$16</f>
        <v>0</v>
      </c>
      <c r="S466" s="36">
        <f ca="1">SUMIFS(СВЦЭМ!$L$40:$L$783,СВЦЭМ!$A$40:$A$783,$A466,СВЦЭМ!$B$40:$B$783,S$437)+'СЕТ СН'!$F$16</f>
        <v>0</v>
      </c>
      <c r="T466" s="36">
        <f ca="1">SUMIFS(СВЦЭМ!$L$40:$L$783,СВЦЭМ!$A$40:$A$783,$A466,СВЦЭМ!$B$40:$B$783,T$437)+'СЕТ СН'!$F$16</f>
        <v>0</v>
      </c>
      <c r="U466" s="36">
        <f ca="1">SUMIFS(СВЦЭМ!$L$40:$L$783,СВЦЭМ!$A$40:$A$783,$A466,СВЦЭМ!$B$40:$B$783,U$437)+'СЕТ СН'!$F$16</f>
        <v>0</v>
      </c>
      <c r="V466" s="36">
        <f ca="1">SUMIFS(СВЦЭМ!$L$40:$L$783,СВЦЭМ!$A$40:$A$783,$A466,СВЦЭМ!$B$40:$B$783,V$437)+'СЕТ СН'!$F$16</f>
        <v>0</v>
      </c>
      <c r="W466" s="36">
        <f ca="1">SUMIFS(СВЦЭМ!$L$40:$L$783,СВЦЭМ!$A$40:$A$783,$A466,СВЦЭМ!$B$40:$B$783,W$437)+'СЕТ СН'!$F$16</f>
        <v>0</v>
      </c>
      <c r="X466" s="36">
        <f ca="1">SUMIFS(СВЦЭМ!$L$40:$L$783,СВЦЭМ!$A$40:$A$783,$A466,СВЦЭМ!$B$40:$B$783,X$437)+'СЕТ СН'!$F$16</f>
        <v>0</v>
      </c>
      <c r="Y466" s="36">
        <f ca="1">SUMIFS(СВЦЭМ!$L$40:$L$783,СВЦЭМ!$A$40:$A$783,$A466,СВЦЭМ!$B$40:$B$783,Y$437)+'СЕТ СН'!$F$16</f>
        <v>0</v>
      </c>
    </row>
    <row r="467" spans="1:26" ht="15.75" hidden="1" x14ac:dyDescent="0.2">
      <c r="A467" s="35">
        <f t="shared" si="12"/>
        <v>44650</v>
      </c>
      <c r="B467" s="36">
        <f ca="1">SUMIFS(СВЦЭМ!$L$40:$L$783,СВЦЭМ!$A$40:$A$783,$A467,СВЦЭМ!$B$40:$B$783,B$437)+'СЕТ СН'!$F$16</f>
        <v>0</v>
      </c>
      <c r="C467" s="36">
        <f ca="1">SUMIFS(СВЦЭМ!$L$40:$L$783,СВЦЭМ!$A$40:$A$783,$A467,СВЦЭМ!$B$40:$B$783,C$437)+'СЕТ СН'!$F$16</f>
        <v>0</v>
      </c>
      <c r="D467" s="36">
        <f ca="1">SUMIFS(СВЦЭМ!$L$40:$L$783,СВЦЭМ!$A$40:$A$783,$A467,СВЦЭМ!$B$40:$B$783,D$437)+'СЕТ СН'!$F$16</f>
        <v>0</v>
      </c>
      <c r="E467" s="36">
        <f ca="1">SUMIFS(СВЦЭМ!$L$40:$L$783,СВЦЭМ!$A$40:$A$783,$A467,СВЦЭМ!$B$40:$B$783,E$437)+'СЕТ СН'!$F$16</f>
        <v>0</v>
      </c>
      <c r="F467" s="36">
        <f ca="1">SUMIFS(СВЦЭМ!$L$40:$L$783,СВЦЭМ!$A$40:$A$783,$A467,СВЦЭМ!$B$40:$B$783,F$437)+'СЕТ СН'!$F$16</f>
        <v>0</v>
      </c>
      <c r="G467" s="36">
        <f ca="1">SUMIFS(СВЦЭМ!$L$40:$L$783,СВЦЭМ!$A$40:$A$783,$A467,СВЦЭМ!$B$40:$B$783,G$437)+'СЕТ СН'!$F$16</f>
        <v>0</v>
      </c>
      <c r="H467" s="36">
        <f ca="1">SUMIFS(СВЦЭМ!$L$40:$L$783,СВЦЭМ!$A$40:$A$783,$A467,СВЦЭМ!$B$40:$B$783,H$437)+'СЕТ СН'!$F$16</f>
        <v>0</v>
      </c>
      <c r="I467" s="36">
        <f ca="1">SUMIFS(СВЦЭМ!$L$40:$L$783,СВЦЭМ!$A$40:$A$783,$A467,СВЦЭМ!$B$40:$B$783,I$437)+'СЕТ СН'!$F$16</f>
        <v>0</v>
      </c>
      <c r="J467" s="36">
        <f ca="1">SUMIFS(СВЦЭМ!$L$40:$L$783,СВЦЭМ!$A$40:$A$783,$A467,СВЦЭМ!$B$40:$B$783,J$437)+'СЕТ СН'!$F$16</f>
        <v>0</v>
      </c>
      <c r="K467" s="36">
        <f ca="1">SUMIFS(СВЦЭМ!$L$40:$L$783,СВЦЭМ!$A$40:$A$783,$A467,СВЦЭМ!$B$40:$B$783,K$437)+'СЕТ СН'!$F$16</f>
        <v>0</v>
      </c>
      <c r="L467" s="36">
        <f ca="1">SUMIFS(СВЦЭМ!$L$40:$L$783,СВЦЭМ!$A$40:$A$783,$A467,СВЦЭМ!$B$40:$B$783,L$437)+'СЕТ СН'!$F$16</f>
        <v>0</v>
      </c>
      <c r="M467" s="36">
        <f ca="1">SUMIFS(СВЦЭМ!$L$40:$L$783,СВЦЭМ!$A$40:$A$783,$A467,СВЦЭМ!$B$40:$B$783,M$437)+'СЕТ СН'!$F$16</f>
        <v>0</v>
      </c>
      <c r="N467" s="36">
        <f ca="1">SUMIFS(СВЦЭМ!$L$40:$L$783,СВЦЭМ!$A$40:$A$783,$A467,СВЦЭМ!$B$40:$B$783,N$437)+'СЕТ СН'!$F$16</f>
        <v>0</v>
      </c>
      <c r="O467" s="36">
        <f ca="1">SUMIFS(СВЦЭМ!$L$40:$L$783,СВЦЭМ!$A$40:$A$783,$A467,СВЦЭМ!$B$40:$B$783,O$437)+'СЕТ СН'!$F$16</f>
        <v>0</v>
      </c>
      <c r="P467" s="36">
        <f ca="1">SUMIFS(СВЦЭМ!$L$40:$L$783,СВЦЭМ!$A$40:$A$783,$A467,СВЦЭМ!$B$40:$B$783,P$437)+'СЕТ СН'!$F$16</f>
        <v>0</v>
      </c>
      <c r="Q467" s="36">
        <f ca="1">SUMIFS(СВЦЭМ!$L$40:$L$783,СВЦЭМ!$A$40:$A$783,$A467,СВЦЭМ!$B$40:$B$783,Q$437)+'СЕТ СН'!$F$16</f>
        <v>0</v>
      </c>
      <c r="R467" s="36">
        <f ca="1">SUMIFS(СВЦЭМ!$L$40:$L$783,СВЦЭМ!$A$40:$A$783,$A467,СВЦЭМ!$B$40:$B$783,R$437)+'СЕТ СН'!$F$16</f>
        <v>0</v>
      </c>
      <c r="S467" s="36">
        <f ca="1">SUMIFS(СВЦЭМ!$L$40:$L$783,СВЦЭМ!$A$40:$A$783,$A467,СВЦЭМ!$B$40:$B$783,S$437)+'СЕТ СН'!$F$16</f>
        <v>0</v>
      </c>
      <c r="T467" s="36">
        <f ca="1">SUMIFS(СВЦЭМ!$L$40:$L$783,СВЦЭМ!$A$40:$A$783,$A467,СВЦЭМ!$B$40:$B$783,T$437)+'СЕТ СН'!$F$16</f>
        <v>0</v>
      </c>
      <c r="U467" s="36">
        <f ca="1">SUMIFS(СВЦЭМ!$L$40:$L$783,СВЦЭМ!$A$40:$A$783,$A467,СВЦЭМ!$B$40:$B$783,U$437)+'СЕТ СН'!$F$16</f>
        <v>0</v>
      </c>
      <c r="V467" s="36">
        <f ca="1">SUMIFS(СВЦЭМ!$L$40:$L$783,СВЦЭМ!$A$40:$A$783,$A467,СВЦЭМ!$B$40:$B$783,V$437)+'СЕТ СН'!$F$16</f>
        <v>0</v>
      </c>
      <c r="W467" s="36">
        <f ca="1">SUMIFS(СВЦЭМ!$L$40:$L$783,СВЦЭМ!$A$40:$A$783,$A467,СВЦЭМ!$B$40:$B$783,W$437)+'СЕТ СН'!$F$16</f>
        <v>0</v>
      </c>
      <c r="X467" s="36">
        <f ca="1">SUMIFS(СВЦЭМ!$L$40:$L$783,СВЦЭМ!$A$40:$A$783,$A467,СВЦЭМ!$B$40:$B$783,X$437)+'СЕТ СН'!$F$16</f>
        <v>0</v>
      </c>
      <c r="Y467" s="36">
        <f ca="1">SUMIFS(СВЦЭМ!$L$40:$L$783,СВЦЭМ!$A$40:$A$783,$A467,СВЦЭМ!$B$40:$B$783,Y$437)+'СЕТ СН'!$F$16</f>
        <v>0</v>
      </c>
    </row>
    <row r="468" spans="1:26" ht="15.75" hidden="1" x14ac:dyDescent="0.2">
      <c r="A468" s="35">
        <f t="shared" si="12"/>
        <v>44651</v>
      </c>
      <c r="B468" s="36">
        <f ca="1">SUMIFS(СВЦЭМ!$L$40:$L$783,СВЦЭМ!$A$40:$A$783,$A468,СВЦЭМ!$B$40:$B$783,B$437)+'СЕТ СН'!$F$16</f>
        <v>0</v>
      </c>
      <c r="C468" s="36">
        <f ca="1">SUMIFS(СВЦЭМ!$L$40:$L$783,СВЦЭМ!$A$40:$A$783,$A468,СВЦЭМ!$B$40:$B$783,C$437)+'СЕТ СН'!$F$16</f>
        <v>0</v>
      </c>
      <c r="D468" s="36">
        <f ca="1">SUMIFS(СВЦЭМ!$L$40:$L$783,СВЦЭМ!$A$40:$A$783,$A468,СВЦЭМ!$B$40:$B$783,D$437)+'СЕТ СН'!$F$16</f>
        <v>0</v>
      </c>
      <c r="E468" s="36">
        <f ca="1">SUMIFS(СВЦЭМ!$L$40:$L$783,СВЦЭМ!$A$40:$A$783,$A468,СВЦЭМ!$B$40:$B$783,E$437)+'СЕТ СН'!$F$16</f>
        <v>0</v>
      </c>
      <c r="F468" s="36">
        <f ca="1">SUMIFS(СВЦЭМ!$L$40:$L$783,СВЦЭМ!$A$40:$A$783,$A468,СВЦЭМ!$B$40:$B$783,F$437)+'СЕТ СН'!$F$16</f>
        <v>0</v>
      </c>
      <c r="G468" s="36">
        <f ca="1">SUMIFS(СВЦЭМ!$L$40:$L$783,СВЦЭМ!$A$40:$A$783,$A468,СВЦЭМ!$B$40:$B$783,G$437)+'СЕТ СН'!$F$16</f>
        <v>0</v>
      </c>
      <c r="H468" s="36">
        <f ca="1">SUMIFS(СВЦЭМ!$L$40:$L$783,СВЦЭМ!$A$40:$A$783,$A468,СВЦЭМ!$B$40:$B$783,H$437)+'СЕТ СН'!$F$16</f>
        <v>0</v>
      </c>
      <c r="I468" s="36">
        <f ca="1">SUMIFS(СВЦЭМ!$L$40:$L$783,СВЦЭМ!$A$40:$A$783,$A468,СВЦЭМ!$B$40:$B$783,I$437)+'СЕТ СН'!$F$16</f>
        <v>0</v>
      </c>
      <c r="J468" s="36">
        <f ca="1">SUMIFS(СВЦЭМ!$L$40:$L$783,СВЦЭМ!$A$40:$A$783,$A468,СВЦЭМ!$B$40:$B$783,J$437)+'СЕТ СН'!$F$16</f>
        <v>0</v>
      </c>
      <c r="K468" s="36">
        <f ca="1">SUMIFS(СВЦЭМ!$L$40:$L$783,СВЦЭМ!$A$40:$A$783,$A468,СВЦЭМ!$B$40:$B$783,K$437)+'СЕТ СН'!$F$16</f>
        <v>0</v>
      </c>
      <c r="L468" s="36">
        <f ca="1">SUMIFS(СВЦЭМ!$L$40:$L$783,СВЦЭМ!$A$40:$A$783,$A468,СВЦЭМ!$B$40:$B$783,L$437)+'СЕТ СН'!$F$16</f>
        <v>0</v>
      </c>
      <c r="M468" s="36">
        <f ca="1">SUMIFS(СВЦЭМ!$L$40:$L$783,СВЦЭМ!$A$40:$A$783,$A468,СВЦЭМ!$B$40:$B$783,M$437)+'СЕТ СН'!$F$16</f>
        <v>0</v>
      </c>
      <c r="N468" s="36">
        <f ca="1">SUMIFS(СВЦЭМ!$L$40:$L$783,СВЦЭМ!$A$40:$A$783,$A468,СВЦЭМ!$B$40:$B$783,N$437)+'СЕТ СН'!$F$16</f>
        <v>0</v>
      </c>
      <c r="O468" s="36">
        <f ca="1">SUMIFS(СВЦЭМ!$L$40:$L$783,СВЦЭМ!$A$40:$A$783,$A468,СВЦЭМ!$B$40:$B$783,O$437)+'СЕТ СН'!$F$16</f>
        <v>0</v>
      </c>
      <c r="P468" s="36">
        <f ca="1">SUMIFS(СВЦЭМ!$L$40:$L$783,СВЦЭМ!$A$40:$A$783,$A468,СВЦЭМ!$B$40:$B$783,P$437)+'СЕТ СН'!$F$16</f>
        <v>0</v>
      </c>
      <c r="Q468" s="36">
        <f ca="1">SUMIFS(СВЦЭМ!$L$40:$L$783,СВЦЭМ!$A$40:$A$783,$A468,СВЦЭМ!$B$40:$B$783,Q$437)+'СЕТ СН'!$F$16</f>
        <v>0</v>
      </c>
      <c r="R468" s="36">
        <f ca="1">SUMIFS(СВЦЭМ!$L$40:$L$783,СВЦЭМ!$A$40:$A$783,$A468,СВЦЭМ!$B$40:$B$783,R$437)+'СЕТ СН'!$F$16</f>
        <v>0</v>
      </c>
      <c r="S468" s="36">
        <f ca="1">SUMIFS(СВЦЭМ!$L$40:$L$783,СВЦЭМ!$A$40:$A$783,$A468,СВЦЭМ!$B$40:$B$783,S$437)+'СЕТ СН'!$F$16</f>
        <v>0</v>
      </c>
      <c r="T468" s="36">
        <f ca="1">SUMIFS(СВЦЭМ!$L$40:$L$783,СВЦЭМ!$A$40:$A$783,$A468,СВЦЭМ!$B$40:$B$783,T$437)+'СЕТ СН'!$F$16</f>
        <v>0</v>
      </c>
      <c r="U468" s="36">
        <f ca="1">SUMIFS(СВЦЭМ!$L$40:$L$783,СВЦЭМ!$A$40:$A$783,$A468,СВЦЭМ!$B$40:$B$783,U$437)+'СЕТ СН'!$F$16</f>
        <v>0</v>
      </c>
      <c r="V468" s="36">
        <f ca="1">SUMIFS(СВЦЭМ!$L$40:$L$783,СВЦЭМ!$A$40:$A$783,$A468,СВЦЭМ!$B$40:$B$783,V$437)+'СЕТ СН'!$F$16</f>
        <v>0</v>
      </c>
      <c r="W468" s="36">
        <f ca="1">SUMIFS(СВЦЭМ!$L$40:$L$783,СВЦЭМ!$A$40:$A$783,$A468,СВЦЭМ!$B$40:$B$783,W$437)+'СЕТ СН'!$F$16</f>
        <v>0</v>
      </c>
      <c r="X468" s="36">
        <f ca="1">SUMIFS(СВЦЭМ!$L$40:$L$783,СВЦЭМ!$A$40:$A$783,$A468,СВЦЭМ!$B$40:$B$783,X$437)+'СЕТ СН'!$F$16</f>
        <v>0</v>
      </c>
      <c r="Y468" s="36">
        <f ca="1">SUMIFS(СВЦЭМ!$L$40:$L$783,СВЦЭМ!$A$40:$A$783,$A468,СВЦЭМ!$B$40:$B$783,Y$437)+'СЕТ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5.9304011799999996</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536759.19080820971</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135</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1496084.18</v>
      </c>
      <c r="O479" s="147"/>
      <c r="P479" s="147">
        <f>'СЕТ СН'!$G$7</f>
        <v>1081420.6000000001</v>
      </c>
      <c r="Q479" s="147"/>
      <c r="R479" s="147">
        <f>'СЕТ СН'!$H$7</f>
        <v>1434391.51</v>
      </c>
      <c r="S479" s="147"/>
      <c r="T479" s="147">
        <f>'СЕТ СН'!$I$7</f>
        <v>1327946.8799999999</v>
      </c>
      <c r="U479" s="147"/>
    </row>
    <row r="482" spans="1:25" ht="15.75" x14ac:dyDescent="0.25">
      <c r="A482" s="148" t="s">
        <v>136</v>
      </c>
      <c r="B482" s="149"/>
      <c r="C482" s="149"/>
      <c r="D482" s="149"/>
      <c r="E482" s="149"/>
      <c r="F482" s="149"/>
      <c r="G482" s="149"/>
      <c r="H482" s="149"/>
      <c r="I482" s="149"/>
      <c r="J482" s="149"/>
      <c r="K482" s="149"/>
      <c r="L482" s="149"/>
      <c r="M482" s="150"/>
      <c r="N482" s="92" t="s">
        <v>137</v>
      </c>
      <c r="O482" s="93"/>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142</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203257.28</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P6" sqref="P6"/>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45" x14ac:dyDescent="0.2">
      <c r="A5" s="53" t="s">
        <v>144</v>
      </c>
      <c r="B5" s="100" t="s">
        <v>157</v>
      </c>
      <c r="C5" s="54">
        <v>44562</v>
      </c>
      <c r="D5" s="54">
        <v>44742</v>
      </c>
      <c r="E5" s="52" t="s">
        <v>20</v>
      </c>
      <c r="F5" s="52">
        <v>2581.11</v>
      </c>
      <c r="G5" s="52">
        <v>2793</v>
      </c>
      <c r="H5" s="52">
        <v>2866.5</v>
      </c>
      <c r="I5" s="52">
        <v>2866.5</v>
      </c>
    </row>
    <row r="6" spans="1:9" ht="60" x14ac:dyDescent="0.2">
      <c r="A6" s="53" t="s">
        <v>145</v>
      </c>
      <c r="B6" s="100" t="s">
        <v>157</v>
      </c>
      <c r="C6" s="54">
        <v>44562</v>
      </c>
      <c r="D6" s="54">
        <v>44742</v>
      </c>
      <c r="E6" s="52" t="s">
        <v>20</v>
      </c>
      <c r="F6" s="52">
        <v>77.33</v>
      </c>
      <c r="G6" s="52">
        <v>628.45000000000005</v>
      </c>
      <c r="H6" s="52">
        <v>432.33</v>
      </c>
      <c r="I6" s="52">
        <v>689.75</v>
      </c>
    </row>
    <row r="7" spans="1:9" ht="60" x14ac:dyDescent="0.2">
      <c r="A7" s="53" t="s">
        <v>146</v>
      </c>
      <c r="B7" s="100" t="s">
        <v>157</v>
      </c>
      <c r="C7" s="54">
        <v>44562</v>
      </c>
      <c r="D7" s="54">
        <v>44742</v>
      </c>
      <c r="E7" s="52" t="s">
        <v>21</v>
      </c>
      <c r="F7" s="52">
        <v>1496084.18</v>
      </c>
      <c r="G7" s="52">
        <v>1081420.6000000001</v>
      </c>
      <c r="H7" s="52">
        <v>1434391.51</v>
      </c>
      <c r="I7" s="52">
        <v>1327946.8799999999</v>
      </c>
    </row>
    <row r="8" spans="1:9" ht="90" x14ac:dyDescent="0.2">
      <c r="A8" s="53" t="s">
        <v>141</v>
      </c>
      <c r="B8" s="91" t="s">
        <v>156</v>
      </c>
      <c r="C8" s="101">
        <v>44562</v>
      </c>
      <c r="D8" s="101">
        <v>44926</v>
      </c>
      <c r="E8" s="91" t="s">
        <v>140</v>
      </c>
      <c r="F8" s="95">
        <v>7.8700000000000006E-2</v>
      </c>
      <c r="G8" s="91"/>
      <c r="H8" s="91"/>
      <c r="I8" s="91"/>
    </row>
    <row r="9" spans="1:9" ht="75" x14ac:dyDescent="0.2">
      <c r="A9" s="53" t="s">
        <v>133</v>
      </c>
      <c r="B9" s="91" t="s">
        <v>138</v>
      </c>
      <c r="C9" s="54">
        <v>44621</v>
      </c>
      <c r="D9" s="54">
        <v>44651</v>
      </c>
      <c r="E9" s="91" t="s">
        <v>20</v>
      </c>
      <c r="F9" s="94" t="s">
        <v>159</v>
      </c>
      <c r="G9" s="91"/>
      <c r="H9" s="91"/>
      <c r="I9" s="91"/>
    </row>
    <row r="10" spans="1:9" ht="45" x14ac:dyDescent="0.2">
      <c r="A10" s="53" t="s">
        <v>139</v>
      </c>
      <c r="B10" s="91" t="s">
        <v>149</v>
      </c>
      <c r="C10" s="54">
        <v>44562</v>
      </c>
      <c r="D10" s="54">
        <v>44742</v>
      </c>
      <c r="E10" s="91" t="s">
        <v>21</v>
      </c>
      <c r="F10" s="91">
        <v>203257.28</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TdTQQyjMWJfpHoEzaTm6mh/l70SAFnwYNb1ZbcLUZRV9Rz5FzyQ9yVrqPaAL+EsOqrpkbbKm9370GhVfYrsbIA==" saltValue="zsUWtk55r0G143SizTxI0w=="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K16" sqref="K16"/>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143</v>
      </c>
    </row>
    <row r="7" spans="1:4" ht="15" customHeight="1" x14ac:dyDescent="0.2">
      <c r="A7" s="169" t="s">
        <v>89</v>
      </c>
      <c r="B7" s="170"/>
      <c r="C7" s="67"/>
      <c r="D7" s="64" t="s">
        <v>160</v>
      </c>
    </row>
    <row r="8" spans="1:4" ht="15" customHeight="1" x14ac:dyDescent="0.2">
      <c r="A8" s="171" t="s">
        <v>90</v>
      </c>
      <c r="B8" s="171"/>
      <c r="C8" s="102"/>
      <c r="D8" s="68"/>
    </row>
    <row r="9" spans="1:4" ht="15" customHeight="1" x14ac:dyDescent="0.2">
      <c r="A9" s="69" t="s">
        <v>91</v>
      </c>
      <c r="B9" s="70"/>
      <c r="C9" s="71"/>
      <c r="D9" s="72"/>
    </row>
    <row r="10" spans="1:4" ht="30" customHeight="1" x14ac:dyDescent="0.2">
      <c r="A10" s="174" t="s">
        <v>92</v>
      </c>
      <c r="B10" s="175"/>
      <c r="C10" s="73"/>
      <c r="D10" s="74">
        <v>4.3415371699999996</v>
      </c>
    </row>
    <row r="11" spans="1:4" ht="66" customHeight="1" x14ac:dyDescent="0.2">
      <c r="A11" s="174" t="s">
        <v>93</v>
      </c>
      <c r="B11" s="175"/>
      <c r="C11" s="73"/>
      <c r="D11" s="74">
        <v>1224.2685974000001</v>
      </c>
    </row>
    <row r="12" spans="1:4" ht="30" customHeight="1" x14ac:dyDescent="0.2">
      <c r="A12" s="174" t="s">
        <v>94</v>
      </c>
      <c r="B12" s="175"/>
      <c r="C12" s="73"/>
      <c r="D12" s="75">
        <v>536759.19080820971</v>
      </c>
    </row>
    <row r="13" spans="1:4" ht="30" customHeight="1" x14ac:dyDescent="0.2">
      <c r="A13" s="174" t="s">
        <v>95</v>
      </c>
      <c r="B13" s="175"/>
      <c r="C13" s="73"/>
      <c r="D13" s="76"/>
    </row>
    <row r="14" spans="1:4" ht="15" customHeight="1" x14ac:dyDescent="0.2">
      <c r="A14" s="176" t="s">
        <v>96</v>
      </c>
      <c r="B14" s="177"/>
      <c r="C14" s="73"/>
      <c r="D14" s="74">
        <v>1289.9002707499999</v>
      </c>
    </row>
    <row r="15" spans="1:4" ht="15" customHeight="1" x14ac:dyDescent="0.2">
      <c r="A15" s="176" t="s">
        <v>97</v>
      </c>
      <c r="B15" s="177"/>
      <c r="C15" s="73"/>
      <c r="D15" s="74">
        <v>1957.30717398</v>
      </c>
    </row>
    <row r="16" spans="1:4" ht="15" customHeight="1" x14ac:dyDescent="0.2">
      <c r="A16" s="176" t="s">
        <v>98</v>
      </c>
      <c r="B16" s="177"/>
      <c r="C16" s="73"/>
      <c r="D16" s="74">
        <v>3078.2943770799998</v>
      </c>
    </row>
    <row r="17" spans="1:4" ht="15" customHeight="1" x14ac:dyDescent="0.2">
      <c r="A17" s="176" t="s">
        <v>99</v>
      </c>
      <c r="B17" s="177"/>
      <c r="C17" s="73"/>
      <c r="D17" s="74">
        <v>2319.2964568799998</v>
      </c>
    </row>
    <row r="18" spans="1:4" ht="52.5" customHeight="1" x14ac:dyDescent="0.2">
      <c r="A18" s="174" t="s">
        <v>100</v>
      </c>
      <c r="B18" s="175"/>
      <c r="C18" s="73"/>
      <c r="D18" s="74">
        <v>5.9304011799999996</v>
      </c>
    </row>
    <row r="19" spans="1:4" ht="52.5" customHeight="1" x14ac:dyDescent="0.25">
      <c r="A19" s="174" t="s">
        <v>150</v>
      </c>
      <c r="B19" s="175"/>
      <c r="C19" s="81"/>
      <c r="D19" s="74">
        <v>1212.39340361</v>
      </c>
    </row>
    <row r="20" spans="1:4" ht="52.5" customHeight="1" x14ac:dyDescent="0.25">
      <c r="A20" s="174" t="s">
        <v>151</v>
      </c>
      <c r="B20" s="175"/>
      <c r="C20" s="81"/>
      <c r="D20" s="103"/>
    </row>
    <row r="21" spans="1:4" ht="52.5" customHeight="1" x14ac:dyDescent="0.25">
      <c r="A21" s="176" t="s">
        <v>152</v>
      </c>
      <c r="B21" s="177"/>
      <c r="C21" s="81"/>
      <c r="D21" s="74">
        <v>1277.6393725999999</v>
      </c>
    </row>
    <row r="22" spans="1:4" ht="52.5" customHeight="1" x14ac:dyDescent="0.25">
      <c r="A22" s="176" t="s">
        <v>153</v>
      </c>
      <c r="B22" s="177"/>
      <c r="C22" s="81"/>
      <c r="D22" s="74">
        <v>1199.1324583999999</v>
      </c>
    </row>
    <row r="23" spans="1:4" ht="52.5" customHeight="1" x14ac:dyDescent="0.25">
      <c r="A23" s="176" t="s">
        <v>154</v>
      </c>
      <c r="B23" s="177"/>
      <c r="C23" s="81"/>
      <c r="D23" s="74">
        <v>1136.3108432900001</v>
      </c>
    </row>
    <row r="24" spans="1:4" ht="52.5" customHeight="1" x14ac:dyDescent="0.25">
      <c r="A24" s="176" t="s">
        <v>155</v>
      </c>
      <c r="B24" s="177"/>
      <c r="C24" s="81"/>
      <c r="D24" s="74">
        <v>1178.8777353800001</v>
      </c>
    </row>
    <row r="25" spans="1:4" ht="15" customHeight="1" x14ac:dyDescent="0.2">
      <c r="A25" s="69" t="s">
        <v>101</v>
      </c>
      <c r="B25" s="70"/>
      <c r="C25" s="77"/>
      <c r="D25" s="78"/>
    </row>
    <row r="26" spans="1:4" ht="30" customHeight="1" x14ac:dyDescent="0.2">
      <c r="A26" s="174" t="s">
        <v>102</v>
      </c>
      <c r="B26" s="175"/>
      <c r="C26" s="73"/>
      <c r="D26" s="79">
        <v>7292.451</v>
      </c>
    </row>
    <row r="27" spans="1:4" ht="30" customHeight="1" x14ac:dyDescent="0.2">
      <c r="A27" s="174" t="s">
        <v>103</v>
      </c>
      <c r="B27" s="175"/>
      <c r="C27" s="80"/>
      <c r="D27" s="79">
        <v>10.183</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1.3902249968179999E-3</v>
      </c>
    </row>
    <row r="32" spans="1:4" ht="15" customHeight="1" x14ac:dyDescent="0.25">
      <c r="A32" s="176" t="s">
        <v>98</v>
      </c>
      <c r="B32" s="177"/>
      <c r="C32" s="81"/>
      <c r="D32" s="82">
        <v>3.597307321507E-3</v>
      </c>
    </row>
    <row r="33" spans="1:6" ht="15" customHeight="1" x14ac:dyDescent="0.25">
      <c r="A33" s="176" t="s">
        <v>99</v>
      </c>
      <c r="B33" s="177"/>
      <c r="C33" s="81"/>
      <c r="D33" s="82">
        <v>2.1028772225750001E-3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6" t="s">
        <v>112</v>
      </c>
      <c r="F37" s="96" t="s">
        <v>112</v>
      </c>
    </row>
    <row r="38" spans="1:6" ht="30.75" customHeight="1" x14ac:dyDescent="0.2">
      <c r="A38" s="97"/>
      <c r="B38" s="97"/>
      <c r="C38" s="97"/>
      <c r="D38" s="97"/>
      <c r="E38" s="98"/>
      <c r="F38" s="99"/>
    </row>
    <row r="39" spans="1:6" ht="12.75" customHeight="1" x14ac:dyDescent="0.2">
      <c r="A39" s="83" t="s">
        <v>161</v>
      </c>
      <c r="B39" s="83">
        <v>1</v>
      </c>
      <c r="C39" s="84">
        <v>1237.6197161499999</v>
      </c>
      <c r="D39" s="84">
        <v>1223.8188139700001</v>
      </c>
      <c r="E39" s="84">
        <v>149.49053744</v>
      </c>
      <c r="F39" s="84">
        <v>149.49053744</v>
      </c>
    </row>
    <row r="40" spans="1:6" ht="12.75" customHeight="1" x14ac:dyDescent="0.2">
      <c r="A40" s="83" t="s">
        <v>161</v>
      </c>
      <c r="B40" s="83">
        <v>2</v>
      </c>
      <c r="C40" s="84">
        <v>1272.80269131</v>
      </c>
      <c r="D40" s="84">
        <v>1261.9565210599999</v>
      </c>
      <c r="E40" s="84">
        <v>154.14909168</v>
      </c>
      <c r="F40" s="84">
        <v>154.14909168</v>
      </c>
    </row>
    <row r="41" spans="1:6" ht="12.75" customHeight="1" x14ac:dyDescent="0.2">
      <c r="A41" s="83" t="s">
        <v>161</v>
      </c>
      <c r="B41" s="83">
        <v>3</v>
      </c>
      <c r="C41" s="84">
        <v>1295.6829890700001</v>
      </c>
      <c r="D41" s="84">
        <v>1288.67049219</v>
      </c>
      <c r="E41" s="84">
        <v>157.4122266</v>
      </c>
      <c r="F41" s="84">
        <v>157.4122266</v>
      </c>
    </row>
    <row r="42" spans="1:6" ht="12.75" customHeight="1" x14ac:dyDescent="0.2">
      <c r="A42" s="83" t="s">
        <v>161</v>
      </c>
      <c r="B42" s="83">
        <v>4</v>
      </c>
      <c r="C42" s="84">
        <v>1294.65230466</v>
      </c>
      <c r="D42" s="84">
        <v>1280.1154616599999</v>
      </c>
      <c r="E42" s="84">
        <v>156.36722214</v>
      </c>
      <c r="F42" s="84">
        <v>156.36722214</v>
      </c>
    </row>
    <row r="43" spans="1:6" ht="12.75" customHeight="1" x14ac:dyDescent="0.2">
      <c r="A43" s="83" t="s">
        <v>161</v>
      </c>
      <c r="B43" s="83">
        <v>5</v>
      </c>
      <c r="C43" s="84">
        <v>1282.5132587200001</v>
      </c>
      <c r="D43" s="84">
        <v>1274.2432990899999</v>
      </c>
      <c r="E43" s="84">
        <v>155.64993235</v>
      </c>
      <c r="F43" s="84">
        <v>155.64993235</v>
      </c>
    </row>
    <row r="44" spans="1:6" ht="12.75" customHeight="1" x14ac:dyDescent="0.2">
      <c r="A44" s="83" t="s">
        <v>161</v>
      </c>
      <c r="B44" s="83">
        <v>6</v>
      </c>
      <c r="C44" s="84">
        <v>1278.5961550500001</v>
      </c>
      <c r="D44" s="84">
        <v>1269.8143530100001</v>
      </c>
      <c r="E44" s="84">
        <v>155.10893272000001</v>
      </c>
      <c r="F44" s="84">
        <v>155.10893272000001</v>
      </c>
    </row>
    <row r="45" spans="1:6" ht="12.75" customHeight="1" x14ac:dyDescent="0.2">
      <c r="A45" s="83" t="s">
        <v>161</v>
      </c>
      <c r="B45" s="83">
        <v>7</v>
      </c>
      <c r="C45" s="84">
        <v>1215.1724052899999</v>
      </c>
      <c r="D45" s="84">
        <v>1205.57571441</v>
      </c>
      <c r="E45" s="84">
        <v>147.26212688999999</v>
      </c>
      <c r="F45" s="84">
        <v>147.26212688999999</v>
      </c>
    </row>
    <row r="46" spans="1:6" ht="12.75" customHeight="1" x14ac:dyDescent="0.2">
      <c r="A46" s="83" t="s">
        <v>161</v>
      </c>
      <c r="B46" s="83">
        <v>8</v>
      </c>
      <c r="C46" s="84">
        <v>1188.7965926700001</v>
      </c>
      <c r="D46" s="84">
        <v>1176.3824287899999</v>
      </c>
      <c r="E46" s="84">
        <v>143.69614154000001</v>
      </c>
      <c r="F46" s="84">
        <v>143.69614154000001</v>
      </c>
    </row>
    <row r="47" spans="1:6" ht="12.75" customHeight="1" x14ac:dyDescent="0.2">
      <c r="A47" s="83" t="s">
        <v>161</v>
      </c>
      <c r="B47" s="83">
        <v>9</v>
      </c>
      <c r="C47" s="84">
        <v>1138.1079563000001</v>
      </c>
      <c r="D47" s="84">
        <v>1131.2832655</v>
      </c>
      <c r="E47" s="84">
        <v>138.18723933999999</v>
      </c>
      <c r="F47" s="84">
        <v>138.18723933999999</v>
      </c>
    </row>
    <row r="48" spans="1:6" ht="12.75" customHeight="1" x14ac:dyDescent="0.2">
      <c r="A48" s="83" t="s">
        <v>161</v>
      </c>
      <c r="B48" s="83">
        <v>10</v>
      </c>
      <c r="C48" s="84">
        <v>1158.57441475</v>
      </c>
      <c r="D48" s="84">
        <v>1144.9913606699999</v>
      </c>
      <c r="E48" s="84">
        <v>139.86169513999999</v>
      </c>
      <c r="F48" s="84">
        <v>139.86169513999999</v>
      </c>
    </row>
    <row r="49" spans="1:6" ht="12.75" customHeight="1" x14ac:dyDescent="0.2">
      <c r="A49" s="83" t="s">
        <v>161</v>
      </c>
      <c r="B49" s="83">
        <v>11</v>
      </c>
      <c r="C49" s="84">
        <v>1144.6674887700001</v>
      </c>
      <c r="D49" s="84">
        <v>1131.130107</v>
      </c>
      <c r="E49" s="84">
        <v>138.16853089</v>
      </c>
      <c r="F49" s="84">
        <v>138.16853089</v>
      </c>
    </row>
    <row r="50" spans="1:6" ht="12.75" customHeight="1" x14ac:dyDescent="0.2">
      <c r="A50" s="83" t="s">
        <v>161</v>
      </c>
      <c r="B50" s="83">
        <v>12</v>
      </c>
      <c r="C50" s="84">
        <v>1184.26211962</v>
      </c>
      <c r="D50" s="84">
        <v>1170.5809138</v>
      </c>
      <c r="E50" s="84">
        <v>142.98748140999999</v>
      </c>
      <c r="F50" s="84">
        <v>142.98748140999999</v>
      </c>
    </row>
    <row r="51" spans="1:6" ht="12.75" customHeight="1" x14ac:dyDescent="0.2">
      <c r="A51" s="83" t="s">
        <v>161</v>
      </c>
      <c r="B51" s="83">
        <v>13</v>
      </c>
      <c r="C51" s="84">
        <v>1222.46432536</v>
      </c>
      <c r="D51" s="84">
        <v>1211.60778964</v>
      </c>
      <c r="E51" s="84">
        <v>147.99895015000001</v>
      </c>
      <c r="F51" s="84">
        <v>147.99895015000001</v>
      </c>
    </row>
    <row r="52" spans="1:6" ht="12.75" customHeight="1" x14ac:dyDescent="0.2">
      <c r="A52" s="83" t="s">
        <v>161</v>
      </c>
      <c r="B52" s="83">
        <v>14</v>
      </c>
      <c r="C52" s="84">
        <v>1250.43654593</v>
      </c>
      <c r="D52" s="84">
        <v>1240.43280372</v>
      </c>
      <c r="E52" s="84">
        <v>151.5199508</v>
      </c>
      <c r="F52" s="84">
        <v>151.5199508</v>
      </c>
    </row>
    <row r="53" spans="1:6" ht="12.75" customHeight="1" x14ac:dyDescent="0.2">
      <c r="A53" s="83" t="s">
        <v>161</v>
      </c>
      <c r="B53" s="83">
        <v>15</v>
      </c>
      <c r="C53" s="84">
        <v>1261.90523179</v>
      </c>
      <c r="D53" s="84">
        <v>1246.5105304599999</v>
      </c>
      <c r="E53" s="84">
        <v>152.26235043</v>
      </c>
      <c r="F53" s="84">
        <v>152.26235043</v>
      </c>
    </row>
    <row r="54" spans="1:6" ht="12.75" customHeight="1" x14ac:dyDescent="0.2">
      <c r="A54" s="83" t="s">
        <v>161</v>
      </c>
      <c r="B54" s="83">
        <v>16</v>
      </c>
      <c r="C54" s="84">
        <v>1249.01187994</v>
      </c>
      <c r="D54" s="84">
        <v>1234.03670289</v>
      </c>
      <c r="E54" s="84">
        <v>150.73866150000001</v>
      </c>
      <c r="F54" s="84">
        <v>150.73866150000001</v>
      </c>
    </row>
    <row r="55" spans="1:6" ht="12.75" customHeight="1" x14ac:dyDescent="0.2">
      <c r="A55" s="83" t="s">
        <v>161</v>
      </c>
      <c r="B55" s="83">
        <v>17</v>
      </c>
      <c r="C55" s="84">
        <v>1215.37084377</v>
      </c>
      <c r="D55" s="84">
        <v>1200.7623946000001</v>
      </c>
      <c r="E55" s="84">
        <v>146.67417567000001</v>
      </c>
      <c r="F55" s="84">
        <v>146.67417567000001</v>
      </c>
    </row>
    <row r="56" spans="1:6" ht="12.75" customHeight="1" x14ac:dyDescent="0.2">
      <c r="A56" s="83" t="s">
        <v>161</v>
      </c>
      <c r="B56" s="83">
        <v>18</v>
      </c>
      <c r="C56" s="84">
        <v>1184.4518578899999</v>
      </c>
      <c r="D56" s="84">
        <v>1170.02354089</v>
      </c>
      <c r="E56" s="84">
        <v>142.91939783000001</v>
      </c>
      <c r="F56" s="84">
        <v>142.91939783000001</v>
      </c>
    </row>
    <row r="57" spans="1:6" ht="12.75" customHeight="1" x14ac:dyDescent="0.2">
      <c r="A57" s="83" t="s">
        <v>161</v>
      </c>
      <c r="B57" s="83">
        <v>19</v>
      </c>
      <c r="C57" s="84">
        <v>1133.9185921200001</v>
      </c>
      <c r="D57" s="84">
        <v>1120.17313552</v>
      </c>
      <c r="E57" s="84">
        <v>136.83012725</v>
      </c>
      <c r="F57" s="84">
        <v>136.83012725</v>
      </c>
    </row>
    <row r="58" spans="1:6" ht="12.75" customHeight="1" x14ac:dyDescent="0.2">
      <c r="A58" s="83" t="s">
        <v>161</v>
      </c>
      <c r="B58" s="83">
        <v>20</v>
      </c>
      <c r="C58" s="84">
        <v>1114.8544030800001</v>
      </c>
      <c r="D58" s="84">
        <v>1101.41839355</v>
      </c>
      <c r="E58" s="84">
        <v>134.53921914</v>
      </c>
      <c r="F58" s="84">
        <v>134.53921914</v>
      </c>
    </row>
    <row r="59" spans="1:6" ht="12.75" customHeight="1" x14ac:dyDescent="0.2">
      <c r="A59" s="83" t="s">
        <v>161</v>
      </c>
      <c r="B59" s="83">
        <v>21</v>
      </c>
      <c r="C59" s="84">
        <v>1126.1598271</v>
      </c>
      <c r="D59" s="84">
        <v>1115.35039512</v>
      </c>
      <c r="E59" s="84">
        <v>136.24102529999999</v>
      </c>
      <c r="F59" s="84">
        <v>136.24102529999999</v>
      </c>
    </row>
    <row r="60" spans="1:6" ht="12.75" customHeight="1" x14ac:dyDescent="0.2">
      <c r="A60" s="83" t="s">
        <v>161</v>
      </c>
      <c r="B60" s="83">
        <v>22</v>
      </c>
      <c r="C60" s="84">
        <v>1138.6599414100001</v>
      </c>
      <c r="D60" s="84">
        <v>1125.4429431000001</v>
      </c>
      <c r="E60" s="84">
        <v>137.47383884999999</v>
      </c>
      <c r="F60" s="84">
        <v>137.47383884999999</v>
      </c>
    </row>
    <row r="61" spans="1:6" ht="12.75" customHeight="1" x14ac:dyDescent="0.2">
      <c r="A61" s="83" t="s">
        <v>161</v>
      </c>
      <c r="B61" s="83">
        <v>23</v>
      </c>
      <c r="C61" s="84">
        <v>1177.8648747899999</v>
      </c>
      <c r="D61" s="84">
        <v>1164.00689061</v>
      </c>
      <c r="E61" s="84">
        <v>142.18445874</v>
      </c>
      <c r="F61" s="84">
        <v>142.18445874</v>
      </c>
    </row>
    <row r="62" spans="1:6" ht="12.75" customHeight="1" x14ac:dyDescent="0.2">
      <c r="A62" s="83" t="s">
        <v>161</v>
      </c>
      <c r="B62" s="83">
        <v>24</v>
      </c>
      <c r="C62" s="84">
        <v>1220.51347917</v>
      </c>
      <c r="D62" s="84">
        <v>1206.56270556</v>
      </c>
      <c r="E62" s="84">
        <v>147.38268872</v>
      </c>
      <c r="F62" s="84">
        <v>147.38268872</v>
      </c>
    </row>
    <row r="63" spans="1:6" ht="12.75" customHeight="1" x14ac:dyDescent="0.2">
      <c r="A63" s="83" t="s">
        <v>162</v>
      </c>
      <c r="B63" s="83">
        <v>1</v>
      </c>
      <c r="C63" s="84">
        <v>1253.5285421399999</v>
      </c>
      <c r="D63" s="84">
        <v>1238.8822367499999</v>
      </c>
      <c r="E63" s="84">
        <v>151.33054769</v>
      </c>
      <c r="F63" s="84">
        <v>151.33054769</v>
      </c>
    </row>
    <row r="64" spans="1:6" ht="12.75" customHeight="1" x14ac:dyDescent="0.2">
      <c r="A64" s="83" t="s">
        <v>162</v>
      </c>
      <c r="B64" s="83">
        <v>2</v>
      </c>
      <c r="C64" s="84">
        <v>1301.56701406</v>
      </c>
      <c r="D64" s="84">
        <v>1287.01232792</v>
      </c>
      <c r="E64" s="84">
        <v>157.20968038000001</v>
      </c>
      <c r="F64" s="84">
        <v>157.20968038000001</v>
      </c>
    </row>
    <row r="65" spans="1:6" ht="12.75" customHeight="1" x14ac:dyDescent="0.2">
      <c r="A65" s="83" t="s">
        <v>162</v>
      </c>
      <c r="B65" s="83">
        <v>3</v>
      </c>
      <c r="C65" s="84">
        <v>1345.0963523099999</v>
      </c>
      <c r="D65" s="84">
        <v>1335.10187445</v>
      </c>
      <c r="E65" s="84">
        <v>163.08386050999999</v>
      </c>
      <c r="F65" s="84">
        <v>163.08386050999999</v>
      </c>
    </row>
    <row r="66" spans="1:6" ht="12.75" customHeight="1" x14ac:dyDescent="0.2">
      <c r="A66" s="83" t="s">
        <v>162</v>
      </c>
      <c r="B66" s="83">
        <v>4</v>
      </c>
      <c r="C66" s="84">
        <v>1378.01384508</v>
      </c>
      <c r="D66" s="84">
        <v>1362.5250539799999</v>
      </c>
      <c r="E66" s="84">
        <v>166.43362585</v>
      </c>
      <c r="F66" s="84">
        <v>166.43362585</v>
      </c>
    </row>
    <row r="67" spans="1:6" ht="12.75" customHeight="1" x14ac:dyDescent="0.2">
      <c r="A67" s="83" t="s">
        <v>162</v>
      </c>
      <c r="B67" s="83">
        <v>5</v>
      </c>
      <c r="C67" s="84">
        <v>1405.35016481</v>
      </c>
      <c r="D67" s="84">
        <v>1390.1546091800001</v>
      </c>
      <c r="E67" s="84">
        <v>169.80860016</v>
      </c>
      <c r="F67" s="84">
        <v>169.80860016</v>
      </c>
    </row>
    <row r="68" spans="1:6" ht="12.75" customHeight="1" x14ac:dyDescent="0.2">
      <c r="A68" s="83" t="s">
        <v>162</v>
      </c>
      <c r="B68" s="83">
        <v>6</v>
      </c>
      <c r="C68" s="84">
        <v>1356.32057691</v>
      </c>
      <c r="D68" s="84">
        <v>1341.5228169899999</v>
      </c>
      <c r="E68" s="84">
        <v>163.86818425000001</v>
      </c>
      <c r="F68" s="84">
        <v>163.86818425000001</v>
      </c>
    </row>
    <row r="69" spans="1:6" ht="12.75" customHeight="1" x14ac:dyDescent="0.2">
      <c r="A69" s="83" t="s">
        <v>162</v>
      </c>
      <c r="B69" s="83">
        <v>7</v>
      </c>
      <c r="C69" s="84">
        <v>1273.5255034500001</v>
      </c>
      <c r="D69" s="84">
        <v>1259.2360499700001</v>
      </c>
      <c r="E69" s="84">
        <v>153.81678375999999</v>
      </c>
      <c r="F69" s="84">
        <v>153.81678375999999</v>
      </c>
    </row>
    <row r="70" spans="1:6" ht="12.75" customHeight="1" x14ac:dyDescent="0.2">
      <c r="A70" s="83" t="s">
        <v>162</v>
      </c>
      <c r="B70" s="83">
        <v>8</v>
      </c>
      <c r="C70" s="84">
        <v>1222.97122919</v>
      </c>
      <c r="D70" s="84">
        <v>1209.00139053</v>
      </c>
      <c r="E70" s="84">
        <v>147.68057622000001</v>
      </c>
      <c r="F70" s="84">
        <v>147.68057622000001</v>
      </c>
    </row>
    <row r="71" spans="1:6" ht="12.75" customHeight="1" x14ac:dyDescent="0.2">
      <c r="A71" s="83" t="s">
        <v>162</v>
      </c>
      <c r="B71" s="83">
        <v>9</v>
      </c>
      <c r="C71" s="84">
        <v>1159.57954832</v>
      </c>
      <c r="D71" s="84">
        <v>1149.84392215</v>
      </c>
      <c r="E71" s="84">
        <v>140.45443976999999</v>
      </c>
      <c r="F71" s="84">
        <v>140.45443976999999</v>
      </c>
    </row>
    <row r="72" spans="1:6" ht="12.75" customHeight="1" x14ac:dyDescent="0.2">
      <c r="A72" s="83" t="s">
        <v>162</v>
      </c>
      <c r="B72" s="83">
        <v>10</v>
      </c>
      <c r="C72" s="84">
        <v>1149.9517327200001</v>
      </c>
      <c r="D72" s="84">
        <v>1136.60044049</v>
      </c>
      <c r="E72" s="84">
        <v>138.83673691000001</v>
      </c>
      <c r="F72" s="84">
        <v>138.83673691000001</v>
      </c>
    </row>
    <row r="73" spans="1:6" ht="12.75" customHeight="1" x14ac:dyDescent="0.2">
      <c r="A73" s="83" t="s">
        <v>162</v>
      </c>
      <c r="B73" s="83">
        <v>11</v>
      </c>
      <c r="C73" s="84">
        <v>1151.44308129</v>
      </c>
      <c r="D73" s="84">
        <v>1144.71448618</v>
      </c>
      <c r="E73" s="84">
        <v>139.82787468000001</v>
      </c>
      <c r="F73" s="84">
        <v>139.82787468000001</v>
      </c>
    </row>
    <row r="74" spans="1:6" ht="12.75" customHeight="1" x14ac:dyDescent="0.2">
      <c r="A74" s="83" t="s">
        <v>162</v>
      </c>
      <c r="B74" s="83">
        <v>12</v>
      </c>
      <c r="C74" s="84">
        <v>1193.6566097299999</v>
      </c>
      <c r="D74" s="84">
        <v>1186.0657613200001</v>
      </c>
      <c r="E74" s="84">
        <v>144.87896907000001</v>
      </c>
      <c r="F74" s="84">
        <v>144.87896907000001</v>
      </c>
    </row>
    <row r="75" spans="1:6" ht="12.75" customHeight="1" x14ac:dyDescent="0.2">
      <c r="A75" s="83" t="s">
        <v>162</v>
      </c>
      <c r="B75" s="83">
        <v>13</v>
      </c>
      <c r="C75" s="84">
        <v>1242.2437933599999</v>
      </c>
      <c r="D75" s="84">
        <v>1233.6611081799999</v>
      </c>
      <c r="E75" s="84">
        <v>150.69278227000001</v>
      </c>
      <c r="F75" s="84">
        <v>150.69278227000001</v>
      </c>
    </row>
    <row r="76" spans="1:6" ht="12.75" customHeight="1" x14ac:dyDescent="0.2">
      <c r="A76" s="83" t="s">
        <v>162</v>
      </c>
      <c r="B76" s="83">
        <v>14</v>
      </c>
      <c r="C76" s="84">
        <v>1284.1485912999999</v>
      </c>
      <c r="D76" s="84">
        <v>1277.8997531800001</v>
      </c>
      <c r="E76" s="84">
        <v>156.09657141</v>
      </c>
      <c r="F76" s="84">
        <v>156.09657141</v>
      </c>
    </row>
    <row r="77" spans="1:6" ht="12.75" customHeight="1" x14ac:dyDescent="0.2">
      <c r="A77" s="83" t="s">
        <v>162</v>
      </c>
      <c r="B77" s="83">
        <v>15</v>
      </c>
      <c r="C77" s="84">
        <v>1313.83934621</v>
      </c>
      <c r="D77" s="84">
        <v>1299.61642364</v>
      </c>
      <c r="E77" s="84">
        <v>158.74928169</v>
      </c>
      <c r="F77" s="84">
        <v>158.74928169</v>
      </c>
    </row>
    <row r="78" spans="1:6" ht="12.75" customHeight="1" x14ac:dyDescent="0.2">
      <c r="A78" s="83" t="s">
        <v>162</v>
      </c>
      <c r="B78" s="83">
        <v>16</v>
      </c>
      <c r="C78" s="84">
        <v>1296.1807480299999</v>
      </c>
      <c r="D78" s="84">
        <v>1283.2623118700001</v>
      </c>
      <c r="E78" s="84">
        <v>156.75161263999999</v>
      </c>
      <c r="F78" s="84">
        <v>156.75161263999999</v>
      </c>
    </row>
    <row r="79" spans="1:6" ht="12.75" customHeight="1" x14ac:dyDescent="0.2">
      <c r="A79" s="83" t="s">
        <v>162</v>
      </c>
      <c r="B79" s="83">
        <v>17</v>
      </c>
      <c r="C79" s="84">
        <v>1257.68086184</v>
      </c>
      <c r="D79" s="84">
        <v>1246.5903765099999</v>
      </c>
      <c r="E79" s="84">
        <v>152.2721037</v>
      </c>
      <c r="F79" s="84">
        <v>152.2721037</v>
      </c>
    </row>
    <row r="80" spans="1:6" ht="12.75" customHeight="1" x14ac:dyDescent="0.2">
      <c r="A80" s="83" t="s">
        <v>162</v>
      </c>
      <c r="B80" s="83">
        <v>18</v>
      </c>
      <c r="C80" s="84">
        <v>1211.53166495</v>
      </c>
      <c r="D80" s="84">
        <v>1200.0120561700001</v>
      </c>
      <c r="E80" s="84">
        <v>146.58252117000001</v>
      </c>
      <c r="F80" s="84">
        <v>146.58252117000001</v>
      </c>
    </row>
    <row r="81" spans="1:6" ht="12.75" customHeight="1" x14ac:dyDescent="0.2">
      <c r="A81" s="83" t="s">
        <v>162</v>
      </c>
      <c r="B81" s="83">
        <v>19</v>
      </c>
      <c r="C81" s="84">
        <v>1159.24244484</v>
      </c>
      <c r="D81" s="84">
        <v>1146.7181248100001</v>
      </c>
      <c r="E81" s="84">
        <v>140.07262089</v>
      </c>
      <c r="F81" s="84">
        <v>140.07262089</v>
      </c>
    </row>
    <row r="82" spans="1:6" ht="12.75" customHeight="1" x14ac:dyDescent="0.2">
      <c r="A82" s="83" t="s">
        <v>162</v>
      </c>
      <c r="B82" s="83">
        <v>20</v>
      </c>
      <c r="C82" s="84">
        <v>1128.2465874500001</v>
      </c>
      <c r="D82" s="84">
        <v>1115.9831667200001</v>
      </c>
      <c r="E82" s="84">
        <v>136.31831890000001</v>
      </c>
      <c r="F82" s="84">
        <v>136.31831890000001</v>
      </c>
    </row>
    <row r="83" spans="1:6" ht="12.75" customHeight="1" x14ac:dyDescent="0.2">
      <c r="A83" s="83" t="s">
        <v>162</v>
      </c>
      <c r="B83" s="83">
        <v>21</v>
      </c>
      <c r="C83" s="84">
        <v>1139.34295774</v>
      </c>
      <c r="D83" s="84">
        <v>1128.4543011200001</v>
      </c>
      <c r="E83" s="84">
        <v>137.84167887000001</v>
      </c>
      <c r="F83" s="84">
        <v>137.84167887000001</v>
      </c>
    </row>
    <row r="84" spans="1:6" ht="12.75" customHeight="1" x14ac:dyDescent="0.2">
      <c r="A84" s="83" t="s">
        <v>162</v>
      </c>
      <c r="B84" s="83">
        <v>22</v>
      </c>
      <c r="C84" s="84">
        <v>1172.7530257999999</v>
      </c>
      <c r="D84" s="84">
        <v>1160.0798632799999</v>
      </c>
      <c r="E84" s="84">
        <v>141.70476891999999</v>
      </c>
      <c r="F84" s="84">
        <v>141.70476891999999</v>
      </c>
    </row>
    <row r="85" spans="1:6" ht="12.75" customHeight="1" x14ac:dyDescent="0.2">
      <c r="A85" s="83" t="s">
        <v>162</v>
      </c>
      <c r="B85" s="83">
        <v>23</v>
      </c>
      <c r="C85" s="84">
        <v>1213.9358515900001</v>
      </c>
      <c r="D85" s="84">
        <v>1203.0195841100001</v>
      </c>
      <c r="E85" s="84">
        <v>146.94989333999999</v>
      </c>
      <c r="F85" s="84">
        <v>146.94989333999999</v>
      </c>
    </row>
    <row r="86" spans="1:6" ht="12.75" customHeight="1" x14ac:dyDescent="0.2">
      <c r="A86" s="83" t="s">
        <v>162</v>
      </c>
      <c r="B86" s="83">
        <v>24</v>
      </c>
      <c r="C86" s="84">
        <v>1256.5345913599999</v>
      </c>
      <c r="D86" s="84">
        <v>1245.4960070899999</v>
      </c>
      <c r="E86" s="84">
        <v>152.13842552</v>
      </c>
      <c r="F86" s="84">
        <v>152.13842552</v>
      </c>
    </row>
    <row r="87" spans="1:6" ht="12.75" customHeight="1" x14ac:dyDescent="0.2">
      <c r="A87" s="83" t="s">
        <v>163</v>
      </c>
      <c r="B87" s="83">
        <v>1</v>
      </c>
      <c r="C87" s="84">
        <v>1251.90872352</v>
      </c>
      <c r="D87" s="84">
        <v>1240.15946461</v>
      </c>
      <c r="E87" s="84">
        <v>151.48656219</v>
      </c>
      <c r="F87" s="84">
        <v>151.48656219</v>
      </c>
    </row>
    <row r="88" spans="1:6" ht="12.75" customHeight="1" x14ac:dyDescent="0.2">
      <c r="A88" s="83" t="s">
        <v>163</v>
      </c>
      <c r="B88" s="83">
        <v>2</v>
      </c>
      <c r="C88" s="84">
        <v>1293.5477730099999</v>
      </c>
      <c r="D88" s="84">
        <v>1282.5766615099999</v>
      </c>
      <c r="E88" s="84">
        <v>156.66785985000001</v>
      </c>
      <c r="F88" s="84">
        <v>156.66785985000001</v>
      </c>
    </row>
    <row r="89" spans="1:6" ht="12.75" customHeight="1" x14ac:dyDescent="0.2">
      <c r="A89" s="83" t="s">
        <v>163</v>
      </c>
      <c r="B89" s="83">
        <v>3</v>
      </c>
      <c r="C89" s="84">
        <v>1343.93929755</v>
      </c>
      <c r="D89" s="84">
        <v>1329.2937247100001</v>
      </c>
      <c r="E89" s="84">
        <v>162.37438993999999</v>
      </c>
      <c r="F89" s="84">
        <v>162.37438993999999</v>
      </c>
    </row>
    <row r="90" spans="1:6" ht="12.75" customHeight="1" x14ac:dyDescent="0.2">
      <c r="A90" s="83" t="s">
        <v>163</v>
      </c>
      <c r="B90" s="83">
        <v>4</v>
      </c>
      <c r="C90" s="84">
        <v>1359.2899885500001</v>
      </c>
      <c r="D90" s="84">
        <v>1345.75311444</v>
      </c>
      <c r="E90" s="84">
        <v>164.38491877999999</v>
      </c>
      <c r="F90" s="84">
        <v>164.38491877999999</v>
      </c>
    </row>
    <row r="91" spans="1:6" ht="12.75" customHeight="1" x14ac:dyDescent="0.2">
      <c r="A91" s="83" t="s">
        <v>163</v>
      </c>
      <c r="B91" s="83">
        <v>5</v>
      </c>
      <c r="C91" s="84">
        <v>1360.80904037</v>
      </c>
      <c r="D91" s="84">
        <v>1349.63698032</v>
      </c>
      <c r="E91" s="84">
        <v>164.85933639000001</v>
      </c>
      <c r="F91" s="84">
        <v>164.85933639000001</v>
      </c>
    </row>
    <row r="92" spans="1:6" ht="12.75" customHeight="1" x14ac:dyDescent="0.2">
      <c r="A92" s="83" t="s">
        <v>163</v>
      </c>
      <c r="B92" s="83">
        <v>6</v>
      </c>
      <c r="C92" s="84">
        <v>1342.0546133600001</v>
      </c>
      <c r="D92" s="84">
        <v>1333.07554678</v>
      </c>
      <c r="E92" s="84">
        <v>162.83634280999999</v>
      </c>
      <c r="F92" s="84">
        <v>162.83634280999999</v>
      </c>
    </row>
    <row r="93" spans="1:6" ht="12.75" customHeight="1" x14ac:dyDescent="0.2">
      <c r="A93" s="83" t="s">
        <v>163</v>
      </c>
      <c r="B93" s="83">
        <v>7</v>
      </c>
      <c r="C93" s="84">
        <v>1258.48720529</v>
      </c>
      <c r="D93" s="84">
        <v>1246.3247429200001</v>
      </c>
      <c r="E93" s="84">
        <v>152.23965631999999</v>
      </c>
      <c r="F93" s="84">
        <v>152.23965631999999</v>
      </c>
    </row>
    <row r="94" spans="1:6" ht="12.75" customHeight="1" x14ac:dyDescent="0.2">
      <c r="A94" s="83" t="s">
        <v>163</v>
      </c>
      <c r="B94" s="83">
        <v>8</v>
      </c>
      <c r="C94" s="84">
        <v>1213.06288602</v>
      </c>
      <c r="D94" s="84">
        <v>1202.1703737800001</v>
      </c>
      <c r="E94" s="84">
        <v>146.84616155000001</v>
      </c>
      <c r="F94" s="84">
        <v>146.84616155000001</v>
      </c>
    </row>
    <row r="95" spans="1:6" ht="12.75" customHeight="1" x14ac:dyDescent="0.2">
      <c r="A95" s="83" t="s">
        <v>163</v>
      </c>
      <c r="B95" s="83">
        <v>9</v>
      </c>
      <c r="C95" s="84">
        <v>1189.3028562300001</v>
      </c>
      <c r="D95" s="84">
        <v>1178.30831984</v>
      </c>
      <c r="E95" s="84">
        <v>143.93139081000001</v>
      </c>
      <c r="F95" s="84">
        <v>143.93139081000001</v>
      </c>
    </row>
    <row r="96" spans="1:6" ht="12.75" customHeight="1" x14ac:dyDescent="0.2">
      <c r="A96" s="83" t="s">
        <v>163</v>
      </c>
      <c r="B96" s="83">
        <v>10</v>
      </c>
      <c r="C96" s="84">
        <v>1164.2110049999999</v>
      </c>
      <c r="D96" s="84">
        <v>1156.2150562100001</v>
      </c>
      <c r="E96" s="84">
        <v>141.23267935999999</v>
      </c>
      <c r="F96" s="84">
        <v>141.23267935999999</v>
      </c>
    </row>
    <row r="97" spans="1:6" ht="12.75" customHeight="1" x14ac:dyDescent="0.2">
      <c r="A97" s="83" t="s">
        <v>163</v>
      </c>
      <c r="B97" s="83">
        <v>11</v>
      </c>
      <c r="C97" s="84">
        <v>1171.6830177700001</v>
      </c>
      <c r="D97" s="84">
        <v>1161.4370465300001</v>
      </c>
      <c r="E97" s="84">
        <v>141.87055004000001</v>
      </c>
      <c r="F97" s="84">
        <v>141.87055004000001</v>
      </c>
    </row>
    <row r="98" spans="1:6" ht="12.75" customHeight="1" x14ac:dyDescent="0.2">
      <c r="A98" s="83" t="s">
        <v>163</v>
      </c>
      <c r="B98" s="83">
        <v>12</v>
      </c>
      <c r="C98" s="84">
        <v>1228.96895002</v>
      </c>
      <c r="D98" s="84">
        <v>1216.2074928500001</v>
      </c>
      <c r="E98" s="84">
        <v>148.56080790999999</v>
      </c>
      <c r="F98" s="84">
        <v>148.56080790999999</v>
      </c>
    </row>
    <row r="99" spans="1:6" ht="12.75" customHeight="1" x14ac:dyDescent="0.2">
      <c r="A99" s="83" t="s">
        <v>163</v>
      </c>
      <c r="B99" s="83">
        <v>13</v>
      </c>
      <c r="C99" s="84">
        <v>1275.8772948599999</v>
      </c>
      <c r="D99" s="84">
        <v>1262.60582654</v>
      </c>
      <c r="E99" s="84">
        <v>154.22840490999999</v>
      </c>
      <c r="F99" s="84">
        <v>154.22840490999999</v>
      </c>
    </row>
    <row r="100" spans="1:6" ht="12.75" customHeight="1" x14ac:dyDescent="0.2">
      <c r="A100" s="83" t="s">
        <v>163</v>
      </c>
      <c r="B100" s="83">
        <v>14</v>
      </c>
      <c r="C100" s="84">
        <v>1318.06919993</v>
      </c>
      <c r="D100" s="84">
        <v>1308.2071322199999</v>
      </c>
      <c r="E100" s="84">
        <v>159.79864425</v>
      </c>
      <c r="F100" s="84">
        <v>159.79864425</v>
      </c>
    </row>
    <row r="101" spans="1:6" ht="12.75" customHeight="1" x14ac:dyDescent="0.2">
      <c r="A101" s="83" t="s">
        <v>163</v>
      </c>
      <c r="B101" s="83">
        <v>15</v>
      </c>
      <c r="C101" s="84">
        <v>1322.2680427299999</v>
      </c>
      <c r="D101" s="84">
        <v>1307.54740967</v>
      </c>
      <c r="E101" s="84">
        <v>159.71805856</v>
      </c>
      <c r="F101" s="84">
        <v>159.71805856</v>
      </c>
    </row>
    <row r="102" spans="1:6" ht="12.75" customHeight="1" x14ac:dyDescent="0.2">
      <c r="A102" s="83" t="s">
        <v>163</v>
      </c>
      <c r="B102" s="83">
        <v>16</v>
      </c>
      <c r="C102" s="84">
        <v>1293.55680835</v>
      </c>
      <c r="D102" s="84">
        <v>1280.5296336500001</v>
      </c>
      <c r="E102" s="84">
        <v>156.41781361</v>
      </c>
      <c r="F102" s="84">
        <v>156.41781361</v>
      </c>
    </row>
    <row r="103" spans="1:6" ht="12.75" customHeight="1" x14ac:dyDescent="0.2">
      <c r="A103" s="83" t="s">
        <v>163</v>
      </c>
      <c r="B103" s="83">
        <v>17</v>
      </c>
      <c r="C103" s="84">
        <v>1255.3805431000001</v>
      </c>
      <c r="D103" s="84">
        <v>1244.71493252</v>
      </c>
      <c r="E103" s="84">
        <v>152.04301658</v>
      </c>
      <c r="F103" s="84">
        <v>152.04301658</v>
      </c>
    </row>
    <row r="104" spans="1:6" ht="12.75" customHeight="1" x14ac:dyDescent="0.2">
      <c r="A104" s="83" t="s">
        <v>163</v>
      </c>
      <c r="B104" s="83">
        <v>18</v>
      </c>
      <c r="C104" s="84">
        <v>1197.39384217</v>
      </c>
      <c r="D104" s="84">
        <v>1188.7409267400001</v>
      </c>
      <c r="E104" s="84">
        <v>145.20574285999999</v>
      </c>
      <c r="F104" s="84">
        <v>145.20574285999999</v>
      </c>
    </row>
    <row r="105" spans="1:6" ht="12.75" customHeight="1" x14ac:dyDescent="0.2">
      <c r="A105" s="83" t="s">
        <v>163</v>
      </c>
      <c r="B105" s="83">
        <v>19</v>
      </c>
      <c r="C105" s="84">
        <v>1144.87764524</v>
      </c>
      <c r="D105" s="84">
        <v>1130.9683400700001</v>
      </c>
      <c r="E105" s="84">
        <v>138.14877092</v>
      </c>
      <c r="F105" s="84">
        <v>138.14877092</v>
      </c>
    </row>
    <row r="106" spans="1:6" ht="12.75" customHeight="1" x14ac:dyDescent="0.2">
      <c r="A106" s="83" t="s">
        <v>163</v>
      </c>
      <c r="B106" s="83">
        <v>20</v>
      </c>
      <c r="C106" s="84">
        <v>1145.0520839200001</v>
      </c>
      <c r="D106" s="84">
        <v>1130.3540222700001</v>
      </c>
      <c r="E106" s="84">
        <v>138.07373147000001</v>
      </c>
      <c r="F106" s="84">
        <v>138.07373147000001</v>
      </c>
    </row>
    <row r="107" spans="1:6" ht="12.75" customHeight="1" x14ac:dyDescent="0.2">
      <c r="A107" s="83" t="s">
        <v>163</v>
      </c>
      <c r="B107" s="83">
        <v>21</v>
      </c>
      <c r="C107" s="84">
        <v>1150.00696573</v>
      </c>
      <c r="D107" s="84">
        <v>1136.3010443600001</v>
      </c>
      <c r="E107" s="84">
        <v>138.80016541000001</v>
      </c>
      <c r="F107" s="84">
        <v>138.80016541000001</v>
      </c>
    </row>
    <row r="108" spans="1:6" ht="12.75" customHeight="1" x14ac:dyDescent="0.2">
      <c r="A108" s="83" t="s">
        <v>163</v>
      </c>
      <c r="B108" s="83">
        <v>22</v>
      </c>
      <c r="C108" s="84">
        <v>1178.58357482</v>
      </c>
      <c r="D108" s="84">
        <v>1164.66020454</v>
      </c>
      <c r="E108" s="84">
        <v>142.26426161000001</v>
      </c>
      <c r="F108" s="84">
        <v>142.26426161000001</v>
      </c>
    </row>
    <row r="109" spans="1:6" ht="12.75" customHeight="1" x14ac:dyDescent="0.2">
      <c r="A109" s="83" t="s">
        <v>163</v>
      </c>
      <c r="B109" s="83">
        <v>23</v>
      </c>
      <c r="C109" s="84">
        <v>1191.60782316</v>
      </c>
      <c r="D109" s="84">
        <v>1177.9068691</v>
      </c>
      <c r="E109" s="84">
        <v>143.88235326</v>
      </c>
      <c r="F109" s="84">
        <v>143.88235326</v>
      </c>
    </row>
    <row r="110" spans="1:6" ht="12.75" customHeight="1" x14ac:dyDescent="0.2">
      <c r="A110" s="83" t="s">
        <v>163</v>
      </c>
      <c r="B110" s="83">
        <v>24</v>
      </c>
      <c r="C110" s="84">
        <v>1221.0735562</v>
      </c>
      <c r="D110" s="84">
        <v>1209.93261117</v>
      </c>
      <c r="E110" s="84">
        <v>147.79432563</v>
      </c>
      <c r="F110" s="84">
        <v>147.79432563</v>
      </c>
    </row>
    <row r="111" spans="1:6" ht="12.75" customHeight="1" x14ac:dyDescent="0.2">
      <c r="A111" s="83" t="s">
        <v>164</v>
      </c>
      <c r="B111" s="83">
        <v>1</v>
      </c>
      <c r="C111" s="84">
        <v>1236.4651799000001</v>
      </c>
      <c r="D111" s="84">
        <v>1229.67281899</v>
      </c>
      <c r="E111" s="84">
        <v>150.20560925999999</v>
      </c>
      <c r="F111" s="84">
        <v>150.20560925999999</v>
      </c>
    </row>
    <row r="112" spans="1:6" ht="12.75" customHeight="1" x14ac:dyDescent="0.2">
      <c r="A112" s="83" t="s">
        <v>164</v>
      </c>
      <c r="B112" s="83">
        <v>2</v>
      </c>
      <c r="C112" s="84">
        <v>1277.6076575300001</v>
      </c>
      <c r="D112" s="84">
        <v>1267.9093528400001</v>
      </c>
      <c r="E112" s="84">
        <v>154.87623528</v>
      </c>
      <c r="F112" s="84">
        <v>154.87623528</v>
      </c>
    </row>
    <row r="113" spans="1:6" ht="12.75" customHeight="1" x14ac:dyDescent="0.2">
      <c r="A113" s="83" t="s">
        <v>164</v>
      </c>
      <c r="B113" s="83">
        <v>3</v>
      </c>
      <c r="C113" s="84">
        <v>1332.5135714099999</v>
      </c>
      <c r="D113" s="84">
        <v>1323.7307416000001</v>
      </c>
      <c r="E113" s="84">
        <v>161.69486669</v>
      </c>
      <c r="F113" s="84">
        <v>161.69486669</v>
      </c>
    </row>
    <row r="114" spans="1:6" ht="12.75" customHeight="1" x14ac:dyDescent="0.2">
      <c r="A114" s="83" t="s">
        <v>164</v>
      </c>
      <c r="B114" s="83">
        <v>4</v>
      </c>
      <c r="C114" s="84">
        <v>1346.19347156</v>
      </c>
      <c r="D114" s="84">
        <v>1339.99169768</v>
      </c>
      <c r="E114" s="84">
        <v>163.68115668999999</v>
      </c>
      <c r="F114" s="84">
        <v>163.68115668999999</v>
      </c>
    </row>
    <row r="115" spans="1:6" ht="12.75" customHeight="1" x14ac:dyDescent="0.2">
      <c r="A115" s="83" t="s">
        <v>164</v>
      </c>
      <c r="B115" s="83">
        <v>5</v>
      </c>
      <c r="C115" s="84">
        <v>1357.4717415699999</v>
      </c>
      <c r="D115" s="84">
        <v>1344.9377309199999</v>
      </c>
      <c r="E115" s="84">
        <v>164.28531896999999</v>
      </c>
      <c r="F115" s="84">
        <v>164.28531896999999</v>
      </c>
    </row>
    <row r="116" spans="1:6" ht="12.75" customHeight="1" x14ac:dyDescent="0.2">
      <c r="A116" s="83" t="s">
        <v>164</v>
      </c>
      <c r="B116" s="83">
        <v>6</v>
      </c>
      <c r="C116" s="84">
        <v>1325.48085679</v>
      </c>
      <c r="D116" s="84">
        <v>1310.47729787</v>
      </c>
      <c r="E116" s="84">
        <v>160.07594696000001</v>
      </c>
      <c r="F116" s="84">
        <v>160.07594696000001</v>
      </c>
    </row>
    <row r="117" spans="1:6" ht="12.75" customHeight="1" x14ac:dyDescent="0.2">
      <c r="A117" s="83" t="s">
        <v>164</v>
      </c>
      <c r="B117" s="83">
        <v>7</v>
      </c>
      <c r="C117" s="84">
        <v>1247.6367008499999</v>
      </c>
      <c r="D117" s="84">
        <v>1232.9394589399999</v>
      </c>
      <c r="E117" s="84">
        <v>150.60463218999999</v>
      </c>
      <c r="F117" s="84">
        <v>150.60463218999999</v>
      </c>
    </row>
    <row r="118" spans="1:6" ht="12.75" customHeight="1" x14ac:dyDescent="0.2">
      <c r="A118" s="83" t="s">
        <v>164</v>
      </c>
      <c r="B118" s="83">
        <v>8</v>
      </c>
      <c r="C118" s="84">
        <v>1190.8537032900001</v>
      </c>
      <c r="D118" s="84">
        <v>1176.8183479899999</v>
      </c>
      <c r="E118" s="84">
        <v>143.74938945</v>
      </c>
      <c r="F118" s="84">
        <v>143.74938945</v>
      </c>
    </row>
    <row r="119" spans="1:6" ht="12.75" customHeight="1" x14ac:dyDescent="0.2">
      <c r="A119" s="83" t="s">
        <v>164</v>
      </c>
      <c r="B119" s="83">
        <v>9</v>
      </c>
      <c r="C119" s="84">
        <v>1176.4063069599999</v>
      </c>
      <c r="D119" s="84">
        <v>1162.8644008599999</v>
      </c>
      <c r="E119" s="84">
        <v>142.04490261999999</v>
      </c>
      <c r="F119" s="84">
        <v>142.04490261999999</v>
      </c>
    </row>
    <row r="120" spans="1:6" ht="12.75" customHeight="1" x14ac:dyDescent="0.2">
      <c r="A120" s="83" t="s">
        <v>164</v>
      </c>
      <c r="B120" s="83">
        <v>10</v>
      </c>
      <c r="C120" s="84">
        <v>1167.5151281799999</v>
      </c>
      <c r="D120" s="84">
        <v>1154.0538306200001</v>
      </c>
      <c r="E120" s="84">
        <v>140.96868376</v>
      </c>
      <c r="F120" s="84">
        <v>140.96868376</v>
      </c>
    </row>
    <row r="121" spans="1:6" ht="12.75" customHeight="1" x14ac:dyDescent="0.2">
      <c r="A121" s="83" t="s">
        <v>164</v>
      </c>
      <c r="B121" s="83">
        <v>11</v>
      </c>
      <c r="C121" s="84">
        <v>1175.4832971999999</v>
      </c>
      <c r="D121" s="84">
        <v>1164.5097464099999</v>
      </c>
      <c r="E121" s="84">
        <v>142.24588301</v>
      </c>
      <c r="F121" s="84">
        <v>142.24588301</v>
      </c>
    </row>
    <row r="122" spans="1:6" ht="12.75" customHeight="1" x14ac:dyDescent="0.2">
      <c r="A122" s="83" t="s">
        <v>164</v>
      </c>
      <c r="B122" s="83">
        <v>12</v>
      </c>
      <c r="C122" s="84">
        <v>1220.4434934999999</v>
      </c>
      <c r="D122" s="84">
        <v>1206.58802784</v>
      </c>
      <c r="E122" s="84">
        <v>147.38578186000001</v>
      </c>
      <c r="F122" s="84">
        <v>147.38578186000001</v>
      </c>
    </row>
    <row r="123" spans="1:6" ht="12.75" customHeight="1" x14ac:dyDescent="0.2">
      <c r="A123" s="83" t="s">
        <v>164</v>
      </c>
      <c r="B123" s="83">
        <v>13</v>
      </c>
      <c r="C123" s="84">
        <v>1260.1578406799999</v>
      </c>
      <c r="D123" s="84">
        <v>1253.99734195</v>
      </c>
      <c r="E123" s="84">
        <v>153.17687100000001</v>
      </c>
      <c r="F123" s="84">
        <v>153.17687100000001</v>
      </c>
    </row>
    <row r="124" spans="1:6" ht="12.75" customHeight="1" x14ac:dyDescent="0.2">
      <c r="A124" s="83" t="s">
        <v>164</v>
      </c>
      <c r="B124" s="83">
        <v>14</v>
      </c>
      <c r="C124" s="84">
        <v>1303.84948416</v>
      </c>
      <c r="D124" s="84">
        <v>1290.58054653</v>
      </c>
      <c r="E124" s="84">
        <v>157.64554140000001</v>
      </c>
      <c r="F124" s="84">
        <v>157.64554140000001</v>
      </c>
    </row>
    <row r="125" spans="1:6" ht="12.75" customHeight="1" x14ac:dyDescent="0.2">
      <c r="A125" s="83" t="s">
        <v>164</v>
      </c>
      <c r="B125" s="83">
        <v>15</v>
      </c>
      <c r="C125" s="84">
        <v>1303.9507304000001</v>
      </c>
      <c r="D125" s="84">
        <v>1291.1674725800001</v>
      </c>
      <c r="E125" s="84">
        <v>157.71723492999999</v>
      </c>
      <c r="F125" s="84">
        <v>157.71723492999999</v>
      </c>
    </row>
    <row r="126" spans="1:6" ht="12.75" customHeight="1" x14ac:dyDescent="0.2">
      <c r="A126" s="83" t="s">
        <v>164</v>
      </c>
      <c r="B126" s="83">
        <v>16</v>
      </c>
      <c r="C126" s="84">
        <v>1280.5256849899999</v>
      </c>
      <c r="D126" s="84">
        <v>1272.92801368</v>
      </c>
      <c r="E126" s="84">
        <v>155.48926908999999</v>
      </c>
      <c r="F126" s="84">
        <v>155.48926908999999</v>
      </c>
    </row>
    <row r="127" spans="1:6" ht="12.75" customHeight="1" x14ac:dyDescent="0.2">
      <c r="A127" s="83" t="s">
        <v>164</v>
      </c>
      <c r="B127" s="83">
        <v>17</v>
      </c>
      <c r="C127" s="84">
        <v>1243.4434527799999</v>
      </c>
      <c r="D127" s="84">
        <v>1232.11802977</v>
      </c>
      <c r="E127" s="84">
        <v>150.50429389999999</v>
      </c>
      <c r="F127" s="84">
        <v>150.50429389999999</v>
      </c>
    </row>
    <row r="128" spans="1:6" ht="12.75" customHeight="1" x14ac:dyDescent="0.2">
      <c r="A128" s="83" t="s">
        <v>164</v>
      </c>
      <c r="B128" s="83">
        <v>18</v>
      </c>
      <c r="C128" s="84">
        <v>1178.58102336</v>
      </c>
      <c r="D128" s="84">
        <v>1170.98981288</v>
      </c>
      <c r="E128" s="84">
        <v>143.03742879000001</v>
      </c>
      <c r="F128" s="84">
        <v>143.03742879000001</v>
      </c>
    </row>
    <row r="129" spans="1:6" ht="12.75" customHeight="1" x14ac:dyDescent="0.2">
      <c r="A129" s="83" t="s">
        <v>164</v>
      </c>
      <c r="B129" s="83">
        <v>19</v>
      </c>
      <c r="C129" s="84">
        <v>1133.5703474899999</v>
      </c>
      <c r="D129" s="84">
        <v>1120.34709836</v>
      </c>
      <c r="E129" s="84">
        <v>136.85137696999999</v>
      </c>
      <c r="F129" s="84">
        <v>136.85137696999999</v>
      </c>
    </row>
    <row r="130" spans="1:6" ht="12.75" customHeight="1" x14ac:dyDescent="0.2">
      <c r="A130" s="83" t="s">
        <v>164</v>
      </c>
      <c r="B130" s="83">
        <v>20</v>
      </c>
      <c r="C130" s="84">
        <v>1125.5846773799999</v>
      </c>
      <c r="D130" s="84">
        <v>1112.24377985</v>
      </c>
      <c r="E130" s="84">
        <v>135.86154952999999</v>
      </c>
      <c r="F130" s="84">
        <v>135.86154952999999</v>
      </c>
    </row>
    <row r="131" spans="1:6" ht="12.75" customHeight="1" x14ac:dyDescent="0.2">
      <c r="A131" s="83" t="s">
        <v>164</v>
      </c>
      <c r="B131" s="83">
        <v>21</v>
      </c>
      <c r="C131" s="84">
        <v>1148.6599834599999</v>
      </c>
      <c r="D131" s="84">
        <v>1139.6931227600001</v>
      </c>
      <c r="E131" s="84">
        <v>139.21451074999999</v>
      </c>
      <c r="F131" s="84">
        <v>139.21451074999999</v>
      </c>
    </row>
    <row r="132" spans="1:6" ht="12.75" customHeight="1" x14ac:dyDescent="0.2">
      <c r="A132" s="83" t="s">
        <v>164</v>
      </c>
      <c r="B132" s="83">
        <v>22</v>
      </c>
      <c r="C132" s="84">
        <v>1178.2930201199999</v>
      </c>
      <c r="D132" s="84">
        <v>1168.65062635</v>
      </c>
      <c r="E132" s="84">
        <v>142.75169511999999</v>
      </c>
      <c r="F132" s="84">
        <v>142.75169511999999</v>
      </c>
    </row>
    <row r="133" spans="1:6" ht="12.75" customHeight="1" x14ac:dyDescent="0.2">
      <c r="A133" s="83" t="s">
        <v>164</v>
      </c>
      <c r="B133" s="83">
        <v>23</v>
      </c>
      <c r="C133" s="84">
        <v>1206.88609434</v>
      </c>
      <c r="D133" s="84">
        <v>1198.2802837500001</v>
      </c>
      <c r="E133" s="84">
        <v>146.37098366000001</v>
      </c>
      <c r="F133" s="84">
        <v>146.37098366000001</v>
      </c>
    </row>
    <row r="134" spans="1:6" ht="12.75" customHeight="1" x14ac:dyDescent="0.2">
      <c r="A134" s="83" t="s">
        <v>164</v>
      </c>
      <c r="B134" s="83">
        <v>24</v>
      </c>
      <c r="C134" s="84">
        <v>1219.6244720899999</v>
      </c>
      <c r="D134" s="84">
        <v>1208.03827183</v>
      </c>
      <c r="E134" s="84">
        <v>147.56293042999999</v>
      </c>
      <c r="F134" s="84">
        <v>147.56293042999999</v>
      </c>
    </row>
    <row r="135" spans="1:6" ht="12.75" customHeight="1" x14ac:dyDescent="0.2">
      <c r="A135" s="83" t="s">
        <v>165</v>
      </c>
      <c r="B135" s="83">
        <v>1</v>
      </c>
      <c r="C135" s="84">
        <v>1230.1591060799999</v>
      </c>
      <c r="D135" s="84">
        <v>1216.1534102600001</v>
      </c>
      <c r="E135" s="84">
        <v>148.55420168000001</v>
      </c>
      <c r="F135" s="84">
        <v>148.55420168000001</v>
      </c>
    </row>
    <row r="136" spans="1:6" ht="12.75" customHeight="1" x14ac:dyDescent="0.2">
      <c r="A136" s="83" t="s">
        <v>165</v>
      </c>
      <c r="B136" s="83">
        <v>2</v>
      </c>
      <c r="C136" s="84">
        <v>1263.69271157</v>
      </c>
      <c r="D136" s="84">
        <v>1249.7242560899999</v>
      </c>
      <c r="E136" s="84">
        <v>152.65490983000001</v>
      </c>
      <c r="F136" s="84">
        <v>152.65490983000001</v>
      </c>
    </row>
    <row r="137" spans="1:6" ht="12.75" customHeight="1" x14ac:dyDescent="0.2">
      <c r="A137" s="83" t="s">
        <v>165</v>
      </c>
      <c r="B137" s="83">
        <v>3</v>
      </c>
      <c r="C137" s="84">
        <v>1304.43299912</v>
      </c>
      <c r="D137" s="84">
        <v>1289.7385077700001</v>
      </c>
      <c r="E137" s="84">
        <v>157.54268562999999</v>
      </c>
      <c r="F137" s="84">
        <v>157.54268562999999</v>
      </c>
    </row>
    <row r="138" spans="1:6" ht="12.75" customHeight="1" x14ac:dyDescent="0.2">
      <c r="A138" s="83" t="s">
        <v>165</v>
      </c>
      <c r="B138" s="83">
        <v>4</v>
      </c>
      <c r="C138" s="84">
        <v>1322.6455286600001</v>
      </c>
      <c r="D138" s="84">
        <v>1309.48177186</v>
      </c>
      <c r="E138" s="84">
        <v>159.95434259000001</v>
      </c>
      <c r="F138" s="84">
        <v>159.95434259000001</v>
      </c>
    </row>
    <row r="139" spans="1:6" ht="12.75" customHeight="1" x14ac:dyDescent="0.2">
      <c r="A139" s="83" t="s">
        <v>165</v>
      </c>
      <c r="B139" s="83">
        <v>5</v>
      </c>
      <c r="C139" s="84">
        <v>1337.86303243</v>
      </c>
      <c r="D139" s="84">
        <v>1323.0863727799999</v>
      </c>
      <c r="E139" s="84">
        <v>161.61615648</v>
      </c>
      <c r="F139" s="84">
        <v>161.61615648</v>
      </c>
    </row>
    <row r="140" spans="1:6" ht="12.75" customHeight="1" x14ac:dyDescent="0.2">
      <c r="A140" s="83" t="s">
        <v>165</v>
      </c>
      <c r="B140" s="83">
        <v>6</v>
      </c>
      <c r="C140" s="84">
        <v>1304.2129717800001</v>
      </c>
      <c r="D140" s="84">
        <v>1289.67199592</v>
      </c>
      <c r="E140" s="84">
        <v>157.53456115</v>
      </c>
      <c r="F140" s="84">
        <v>157.53456115</v>
      </c>
    </row>
    <row r="141" spans="1:6" ht="12.75" customHeight="1" x14ac:dyDescent="0.2">
      <c r="A141" s="83" t="s">
        <v>165</v>
      </c>
      <c r="B141" s="83">
        <v>7</v>
      </c>
      <c r="C141" s="84">
        <v>1237.4375763999999</v>
      </c>
      <c r="D141" s="84">
        <v>1223.32047233</v>
      </c>
      <c r="E141" s="84">
        <v>149.42966457</v>
      </c>
      <c r="F141" s="84">
        <v>149.42966457</v>
      </c>
    </row>
    <row r="142" spans="1:6" ht="12.75" customHeight="1" x14ac:dyDescent="0.2">
      <c r="A142" s="83" t="s">
        <v>165</v>
      </c>
      <c r="B142" s="83">
        <v>8</v>
      </c>
      <c r="C142" s="84">
        <v>1162.06754675</v>
      </c>
      <c r="D142" s="84">
        <v>1150.1659789400001</v>
      </c>
      <c r="E142" s="84">
        <v>140.49377928000001</v>
      </c>
      <c r="F142" s="84">
        <v>140.49377928000001</v>
      </c>
    </row>
    <row r="143" spans="1:6" ht="12.75" customHeight="1" x14ac:dyDescent="0.2">
      <c r="A143" s="83" t="s">
        <v>165</v>
      </c>
      <c r="B143" s="83">
        <v>9</v>
      </c>
      <c r="C143" s="84">
        <v>1150.4181027</v>
      </c>
      <c r="D143" s="84">
        <v>1138.61860714</v>
      </c>
      <c r="E143" s="84">
        <v>139.08325773000001</v>
      </c>
      <c r="F143" s="84">
        <v>139.08325773000001</v>
      </c>
    </row>
    <row r="144" spans="1:6" ht="12.75" customHeight="1" x14ac:dyDescent="0.2">
      <c r="A144" s="83" t="s">
        <v>165</v>
      </c>
      <c r="B144" s="83">
        <v>10</v>
      </c>
      <c r="C144" s="84">
        <v>1159.6165060200001</v>
      </c>
      <c r="D144" s="84">
        <v>1147.0767723500001</v>
      </c>
      <c r="E144" s="84">
        <v>140.11643000000001</v>
      </c>
      <c r="F144" s="84">
        <v>140.11643000000001</v>
      </c>
    </row>
    <row r="145" spans="1:6" ht="12.75" customHeight="1" x14ac:dyDescent="0.2">
      <c r="A145" s="83" t="s">
        <v>165</v>
      </c>
      <c r="B145" s="83">
        <v>11</v>
      </c>
      <c r="C145" s="84">
        <v>1161.3754161500001</v>
      </c>
      <c r="D145" s="84">
        <v>1151.7539559100001</v>
      </c>
      <c r="E145" s="84">
        <v>140.68775206000001</v>
      </c>
      <c r="F145" s="84">
        <v>140.68775206000001</v>
      </c>
    </row>
    <row r="146" spans="1:6" ht="12.75" customHeight="1" x14ac:dyDescent="0.2">
      <c r="A146" s="83" t="s">
        <v>165</v>
      </c>
      <c r="B146" s="83">
        <v>12</v>
      </c>
      <c r="C146" s="84">
        <v>1182.5709240199999</v>
      </c>
      <c r="D146" s="84">
        <v>1175.1123722</v>
      </c>
      <c r="E146" s="84">
        <v>143.54100302000001</v>
      </c>
      <c r="F146" s="84">
        <v>143.54100302000001</v>
      </c>
    </row>
    <row r="147" spans="1:6" ht="12.75" customHeight="1" x14ac:dyDescent="0.2">
      <c r="A147" s="83" t="s">
        <v>165</v>
      </c>
      <c r="B147" s="83">
        <v>13</v>
      </c>
      <c r="C147" s="84">
        <v>1222.0591036000001</v>
      </c>
      <c r="D147" s="84">
        <v>1209.5312939299999</v>
      </c>
      <c r="E147" s="84">
        <v>147.74530437999999</v>
      </c>
      <c r="F147" s="84">
        <v>147.74530437999999</v>
      </c>
    </row>
    <row r="148" spans="1:6" ht="12.75" customHeight="1" x14ac:dyDescent="0.2">
      <c r="A148" s="83" t="s">
        <v>165</v>
      </c>
      <c r="B148" s="83">
        <v>14</v>
      </c>
      <c r="C148" s="84">
        <v>1272.91783358</v>
      </c>
      <c r="D148" s="84">
        <v>1262.30454201</v>
      </c>
      <c r="E148" s="84">
        <v>154.19160274000001</v>
      </c>
      <c r="F148" s="84">
        <v>154.19160274000001</v>
      </c>
    </row>
    <row r="149" spans="1:6" ht="12.75" customHeight="1" x14ac:dyDescent="0.2">
      <c r="A149" s="83" t="s">
        <v>165</v>
      </c>
      <c r="B149" s="83">
        <v>15</v>
      </c>
      <c r="C149" s="84">
        <v>1282.49316019</v>
      </c>
      <c r="D149" s="84">
        <v>1274.13757949</v>
      </c>
      <c r="E149" s="84">
        <v>155.63701861000001</v>
      </c>
      <c r="F149" s="84">
        <v>155.63701861000001</v>
      </c>
    </row>
    <row r="150" spans="1:6" ht="12.75" customHeight="1" x14ac:dyDescent="0.2">
      <c r="A150" s="83" t="s">
        <v>165</v>
      </c>
      <c r="B150" s="83">
        <v>16</v>
      </c>
      <c r="C150" s="84">
        <v>1268.50627889</v>
      </c>
      <c r="D150" s="84">
        <v>1255.9398488700001</v>
      </c>
      <c r="E150" s="84">
        <v>153.41414992</v>
      </c>
      <c r="F150" s="84">
        <v>153.41414992</v>
      </c>
    </row>
    <row r="151" spans="1:6" ht="12.75" customHeight="1" x14ac:dyDescent="0.2">
      <c r="A151" s="83" t="s">
        <v>165</v>
      </c>
      <c r="B151" s="83">
        <v>17</v>
      </c>
      <c r="C151" s="84">
        <v>1219.0658129799999</v>
      </c>
      <c r="D151" s="84">
        <v>1207.0631078599999</v>
      </c>
      <c r="E151" s="84">
        <v>147.44381329999999</v>
      </c>
      <c r="F151" s="84">
        <v>147.44381329999999</v>
      </c>
    </row>
    <row r="152" spans="1:6" ht="12.75" customHeight="1" x14ac:dyDescent="0.2">
      <c r="A152" s="83" t="s">
        <v>165</v>
      </c>
      <c r="B152" s="83">
        <v>18</v>
      </c>
      <c r="C152" s="84">
        <v>1167.26618108</v>
      </c>
      <c r="D152" s="84">
        <v>1155.74438786</v>
      </c>
      <c r="E152" s="84">
        <v>141.17518681000001</v>
      </c>
      <c r="F152" s="84">
        <v>141.17518681000001</v>
      </c>
    </row>
    <row r="153" spans="1:6" ht="12.75" customHeight="1" x14ac:dyDescent="0.2">
      <c r="A153" s="83" t="s">
        <v>165</v>
      </c>
      <c r="B153" s="83">
        <v>19</v>
      </c>
      <c r="C153" s="84">
        <v>1126.5730705399999</v>
      </c>
      <c r="D153" s="84">
        <v>1114.71238675</v>
      </c>
      <c r="E153" s="84">
        <v>136.16309201999999</v>
      </c>
      <c r="F153" s="84">
        <v>136.16309201999999</v>
      </c>
    </row>
    <row r="154" spans="1:6" ht="12.75" customHeight="1" x14ac:dyDescent="0.2">
      <c r="A154" s="83" t="s">
        <v>165</v>
      </c>
      <c r="B154" s="83">
        <v>20</v>
      </c>
      <c r="C154" s="84">
        <v>1117.9342351</v>
      </c>
      <c r="D154" s="84">
        <v>1106.0846215900001</v>
      </c>
      <c r="E154" s="84">
        <v>135.10920297000001</v>
      </c>
      <c r="F154" s="84">
        <v>135.10920297000001</v>
      </c>
    </row>
    <row r="155" spans="1:6" ht="12.75" customHeight="1" x14ac:dyDescent="0.2">
      <c r="A155" s="83" t="s">
        <v>165</v>
      </c>
      <c r="B155" s="83">
        <v>21</v>
      </c>
      <c r="C155" s="84">
        <v>1131.6949067</v>
      </c>
      <c r="D155" s="84">
        <v>1119.2936743400001</v>
      </c>
      <c r="E155" s="84">
        <v>136.72270030000001</v>
      </c>
      <c r="F155" s="84">
        <v>136.72270030000001</v>
      </c>
    </row>
    <row r="156" spans="1:6" ht="12.75" customHeight="1" x14ac:dyDescent="0.2">
      <c r="A156" s="83" t="s">
        <v>165</v>
      </c>
      <c r="B156" s="83">
        <v>22</v>
      </c>
      <c r="C156" s="84">
        <v>1154.03578427</v>
      </c>
      <c r="D156" s="84">
        <v>1141.8438153300001</v>
      </c>
      <c r="E156" s="84">
        <v>139.47721973</v>
      </c>
      <c r="F156" s="84">
        <v>139.47721973</v>
      </c>
    </row>
    <row r="157" spans="1:6" ht="12.75" customHeight="1" x14ac:dyDescent="0.2">
      <c r="A157" s="83" t="s">
        <v>165</v>
      </c>
      <c r="B157" s="83">
        <v>23</v>
      </c>
      <c r="C157" s="84">
        <v>1174.0125144399999</v>
      </c>
      <c r="D157" s="84">
        <v>1161.7570907899999</v>
      </c>
      <c r="E157" s="84">
        <v>141.90964371999999</v>
      </c>
      <c r="F157" s="84">
        <v>141.90964371999999</v>
      </c>
    </row>
    <row r="158" spans="1:6" ht="12.75" customHeight="1" x14ac:dyDescent="0.2">
      <c r="A158" s="83" t="s">
        <v>165</v>
      </c>
      <c r="B158" s="83">
        <v>24</v>
      </c>
      <c r="C158" s="84">
        <v>1143.3053434200001</v>
      </c>
      <c r="D158" s="84">
        <v>1130.8990944300001</v>
      </c>
      <c r="E158" s="84">
        <v>138.14031251</v>
      </c>
      <c r="F158" s="84">
        <v>138.14031251</v>
      </c>
    </row>
    <row r="159" spans="1:6" ht="12.75" customHeight="1" x14ac:dyDescent="0.2">
      <c r="A159" s="83" t="s">
        <v>166</v>
      </c>
      <c r="B159" s="83">
        <v>1</v>
      </c>
      <c r="C159" s="84">
        <v>1153.51515475</v>
      </c>
      <c r="D159" s="84">
        <v>1140.98825506</v>
      </c>
      <c r="E159" s="84">
        <v>139.37271229000001</v>
      </c>
      <c r="F159" s="84">
        <v>139.37271229000001</v>
      </c>
    </row>
    <row r="160" spans="1:6" ht="12.75" customHeight="1" x14ac:dyDescent="0.2">
      <c r="A160" s="83" t="s">
        <v>166</v>
      </c>
      <c r="B160" s="83">
        <v>2</v>
      </c>
      <c r="C160" s="84">
        <v>1163.46993234</v>
      </c>
      <c r="D160" s="84">
        <v>1156.62311219</v>
      </c>
      <c r="E160" s="84">
        <v>141.28252375</v>
      </c>
      <c r="F160" s="84">
        <v>141.28252375</v>
      </c>
    </row>
    <row r="161" spans="1:6" ht="12.75" customHeight="1" x14ac:dyDescent="0.2">
      <c r="A161" s="83" t="s">
        <v>166</v>
      </c>
      <c r="B161" s="83">
        <v>3</v>
      </c>
      <c r="C161" s="84">
        <v>1244.1714123199999</v>
      </c>
      <c r="D161" s="84">
        <v>1230.20091656</v>
      </c>
      <c r="E161" s="84">
        <v>150.27011683999999</v>
      </c>
      <c r="F161" s="84">
        <v>150.27011683999999</v>
      </c>
    </row>
    <row r="162" spans="1:6" ht="12.75" customHeight="1" x14ac:dyDescent="0.2">
      <c r="A162" s="83" t="s">
        <v>166</v>
      </c>
      <c r="B162" s="83">
        <v>4</v>
      </c>
      <c r="C162" s="84">
        <v>1288.85474417</v>
      </c>
      <c r="D162" s="84">
        <v>1275.75392689</v>
      </c>
      <c r="E162" s="84">
        <v>155.83445685999999</v>
      </c>
      <c r="F162" s="84">
        <v>155.83445685999999</v>
      </c>
    </row>
    <row r="163" spans="1:6" ht="12.75" customHeight="1" x14ac:dyDescent="0.2">
      <c r="A163" s="83" t="s">
        <v>166</v>
      </c>
      <c r="B163" s="83">
        <v>5</v>
      </c>
      <c r="C163" s="84">
        <v>1292.57016787</v>
      </c>
      <c r="D163" s="84">
        <v>1281.3359333200001</v>
      </c>
      <c r="E163" s="84">
        <v>156.51630381999999</v>
      </c>
      <c r="F163" s="84">
        <v>156.51630381999999</v>
      </c>
    </row>
    <row r="164" spans="1:6" ht="12.75" customHeight="1" x14ac:dyDescent="0.2">
      <c r="A164" s="83" t="s">
        <v>166</v>
      </c>
      <c r="B164" s="83">
        <v>6</v>
      </c>
      <c r="C164" s="84">
        <v>1287.21245729</v>
      </c>
      <c r="D164" s="84">
        <v>1277.4412885700001</v>
      </c>
      <c r="E164" s="84">
        <v>156.04056955999999</v>
      </c>
      <c r="F164" s="84">
        <v>156.04056955999999</v>
      </c>
    </row>
    <row r="165" spans="1:6" ht="12.75" customHeight="1" x14ac:dyDescent="0.2">
      <c r="A165" s="83" t="s">
        <v>166</v>
      </c>
      <c r="B165" s="83">
        <v>7</v>
      </c>
      <c r="C165" s="84">
        <v>1262.5325571799999</v>
      </c>
      <c r="D165" s="84">
        <v>1250.9230371000001</v>
      </c>
      <c r="E165" s="84">
        <v>152.80134197000001</v>
      </c>
      <c r="F165" s="84">
        <v>152.80134197000001</v>
      </c>
    </row>
    <row r="166" spans="1:6" ht="12.75" customHeight="1" x14ac:dyDescent="0.2">
      <c r="A166" s="83" t="s">
        <v>166</v>
      </c>
      <c r="B166" s="83">
        <v>8</v>
      </c>
      <c r="C166" s="84">
        <v>1148.8276529899999</v>
      </c>
      <c r="D166" s="84">
        <v>1139.15021811</v>
      </c>
      <c r="E166" s="84">
        <v>139.14819446999999</v>
      </c>
      <c r="F166" s="84">
        <v>139.14819446999999</v>
      </c>
    </row>
    <row r="167" spans="1:6" ht="12.75" customHeight="1" x14ac:dyDescent="0.2">
      <c r="A167" s="83" t="s">
        <v>166</v>
      </c>
      <c r="B167" s="83">
        <v>9</v>
      </c>
      <c r="C167" s="84">
        <v>1089.7861478</v>
      </c>
      <c r="D167" s="84">
        <v>1077.5896105700001</v>
      </c>
      <c r="E167" s="84">
        <v>131.62851247</v>
      </c>
      <c r="F167" s="84">
        <v>131.62851247</v>
      </c>
    </row>
    <row r="168" spans="1:6" ht="12.75" customHeight="1" x14ac:dyDescent="0.2">
      <c r="A168" s="83" t="s">
        <v>166</v>
      </c>
      <c r="B168" s="83">
        <v>10</v>
      </c>
      <c r="C168" s="84">
        <v>1060.4007761800001</v>
      </c>
      <c r="D168" s="84">
        <v>1049.1489784800001</v>
      </c>
      <c r="E168" s="84">
        <v>128.15446441</v>
      </c>
      <c r="F168" s="84">
        <v>128.15446441</v>
      </c>
    </row>
    <row r="169" spans="1:6" ht="12.75" customHeight="1" x14ac:dyDescent="0.2">
      <c r="A169" s="83" t="s">
        <v>166</v>
      </c>
      <c r="B169" s="83">
        <v>11</v>
      </c>
      <c r="C169" s="84">
        <v>1070.2296829700001</v>
      </c>
      <c r="D169" s="84">
        <v>1058.3546800700001</v>
      </c>
      <c r="E169" s="84">
        <v>129.27894891</v>
      </c>
      <c r="F169" s="84">
        <v>129.27894891</v>
      </c>
    </row>
    <row r="170" spans="1:6" ht="12.75" customHeight="1" x14ac:dyDescent="0.2">
      <c r="A170" s="83" t="s">
        <v>166</v>
      </c>
      <c r="B170" s="83">
        <v>12</v>
      </c>
      <c r="C170" s="84">
        <v>1087.7698812000001</v>
      </c>
      <c r="D170" s="84">
        <v>1075.58754387</v>
      </c>
      <c r="E170" s="84">
        <v>131.38395828</v>
      </c>
      <c r="F170" s="84">
        <v>131.38395828</v>
      </c>
    </row>
    <row r="171" spans="1:6" ht="12.75" customHeight="1" x14ac:dyDescent="0.2">
      <c r="A171" s="83" t="s">
        <v>166</v>
      </c>
      <c r="B171" s="83">
        <v>13</v>
      </c>
      <c r="C171" s="84">
        <v>1155.31281457</v>
      </c>
      <c r="D171" s="84">
        <v>1142.91245009</v>
      </c>
      <c r="E171" s="84">
        <v>139.6077544</v>
      </c>
      <c r="F171" s="84">
        <v>139.6077544</v>
      </c>
    </row>
    <row r="172" spans="1:6" ht="12.75" customHeight="1" x14ac:dyDescent="0.2">
      <c r="A172" s="83" t="s">
        <v>166</v>
      </c>
      <c r="B172" s="83">
        <v>14</v>
      </c>
      <c r="C172" s="84">
        <v>1209.34691858</v>
      </c>
      <c r="D172" s="84">
        <v>1196.59054358</v>
      </c>
      <c r="E172" s="84">
        <v>146.16458041999999</v>
      </c>
      <c r="F172" s="84">
        <v>146.16458041999999</v>
      </c>
    </row>
    <row r="173" spans="1:6" ht="12.75" customHeight="1" x14ac:dyDescent="0.2">
      <c r="A173" s="83" t="s">
        <v>166</v>
      </c>
      <c r="B173" s="83">
        <v>15</v>
      </c>
      <c r="C173" s="84">
        <v>1226.6983072200001</v>
      </c>
      <c r="D173" s="84">
        <v>1213.73162617</v>
      </c>
      <c r="E173" s="84">
        <v>148.25837863000001</v>
      </c>
      <c r="F173" s="84">
        <v>148.25837863000001</v>
      </c>
    </row>
    <row r="174" spans="1:6" ht="12.75" customHeight="1" x14ac:dyDescent="0.2">
      <c r="A174" s="83" t="s">
        <v>166</v>
      </c>
      <c r="B174" s="83">
        <v>16</v>
      </c>
      <c r="C174" s="84">
        <v>1215.0547609499999</v>
      </c>
      <c r="D174" s="84">
        <v>1200.0102512799999</v>
      </c>
      <c r="E174" s="84">
        <v>146.58230069999999</v>
      </c>
      <c r="F174" s="84">
        <v>146.58230069999999</v>
      </c>
    </row>
    <row r="175" spans="1:6" ht="12.75" customHeight="1" x14ac:dyDescent="0.2">
      <c r="A175" s="83" t="s">
        <v>166</v>
      </c>
      <c r="B175" s="83">
        <v>17</v>
      </c>
      <c r="C175" s="84">
        <v>1170.9551191</v>
      </c>
      <c r="D175" s="84">
        <v>1156.8066047699999</v>
      </c>
      <c r="E175" s="84">
        <v>141.30493752999999</v>
      </c>
      <c r="F175" s="84">
        <v>141.30493752999999</v>
      </c>
    </row>
    <row r="176" spans="1:6" ht="12.75" customHeight="1" x14ac:dyDescent="0.2">
      <c r="A176" s="83" t="s">
        <v>166</v>
      </c>
      <c r="B176" s="83">
        <v>18</v>
      </c>
      <c r="C176" s="84">
        <v>1112.7953320199999</v>
      </c>
      <c r="D176" s="84">
        <v>1099.0713402399999</v>
      </c>
      <c r="E176" s="84">
        <v>134.25252452000001</v>
      </c>
      <c r="F176" s="84">
        <v>134.25252452000001</v>
      </c>
    </row>
    <row r="177" spans="1:6" ht="12.75" customHeight="1" x14ac:dyDescent="0.2">
      <c r="A177" s="83" t="s">
        <v>166</v>
      </c>
      <c r="B177" s="83">
        <v>19</v>
      </c>
      <c r="C177" s="84">
        <v>1073.56798125</v>
      </c>
      <c r="D177" s="84">
        <v>1060.61106883</v>
      </c>
      <c r="E177" s="84">
        <v>129.55456877</v>
      </c>
      <c r="F177" s="84">
        <v>129.55456877</v>
      </c>
    </row>
    <row r="178" spans="1:6" ht="12.75" customHeight="1" x14ac:dyDescent="0.2">
      <c r="A178" s="83" t="s">
        <v>166</v>
      </c>
      <c r="B178" s="83">
        <v>20</v>
      </c>
      <c r="C178" s="84">
        <v>1035.68025635</v>
      </c>
      <c r="D178" s="84">
        <v>1029.5780424100001</v>
      </c>
      <c r="E178" s="84">
        <v>125.76385747</v>
      </c>
      <c r="F178" s="84">
        <v>125.76385747</v>
      </c>
    </row>
    <row r="179" spans="1:6" ht="12.75" customHeight="1" x14ac:dyDescent="0.2">
      <c r="A179" s="83" t="s">
        <v>166</v>
      </c>
      <c r="B179" s="83">
        <v>21</v>
      </c>
      <c r="C179" s="84">
        <v>1039.14424414</v>
      </c>
      <c r="D179" s="84">
        <v>1031.3671154399999</v>
      </c>
      <c r="E179" s="84">
        <v>125.98239431</v>
      </c>
      <c r="F179" s="84">
        <v>125.98239431</v>
      </c>
    </row>
    <row r="180" spans="1:6" ht="12.75" customHeight="1" x14ac:dyDescent="0.2">
      <c r="A180" s="83" t="s">
        <v>166</v>
      </c>
      <c r="B180" s="83">
        <v>22</v>
      </c>
      <c r="C180" s="84">
        <v>1053.20453189</v>
      </c>
      <c r="D180" s="84">
        <v>1046.5395880999999</v>
      </c>
      <c r="E180" s="84">
        <v>127.8357251</v>
      </c>
      <c r="F180" s="84">
        <v>127.8357251</v>
      </c>
    </row>
    <row r="181" spans="1:6" ht="12.75" customHeight="1" x14ac:dyDescent="0.2">
      <c r="A181" s="83" t="s">
        <v>166</v>
      </c>
      <c r="B181" s="83">
        <v>23</v>
      </c>
      <c r="C181" s="84">
        <v>1090.0777703000001</v>
      </c>
      <c r="D181" s="84">
        <v>1078.93494345</v>
      </c>
      <c r="E181" s="84">
        <v>131.79284605999999</v>
      </c>
      <c r="F181" s="84">
        <v>131.79284605999999</v>
      </c>
    </row>
    <row r="182" spans="1:6" ht="12.75" customHeight="1" x14ac:dyDescent="0.2">
      <c r="A182" s="83" t="s">
        <v>166</v>
      </c>
      <c r="B182" s="83">
        <v>24</v>
      </c>
      <c r="C182" s="84">
        <v>1108.64229507</v>
      </c>
      <c r="D182" s="84">
        <v>1100.58511836</v>
      </c>
      <c r="E182" s="84">
        <v>134.43743384000001</v>
      </c>
      <c r="F182" s="84">
        <v>134.43743384000001</v>
      </c>
    </row>
    <row r="183" spans="1:6" ht="12.75" customHeight="1" x14ac:dyDescent="0.2">
      <c r="A183" s="83" t="s">
        <v>167</v>
      </c>
      <c r="B183" s="83">
        <v>1</v>
      </c>
      <c r="C183" s="84">
        <v>1120.8056196699999</v>
      </c>
      <c r="D183" s="84">
        <v>1112.78202302</v>
      </c>
      <c r="E183" s="84">
        <v>135.92729639999999</v>
      </c>
      <c r="F183" s="84">
        <v>135.92729639999999</v>
      </c>
    </row>
    <row r="184" spans="1:6" ht="12.75" customHeight="1" x14ac:dyDescent="0.2">
      <c r="A184" s="83" t="s">
        <v>167</v>
      </c>
      <c r="B184" s="83">
        <v>2</v>
      </c>
      <c r="C184" s="84">
        <v>1169.6056403099999</v>
      </c>
      <c r="D184" s="84">
        <v>1162.57081591</v>
      </c>
      <c r="E184" s="84">
        <v>142.00904095999999</v>
      </c>
      <c r="F184" s="84">
        <v>142.00904095999999</v>
      </c>
    </row>
    <row r="185" spans="1:6" ht="12.75" customHeight="1" x14ac:dyDescent="0.2">
      <c r="A185" s="83" t="s">
        <v>167</v>
      </c>
      <c r="B185" s="83">
        <v>3</v>
      </c>
      <c r="C185" s="84">
        <v>1240.01600383</v>
      </c>
      <c r="D185" s="84">
        <v>1228.04439245</v>
      </c>
      <c r="E185" s="84">
        <v>150.00669554000001</v>
      </c>
      <c r="F185" s="84">
        <v>150.00669554000001</v>
      </c>
    </row>
    <row r="186" spans="1:6" ht="12.75" customHeight="1" x14ac:dyDescent="0.2">
      <c r="A186" s="83" t="s">
        <v>167</v>
      </c>
      <c r="B186" s="83">
        <v>4</v>
      </c>
      <c r="C186" s="84">
        <v>1276.78961706</v>
      </c>
      <c r="D186" s="84">
        <v>1267.86253816</v>
      </c>
      <c r="E186" s="84">
        <v>154.87051683000001</v>
      </c>
      <c r="F186" s="84">
        <v>154.87051683000001</v>
      </c>
    </row>
    <row r="187" spans="1:6" ht="12.75" customHeight="1" x14ac:dyDescent="0.2">
      <c r="A187" s="83" t="s">
        <v>167</v>
      </c>
      <c r="B187" s="83">
        <v>5</v>
      </c>
      <c r="C187" s="84">
        <v>1294.3081809400001</v>
      </c>
      <c r="D187" s="84">
        <v>1281.6103163800001</v>
      </c>
      <c r="E187" s="84">
        <v>156.54981995</v>
      </c>
      <c r="F187" s="84">
        <v>156.54981995</v>
      </c>
    </row>
    <row r="188" spans="1:6" ht="12.75" customHeight="1" x14ac:dyDescent="0.2">
      <c r="A188" s="83" t="s">
        <v>167</v>
      </c>
      <c r="B188" s="83">
        <v>6</v>
      </c>
      <c r="C188" s="84">
        <v>1277.5437549799999</v>
      </c>
      <c r="D188" s="84">
        <v>1270.3078987599999</v>
      </c>
      <c r="E188" s="84">
        <v>155.16921976</v>
      </c>
      <c r="F188" s="84">
        <v>155.16921976</v>
      </c>
    </row>
    <row r="189" spans="1:6" ht="12.75" customHeight="1" x14ac:dyDescent="0.2">
      <c r="A189" s="83" t="s">
        <v>167</v>
      </c>
      <c r="B189" s="83">
        <v>7</v>
      </c>
      <c r="C189" s="84">
        <v>1247.28069215</v>
      </c>
      <c r="D189" s="84">
        <v>1233.4186560400001</v>
      </c>
      <c r="E189" s="84">
        <v>150.66316653000001</v>
      </c>
      <c r="F189" s="84">
        <v>150.66316653000001</v>
      </c>
    </row>
    <row r="190" spans="1:6" ht="12.75" customHeight="1" x14ac:dyDescent="0.2">
      <c r="A190" s="83" t="s">
        <v>167</v>
      </c>
      <c r="B190" s="83">
        <v>8</v>
      </c>
      <c r="C190" s="84">
        <v>1156.4924324900001</v>
      </c>
      <c r="D190" s="84">
        <v>1149.9907530999999</v>
      </c>
      <c r="E190" s="84">
        <v>140.47237529</v>
      </c>
      <c r="F190" s="84">
        <v>140.47237529</v>
      </c>
    </row>
    <row r="191" spans="1:6" ht="12.75" customHeight="1" x14ac:dyDescent="0.2">
      <c r="A191" s="83" t="s">
        <v>167</v>
      </c>
      <c r="B191" s="83">
        <v>9</v>
      </c>
      <c r="C191" s="84">
        <v>1082.20123569</v>
      </c>
      <c r="D191" s="84">
        <v>1070.73257803</v>
      </c>
      <c r="E191" s="84">
        <v>130.79091996</v>
      </c>
      <c r="F191" s="84">
        <v>130.79091996</v>
      </c>
    </row>
    <row r="192" spans="1:6" ht="12.75" customHeight="1" x14ac:dyDescent="0.2">
      <c r="A192" s="83" t="s">
        <v>167</v>
      </c>
      <c r="B192" s="83">
        <v>10</v>
      </c>
      <c r="C192" s="84">
        <v>1067.25869515</v>
      </c>
      <c r="D192" s="84">
        <v>1055.22235271</v>
      </c>
      <c r="E192" s="84">
        <v>128.89633237999999</v>
      </c>
      <c r="F192" s="84">
        <v>128.89633237999999</v>
      </c>
    </row>
    <row r="193" spans="1:6" ht="12.75" customHeight="1" x14ac:dyDescent="0.2">
      <c r="A193" s="83" t="s">
        <v>167</v>
      </c>
      <c r="B193" s="83">
        <v>11</v>
      </c>
      <c r="C193" s="84">
        <v>1060.4383251300001</v>
      </c>
      <c r="D193" s="84">
        <v>1053.40622575</v>
      </c>
      <c r="E193" s="84">
        <v>128.67449088999999</v>
      </c>
      <c r="F193" s="84">
        <v>128.67449088999999</v>
      </c>
    </row>
    <row r="194" spans="1:6" ht="12.75" customHeight="1" x14ac:dyDescent="0.2">
      <c r="A194" s="83" t="s">
        <v>167</v>
      </c>
      <c r="B194" s="83">
        <v>12</v>
      </c>
      <c r="C194" s="84">
        <v>1113.2121389900001</v>
      </c>
      <c r="D194" s="84">
        <v>1104.4233483400001</v>
      </c>
      <c r="E194" s="84">
        <v>134.90627699000001</v>
      </c>
      <c r="F194" s="84">
        <v>134.90627699000001</v>
      </c>
    </row>
    <row r="195" spans="1:6" ht="12.75" customHeight="1" x14ac:dyDescent="0.2">
      <c r="A195" s="83" t="s">
        <v>167</v>
      </c>
      <c r="B195" s="83">
        <v>13</v>
      </c>
      <c r="C195" s="84">
        <v>1188.1713395100001</v>
      </c>
      <c r="D195" s="84">
        <v>1179.3390334999999</v>
      </c>
      <c r="E195" s="84">
        <v>144.05729339000001</v>
      </c>
      <c r="F195" s="84">
        <v>144.05729339000001</v>
      </c>
    </row>
    <row r="196" spans="1:6" ht="12.75" customHeight="1" x14ac:dyDescent="0.2">
      <c r="A196" s="83" t="s">
        <v>167</v>
      </c>
      <c r="B196" s="83">
        <v>14</v>
      </c>
      <c r="C196" s="84">
        <v>1248.1441717299999</v>
      </c>
      <c r="D196" s="84">
        <v>1235.97080181</v>
      </c>
      <c r="E196" s="84">
        <v>150.97491337</v>
      </c>
      <c r="F196" s="84">
        <v>150.97491337</v>
      </c>
    </row>
    <row r="197" spans="1:6" ht="12.75" customHeight="1" x14ac:dyDescent="0.2">
      <c r="A197" s="83" t="s">
        <v>167</v>
      </c>
      <c r="B197" s="83">
        <v>15</v>
      </c>
      <c r="C197" s="84">
        <v>1251.1675332699999</v>
      </c>
      <c r="D197" s="84">
        <v>1236.3404067199999</v>
      </c>
      <c r="E197" s="84">
        <v>151.02006093</v>
      </c>
      <c r="F197" s="84">
        <v>151.02006093</v>
      </c>
    </row>
    <row r="198" spans="1:6" ht="12.75" customHeight="1" x14ac:dyDescent="0.2">
      <c r="A198" s="83" t="s">
        <v>167</v>
      </c>
      <c r="B198" s="83">
        <v>16</v>
      </c>
      <c r="C198" s="84">
        <v>1224.0774497499999</v>
      </c>
      <c r="D198" s="84">
        <v>1210.12128635</v>
      </c>
      <c r="E198" s="84">
        <v>147.81737247000001</v>
      </c>
      <c r="F198" s="84">
        <v>147.81737247000001</v>
      </c>
    </row>
    <row r="199" spans="1:6" ht="12.75" customHeight="1" x14ac:dyDescent="0.2">
      <c r="A199" s="83" t="s">
        <v>167</v>
      </c>
      <c r="B199" s="83">
        <v>17</v>
      </c>
      <c r="C199" s="84">
        <v>1175.7025273899999</v>
      </c>
      <c r="D199" s="84">
        <v>1164.2835215299999</v>
      </c>
      <c r="E199" s="84">
        <v>142.21824945</v>
      </c>
      <c r="F199" s="84">
        <v>142.21824945</v>
      </c>
    </row>
    <row r="200" spans="1:6" ht="12.75" customHeight="1" x14ac:dyDescent="0.2">
      <c r="A200" s="83" t="s">
        <v>167</v>
      </c>
      <c r="B200" s="83">
        <v>18</v>
      </c>
      <c r="C200" s="84">
        <v>1131.64830964</v>
      </c>
      <c r="D200" s="84">
        <v>1119.36476225</v>
      </c>
      <c r="E200" s="84">
        <v>136.73138374999999</v>
      </c>
      <c r="F200" s="84">
        <v>136.73138374999999</v>
      </c>
    </row>
    <row r="201" spans="1:6" ht="12.75" customHeight="1" x14ac:dyDescent="0.2">
      <c r="A201" s="83" t="s">
        <v>167</v>
      </c>
      <c r="B201" s="83">
        <v>19</v>
      </c>
      <c r="C201" s="84">
        <v>1093.2725565999999</v>
      </c>
      <c r="D201" s="84">
        <v>1084.2532238700001</v>
      </c>
      <c r="E201" s="84">
        <v>132.44247866000001</v>
      </c>
      <c r="F201" s="84">
        <v>132.44247866000001</v>
      </c>
    </row>
    <row r="202" spans="1:6" ht="12.75" customHeight="1" x14ac:dyDescent="0.2">
      <c r="A202" s="83" t="s">
        <v>167</v>
      </c>
      <c r="B202" s="83">
        <v>20</v>
      </c>
      <c r="C202" s="84">
        <v>1053.3287752700001</v>
      </c>
      <c r="D202" s="84">
        <v>1046.02678386</v>
      </c>
      <c r="E202" s="84">
        <v>127.77308561</v>
      </c>
      <c r="F202" s="84">
        <v>127.77308561</v>
      </c>
    </row>
    <row r="203" spans="1:6" ht="12.75" customHeight="1" x14ac:dyDescent="0.2">
      <c r="A203" s="83" t="s">
        <v>167</v>
      </c>
      <c r="B203" s="83">
        <v>21</v>
      </c>
      <c r="C203" s="84">
        <v>1056.4260915</v>
      </c>
      <c r="D203" s="84">
        <v>1043.6081538200001</v>
      </c>
      <c r="E203" s="84">
        <v>127.47764784</v>
      </c>
      <c r="F203" s="84">
        <v>127.47764784</v>
      </c>
    </row>
    <row r="204" spans="1:6" ht="12.75" customHeight="1" x14ac:dyDescent="0.2">
      <c r="A204" s="83" t="s">
        <v>167</v>
      </c>
      <c r="B204" s="83">
        <v>22</v>
      </c>
      <c r="C204" s="84">
        <v>1075.16132857</v>
      </c>
      <c r="D204" s="84">
        <v>1066.2769260800001</v>
      </c>
      <c r="E204" s="84">
        <v>130.24665818</v>
      </c>
      <c r="F204" s="84">
        <v>130.24665818</v>
      </c>
    </row>
    <row r="205" spans="1:6" ht="12.75" customHeight="1" x14ac:dyDescent="0.2">
      <c r="A205" s="83" t="s">
        <v>167</v>
      </c>
      <c r="B205" s="83">
        <v>23</v>
      </c>
      <c r="C205" s="84">
        <v>1109.5597195800001</v>
      </c>
      <c r="D205" s="84">
        <v>1102.0801993800001</v>
      </c>
      <c r="E205" s="84">
        <v>134.62005930000001</v>
      </c>
      <c r="F205" s="84">
        <v>134.62005930000001</v>
      </c>
    </row>
    <row r="206" spans="1:6" ht="12.75" customHeight="1" x14ac:dyDescent="0.2">
      <c r="A206" s="83" t="s">
        <v>167</v>
      </c>
      <c r="B206" s="83">
        <v>24</v>
      </c>
      <c r="C206" s="84">
        <v>1147.11941237</v>
      </c>
      <c r="D206" s="84">
        <v>1136.6608682900001</v>
      </c>
      <c r="E206" s="84">
        <v>138.84411822000001</v>
      </c>
      <c r="F206" s="84">
        <v>138.84411822000001</v>
      </c>
    </row>
    <row r="207" spans="1:6" ht="12.75" customHeight="1" x14ac:dyDescent="0.2">
      <c r="A207" s="83" t="s">
        <v>168</v>
      </c>
      <c r="B207" s="83">
        <v>1</v>
      </c>
      <c r="C207" s="84">
        <v>1131.5699087099999</v>
      </c>
      <c r="D207" s="84">
        <v>1118.2750353500001</v>
      </c>
      <c r="E207" s="84">
        <v>136.59827265999999</v>
      </c>
      <c r="F207" s="84">
        <v>136.59827265999999</v>
      </c>
    </row>
    <row r="208" spans="1:6" ht="12.75" customHeight="1" x14ac:dyDescent="0.2">
      <c r="A208" s="83" t="s">
        <v>168</v>
      </c>
      <c r="B208" s="83">
        <v>2</v>
      </c>
      <c r="C208" s="84">
        <v>1171.23244206</v>
      </c>
      <c r="D208" s="84">
        <v>1157.6584538300001</v>
      </c>
      <c r="E208" s="84">
        <v>141.40899164000001</v>
      </c>
      <c r="F208" s="84">
        <v>141.40899164000001</v>
      </c>
    </row>
    <row r="209" spans="1:6" ht="12.75" customHeight="1" x14ac:dyDescent="0.2">
      <c r="A209" s="83" t="s">
        <v>168</v>
      </c>
      <c r="B209" s="83">
        <v>3</v>
      </c>
      <c r="C209" s="84">
        <v>1220.11926666</v>
      </c>
      <c r="D209" s="84">
        <v>1210.1698199800001</v>
      </c>
      <c r="E209" s="84">
        <v>147.82330089000001</v>
      </c>
      <c r="F209" s="84">
        <v>147.82330089000001</v>
      </c>
    </row>
    <row r="210" spans="1:6" ht="12.75" customHeight="1" x14ac:dyDescent="0.2">
      <c r="A210" s="83" t="s">
        <v>168</v>
      </c>
      <c r="B210" s="83">
        <v>4</v>
      </c>
      <c r="C210" s="84">
        <v>1254.85343341</v>
      </c>
      <c r="D210" s="84">
        <v>1246.2335940400001</v>
      </c>
      <c r="E210" s="84">
        <v>152.22852241000001</v>
      </c>
      <c r="F210" s="84">
        <v>152.22852241000001</v>
      </c>
    </row>
    <row r="211" spans="1:6" ht="12.75" customHeight="1" x14ac:dyDescent="0.2">
      <c r="A211" s="83" t="s">
        <v>168</v>
      </c>
      <c r="B211" s="83">
        <v>5</v>
      </c>
      <c r="C211" s="84">
        <v>1275.4158124</v>
      </c>
      <c r="D211" s="84">
        <v>1263.5710180799999</v>
      </c>
      <c r="E211" s="84">
        <v>154.34630390000001</v>
      </c>
      <c r="F211" s="84">
        <v>154.34630390000001</v>
      </c>
    </row>
    <row r="212" spans="1:6" ht="12.75" customHeight="1" x14ac:dyDescent="0.2">
      <c r="A212" s="83" t="s">
        <v>168</v>
      </c>
      <c r="B212" s="83">
        <v>6</v>
      </c>
      <c r="C212" s="84">
        <v>1270.1351769099999</v>
      </c>
      <c r="D212" s="84">
        <v>1259.0453732999999</v>
      </c>
      <c r="E212" s="84">
        <v>153.79349243999999</v>
      </c>
      <c r="F212" s="84">
        <v>153.79349243999999</v>
      </c>
    </row>
    <row r="213" spans="1:6" ht="12.75" customHeight="1" x14ac:dyDescent="0.2">
      <c r="A213" s="83" t="s">
        <v>168</v>
      </c>
      <c r="B213" s="83">
        <v>7</v>
      </c>
      <c r="C213" s="84">
        <v>1242.8339914400001</v>
      </c>
      <c r="D213" s="84">
        <v>1234.3679497999999</v>
      </c>
      <c r="E213" s="84">
        <v>150.77912359999999</v>
      </c>
      <c r="F213" s="84">
        <v>150.77912359999999</v>
      </c>
    </row>
    <row r="214" spans="1:6" ht="12.75" customHeight="1" x14ac:dyDescent="0.2">
      <c r="A214" s="83" t="s">
        <v>168</v>
      </c>
      <c r="B214" s="83">
        <v>8</v>
      </c>
      <c r="C214" s="84">
        <v>1155.1116192699999</v>
      </c>
      <c r="D214" s="84">
        <v>1146.13556675</v>
      </c>
      <c r="E214" s="84">
        <v>140.00146090999999</v>
      </c>
      <c r="F214" s="84">
        <v>140.00146090999999</v>
      </c>
    </row>
    <row r="215" spans="1:6" ht="12.75" customHeight="1" x14ac:dyDescent="0.2">
      <c r="A215" s="83" t="s">
        <v>168</v>
      </c>
      <c r="B215" s="83">
        <v>9</v>
      </c>
      <c r="C215" s="84">
        <v>1072.4860496599999</v>
      </c>
      <c r="D215" s="84">
        <v>1060.51483005</v>
      </c>
      <c r="E215" s="84">
        <v>129.54281311</v>
      </c>
      <c r="F215" s="84">
        <v>129.54281311</v>
      </c>
    </row>
    <row r="216" spans="1:6" ht="12.75" customHeight="1" x14ac:dyDescent="0.2">
      <c r="A216" s="83" t="s">
        <v>168</v>
      </c>
      <c r="B216" s="83">
        <v>10</v>
      </c>
      <c r="C216" s="84">
        <v>1060.86217345</v>
      </c>
      <c r="D216" s="84">
        <v>1053.55321086</v>
      </c>
      <c r="E216" s="84">
        <v>128.69244524999999</v>
      </c>
      <c r="F216" s="84">
        <v>128.69244524999999</v>
      </c>
    </row>
    <row r="217" spans="1:6" ht="12.75" customHeight="1" x14ac:dyDescent="0.2">
      <c r="A217" s="83" t="s">
        <v>168</v>
      </c>
      <c r="B217" s="83">
        <v>11</v>
      </c>
      <c r="C217" s="84">
        <v>1060.2666890099999</v>
      </c>
      <c r="D217" s="84">
        <v>1053.4235462700001</v>
      </c>
      <c r="E217" s="84">
        <v>128.67660660000001</v>
      </c>
      <c r="F217" s="84">
        <v>128.67660660000001</v>
      </c>
    </row>
    <row r="218" spans="1:6" ht="12.75" customHeight="1" x14ac:dyDescent="0.2">
      <c r="A218" s="83" t="s">
        <v>168</v>
      </c>
      <c r="B218" s="83">
        <v>12</v>
      </c>
      <c r="C218" s="84">
        <v>1128.21420853</v>
      </c>
      <c r="D218" s="84">
        <v>1119.64676482</v>
      </c>
      <c r="E218" s="84">
        <v>136.76583060999999</v>
      </c>
      <c r="F218" s="84">
        <v>136.76583060999999</v>
      </c>
    </row>
    <row r="219" spans="1:6" ht="12.75" customHeight="1" x14ac:dyDescent="0.2">
      <c r="A219" s="83" t="s">
        <v>168</v>
      </c>
      <c r="B219" s="83">
        <v>13</v>
      </c>
      <c r="C219" s="84">
        <v>1210.5631362399999</v>
      </c>
      <c r="D219" s="84">
        <v>1202.7116221199999</v>
      </c>
      <c r="E219" s="84">
        <v>146.91227551</v>
      </c>
      <c r="F219" s="84">
        <v>146.91227551</v>
      </c>
    </row>
    <row r="220" spans="1:6" ht="12.75" customHeight="1" x14ac:dyDescent="0.2">
      <c r="A220" s="83" t="s">
        <v>168</v>
      </c>
      <c r="B220" s="83">
        <v>14</v>
      </c>
      <c r="C220" s="84">
        <v>1257.0899515599999</v>
      </c>
      <c r="D220" s="84">
        <v>1243.05218788</v>
      </c>
      <c r="E220" s="84">
        <v>151.83991086</v>
      </c>
      <c r="F220" s="84">
        <v>151.83991086</v>
      </c>
    </row>
    <row r="221" spans="1:6" ht="12.75" customHeight="1" x14ac:dyDescent="0.2">
      <c r="A221" s="83" t="s">
        <v>168</v>
      </c>
      <c r="B221" s="83">
        <v>15</v>
      </c>
      <c r="C221" s="84">
        <v>1260.10446499</v>
      </c>
      <c r="D221" s="84">
        <v>1245.26517954</v>
      </c>
      <c r="E221" s="84">
        <v>152.11022972999999</v>
      </c>
      <c r="F221" s="84">
        <v>152.11022972999999</v>
      </c>
    </row>
    <row r="222" spans="1:6" ht="12.75" customHeight="1" x14ac:dyDescent="0.2">
      <c r="A222" s="83" t="s">
        <v>168</v>
      </c>
      <c r="B222" s="83">
        <v>16</v>
      </c>
      <c r="C222" s="84">
        <v>1237.9962676499999</v>
      </c>
      <c r="D222" s="84">
        <v>1225.17502012</v>
      </c>
      <c r="E222" s="84">
        <v>149.6561992</v>
      </c>
      <c r="F222" s="84">
        <v>149.6561992</v>
      </c>
    </row>
    <row r="223" spans="1:6" ht="12.75" customHeight="1" x14ac:dyDescent="0.2">
      <c r="A223" s="83" t="s">
        <v>168</v>
      </c>
      <c r="B223" s="83">
        <v>17</v>
      </c>
      <c r="C223" s="84">
        <v>1175.5033185100001</v>
      </c>
      <c r="D223" s="84">
        <v>1168.27416939</v>
      </c>
      <c r="E223" s="84">
        <v>142.70571057000001</v>
      </c>
      <c r="F223" s="84">
        <v>142.70571057000001</v>
      </c>
    </row>
    <row r="224" spans="1:6" ht="12.75" customHeight="1" x14ac:dyDescent="0.2">
      <c r="A224" s="83" t="s">
        <v>168</v>
      </c>
      <c r="B224" s="83">
        <v>18</v>
      </c>
      <c r="C224" s="84">
        <v>1121.4680752700001</v>
      </c>
      <c r="D224" s="84">
        <v>1113.05550169</v>
      </c>
      <c r="E224" s="84">
        <v>135.96070205999999</v>
      </c>
      <c r="F224" s="84">
        <v>135.96070205999999</v>
      </c>
    </row>
    <row r="225" spans="1:6" ht="12.75" customHeight="1" x14ac:dyDescent="0.2">
      <c r="A225" s="83" t="s">
        <v>168</v>
      </c>
      <c r="B225" s="83">
        <v>19</v>
      </c>
      <c r="C225" s="84">
        <v>1079.48880981</v>
      </c>
      <c r="D225" s="84">
        <v>1067.4832197000001</v>
      </c>
      <c r="E225" s="84">
        <v>130.39400800000001</v>
      </c>
      <c r="F225" s="84">
        <v>130.39400800000001</v>
      </c>
    </row>
    <row r="226" spans="1:6" ht="12.75" customHeight="1" x14ac:dyDescent="0.2">
      <c r="A226" s="83" t="s">
        <v>168</v>
      </c>
      <c r="B226" s="83">
        <v>20</v>
      </c>
      <c r="C226" s="84">
        <v>1054.8455838699999</v>
      </c>
      <c r="D226" s="84">
        <v>1043.10264405</v>
      </c>
      <c r="E226" s="84">
        <v>127.41589938</v>
      </c>
      <c r="F226" s="84">
        <v>127.41589938</v>
      </c>
    </row>
    <row r="227" spans="1:6" ht="12.75" customHeight="1" x14ac:dyDescent="0.2">
      <c r="A227" s="83" t="s">
        <v>168</v>
      </c>
      <c r="B227" s="83">
        <v>21</v>
      </c>
      <c r="C227" s="84">
        <v>1056.78964438</v>
      </c>
      <c r="D227" s="84">
        <v>1049.0041861899999</v>
      </c>
      <c r="E227" s="84">
        <v>128.13677791000001</v>
      </c>
      <c r="F227" s="84">
        <v>128.13677791000001</v>
      </c>
    </row>
    <row r="228" spans="1:6" ht="12.75" customHeight="1" x14ac:dyDescent="0.2">
      <c r="A228" s="83" t="s">
        <v>168</v>
      </c>
      <c r="B228" s="83">
        <v>22</v>
      </c>
      <c r="C228" s="84">
        <v>1071.5192775200001</v>
      </c>
      <c r="D228" s="84">
        <v>1064.98479595</v>
      </c>
      <c r="E228" s="84">
        <v>130.08882335000001</v>
      </c>
      <c r="F228" s="84">
        <v>130.08882335000001</v>
      </c>
    </row>
    <row r="229" spans="1:6" ht="12.75" customHeight="1" x14ac:dyDescent="0.2">
      <c r="A229" s="83" t="s">
        <v>168</v>
      </c>
      <c r="B229" s="83">
        <v>23</v>
      </c>
      <c r="C229" s="84">
        <v>1103.9626355299999</v>
      </c>
      <c r="D229" s="84">
        <v>1095.53731027</v>
      </c>
      <c r="E229" s="84">
        <v>133.82083967</v>
      </c>
      <c r="F229" s="84">
        <v>133.82083967</v>
      </c>
    </row>
    <row r="230" spans="1:6" ht="12.75" customHeight="1" x14ac:dyDescent="0.2">
      <c r="A230" s="83" t="s">
        <v>168</v>
      </c>
      <c r="B230" s="83">
        <v>24</v>
      </c>
      <c r="C230" s="84">
        <v>1142.72711725</v>
      </c>
      <c r="D230" s="84">
        <v>1135.27287998</v>
      </c>
      <c r="E230" s="84">
        <v>138.67457422999999</v>
      </c>
      <c r="F230" s="84">
        <v>138.67457422999999</v>
      </c>
    </row>
    <row r="231" spans="1:6" ht="12.75" customHeight="1" x14ac:dyDescent="0.2">
      <c r="A231" s="83" t="s">
        <v>169</v>
      </c>
      <c r="B231" s="83">
        <v>1</v>
      </c>
      <c r="C231" s="84">
        <v>1139.8418388099999</v>
      </c>
      <c r="D231" s="84">
        <v>1126.45265494</v>
      </c>
      <c r="E231" s="84">
        <v>137.59717603999999</v>
      </c>
      <c r="F231" s="84">
        <v>137.59717603999999</v>
      </c>
    </row>
    <row r="232" spans="1:6" ht="12.75" customHeight="1" x14ac:dyDescent="0.2">
      <c r="A232" s="83" t="s">
        <v>169</v>
      </c>
      <c r="B232" s="83">
        <v>2</v>
      </c>
      <c r="C232" s="84">
        <v>1198.46192361</v>
      </c>
      <c r="D232" s="84">
        <v>1184.7293485</v>
      </c>
      <c r="E232" s="84">
        <v>144.71572508</v>
      </c>
      <c r="F232" s="84">
        <v>144.71572508</v>
      </c>
    </row>
    <row r="233" spans="1:6" ht="12.75" customHeight="1" x14ac:dyDescent="0.2">
      <c r="A233" s="83" t="s">
        <v>169</v>
      </c>
      <c r="B233" s="83">
        <v>3</v>
      </c>
      <c r="C233" s="84">
        <v>1243.5202566</v>
      </c>
      <c r="D233" s="84">
        <v>1228.98566093</v>
      </c>
      <c r="E233" s="84">
        <v>150.12167231000001</v>
      </c>
      <c r="F233" s="84">
        <v>150.12167231000001</v>
      </c>
    </row>
    <row r="234" spans="1:6" ht="12.75" customHeight="1" x14ac:dyDescent="0.2">
      <c r="A234" s="83" t="s">
        <v>169</v>
      </c>
      <c r="B234" s="83">
        <v>4</v>
      </c>
      <c r="C234" s="84">
        <v>1264.84395402</v>
      </c>
      <c r="D234" s="84">
        <v>1258.1292520500001</v>
      </c>
      <c r="E234" s="84">
        <v>153.68158743000001</v>
      </c>
      <c r="F234" s="84">
        <v>153.68158743000001</v>
      </c>
    </row>
    <row r="235" spans="1:6" ht="12.75" customHeight="1" x14ac:dyDescent="0.2">
      <c r="A235" s="83" t="s">
        <v>169</v>
      </c>
      <c r="B235" s="83">
        <v>5</v>
      </c>
      <c r="C235" s="84">
        <v>1308.1266295999999</v>
      </c>
      <c r="D235" s="84">
        <v>1293.53788687</v>
      </c>
      <c r="E235" s="84">
        <v>158.00678310999999</v>
      </c>
      <c r="F235" s="84">
        <v>158.00678310999999</v>
      </c>
    </row>
    <row r="236" spans="1:6" ht="12.75" customHeight="1" x14ac:dyDescent="0.2">
      <c r="A236" s="83" t="s">
        <v>169</v>
      </c>
      <c r="B236" s="83">
        <v>6</v>
      </c>
      <c r="C236" s="84">
        <v>1295.2265212299999</v>
      </c>
      <c r="D236" s="84">
        <v>1284.12537686</v>
      </c>
      <c r="E236" s="84">
        <v>156.85703679</v>
      </c>
      <c r="F236" s="84">
        <v>156.85703679</v>
      </c>
    </row>
    <row r="237" spans="1:6" ht="12.75" customHeight="1" x14ac:dyDescent="0.2">
      <c r="A237" s="83" t="s">
        <v>169</v>
      </c>
      <c r="B237" s="83">
        <v>7</v>
      </c>
      <c r="C237" s="84">
        <v>1232.91862251</v>
      </c>
      <c r="D237" s="84">
        <v>1219.9762178599999</v>
      </c>
      <c r="E237" s="84">
        <v>149.02116096</v>
      </c>
      <c r="F237" s="84">
        <v>149.02116096</v>
      </c>
    </row>
    <row r="238" spans="1:6" ht="12.75" customHeight="1" x14ac:dyDescent="0.2">
      <c r="A238" s="83" t="s">
        <v>169</v>
      </c>
      <c r="B238" s="83">
        <v>8</v>
      </c>
      <c r="C238" s="84">
        <v>1188.7476826</v>
      </c>
      <c r="D238" s="84">
        <v>1179.73946619</v>
      </c>
      <c r="E238" s="84">
        <v>144.10620659</v>
      </c>
      <c r="F238" s="84">
        <v>144.10620659</v>
      </c>
    </row>
    <row r="239" spans="1:6" ht="12.75" customHeight="1" x14ac:dyDescent="0.2">
      <c r="A239" s="83" t="s">
        <v>169</v>
      </c>
      <c r="B239" s="83">
        <v>9</v>
      </c>
      <c r="C239" s="84">
        <v>1164.2047980299999</v>
      </c>
      <c r="D239" s="84">
        <v>1155.0123764299999</v>
      </c>
      <c r="E239" s="84">
        <v>141.08577097</v>
      </c>
      <c r="F239" s="84">
        <v>141.08577097</v>
      </c>
    </row>
    <row r="240" spans="1:6" ht="12.75" customHeight="1" x14ac:dyDescent="0.2">
      <c r="A240" s="83" t="s">
        <v>169</v>
      </c>
      <c r="B240" s="83">
        <v>10</v>
      </c>
      <c r="C240" s="84">
        <v>1156.1205247800001</v>
      </c>
      <c r="D240" s="84">
        <v>1143.5815840499999</v>
      </c>
      <c r="E240" s="84">
        <v>139.68948968999999</v>
      </c>
      <c r="F240" s="84">
        <v>139.68948968999999</v>
      </c>
    </row>
    <row r="241" spans="1:6" ht="12.75" customHeight="1" x14ac:dyDescent="0.2">
      <c r="A241" s="83" t="s">
        <v>169</v>
      </c>
      <c r="B241" s="83">
        <v>11</v>
      </c>
      <c r="C241" s="84">
        <v>1160.3060058599999</v>
      </c>
      <c r="D241" s="84">
        <v>1152.4320807900001</v>
      </c>
      <c r="E241" s="84">
        <v>140.7705856</v>
      </c>
      <c r="F241" s="84">
        <v>140.7705856</v>
      </c>
    </row>
    <row r="242" spans="1:6" ht="12.75" customHeight="1" x14ac:dyDescent="0.2">
      <c r="A242" s="83" t="s">
        <v>169</v>
      </c>
      <c r="B242" s="83">
        <v>12</v>
      </c>
      <c r="C242" s="84">
        <v>1209.79592998</v>
      </c>
      <c r="D242" s="84">
        <v>1198.72151964</v>
      </c>
      <c r="E242" s="84">
        <v>146.42488101000001</v>
      </c>
      <c r="F242" s="84">
        <v>146.42488101000001</v>
      </c>
    </row>
    <row r="243" spans="1:6" ht="12.75" customHeight="1" x14ac:dyDescent="0.2">
      <c r="A243" s="83" t="s">
        <v>169</v>
      </c>
      <c r="B243" s="83">
        <v>13</v>
      </c>
      <c r="C243" s="84">
        <v>1245.1160224600001</v>
      </c>
      <c r="D243" s="84">
        <v>1232.58445768</v>
      </c>
      <c r="E243" s="84">
        <v>150.56126846999999</v>
      </c>
      <c r="F243" s="84">
        <v>150.56126846999999</v>
      </c>
    </row>
    <row r="244" spans="1:6" ht="12.75" customHeight="1" x14ac:dyDescent="0.2">
      <c r="A244" s="83" t="s">
        <v>169</v>
      </c>
      <c r="B244" s="83">
        <v>14</v>
      </c>
      <c r="C244" s="84">
        <v>1292.72090772</v>
      </c>
      <c r="D244" s="84">
        <v>1278.52523071</v>
      </c>
      <c r="E244" s="84">
        <v>156.17297404000001</v>
      </c>
      <c r="F244" s="84">
        <v>156.17297404000001</v>
      </c>
    </row>
    <row r="245" spans="1:6" ht="12.75" customHeight="1" x14ac:dyDescent="0.2">
      <c r="A245" s="83" t="s">
        <v>169</v>
      </c>
      <c r="B245" s="83">
        <v>15</v>
      </c>
      <c r="C245" s="84">
        <v>1300.39620165</v>
      </c>
      <c r="D245" s="84">
        <v>1285.8251994899999</v>
      </c>
      <c r="E245" s="84">
        <v>157.06467161</v>
      </c>
      <c r="F245" s="84">
        <v>157.06467161</v>
      </c>
    </row>
    <row r="246" spans="1:6" ht="12.75" customHeight="1" x14ac:dyDescent="0.2">
      <c r="A246" s="83" t="s">
        <v>169</v>
      </c>
      <c r="B246" s="83">
        <v>16</v>
      </c>
      <c r="C246" s="84">
        <v>1288.2260202099999</v>
      </c>
      <c r="D246" s="84">
        <v>1273.2915688999999</v>
      </c>
      <c r="E246" s="84">
        <v>155.53367768000001</v>
      </c>
      <c r="F246" s="84">
        <v>155.53367768000001</v>
      </c>
    </row>
    <row r="247" spans="1:6" ht="12.75" customHeight="1" x14ac:dyDescent="0.2">
      <c r="A247" s="83" t="s">
        <v>169</v>
      </c>
      <c r="B247" s="83">
        <v>17</v>
      </c>
      <c r="C247" s="84">
        <v>1246.2870050399999</v>
      </c>
      <c r="D247" s="84">
        <v>1232.2140512200001</v>
      </c>
      <c r="E247" s="84">
        <v>150.51602299999999</v>
      </c>
      <c r="F247" s="84">
        <v>150.51602299999999</v>
      </c>
    </row>
    <row r="248" spans="1:6" ht="12.75" customHeight="1" x14ac:dyDescent="0.2">
      <c r="A248" s="83" t="s">
        <v>169</v>
      </c>
      <c r="B248" s="83">
        <v>18</v>
      </c>
      <c r="C248" s="84">
        <v>1193.5701292700001</v>
      </c>
      <c r="D248" s="84">
        <v>1179.4783499800001</v>
      </c>
      <c r="E248" s="84">
        <v>144.07431102000001</v>
      </c>
      <c r="F248" s="84">
        <v>144.07431102000001</v>
      </c>
    </row>
    <row r="249" spans="1:6" ht="12.75" customHeight="1" x14ac:dyDescent="0.2">
      <c r="A249" s="83" t="s">
        <v>169</v>
      </c>
      <c r="B249" s="83">
        <v>19</v>
      </c>
      <c r="C249" s="84">
        <v>1151.58981599</v>
      </c>
      <c r="D249" s="84">
        <v>1137.88929248</v>
      </c>
      <c r="E249" s="84">
        <v>138.99417131000001</v>
      </c>
      <c r="F249" s="84">
        <v>138.99417131000001</v>
      </c>
    </row>
    <row r="250" spans="1:6" ht="12.75" customHeight="1" x14ac:dyDescent="0.2">
      <c r="A250" s="83" t="s">
        <v>169</v>
      </c>
      <c r="B250" s="83">
        <v>20</v>
      </c>
      <c r="C250" s="84">
        <v>1124.35287139</v>
      </c>
      <c r="D250" s="84">
        <v>1110.96436991</v>
      </c>
      <c r="E250" s="84">
        <v>135.70526849000001</v>
      </c>
      <c r="F250" s="84">
        <v>135.70526849000001</v>
      </c>
    </row>
    <row r="251" spans="1:6" ht="12.75" customHeight="1" x14ac:dyDescent="0.2">
      <c r="A251" s="83" t="s">
        <v>169</v>
      </c>
      <c r="B251" s="83">
        <v>21</v>
      </c>
      <c r="C251" s="84">
        <v>1133.42660686</v>
      </c>
      <c r="D251" s="84">
        <v>1125.88197173</v>
      </c>
      <c r="E251" s="84">
        <v>137.52746658000001</v>
      </c>
      <c r="F251" s="84">
        <v>137.52746658000001</v>
      </c>
    </row>
    <row r="252" spans="1:6" ht="12.75" customHeight="1" x14ac:dyDescent="0.2">
      <c r="A252" s="83" t="s">
        <v>169</v>
      </c>
      <c r="B252" s="83">
        <v>22</v>
      </c>
      <c r="C252" s="84">
        <v>1156.1082239100001</v>
      </c>
      <c r="D252" s="84">
        <v>1142.6754475</v>
      </c>
      <c r="E252" s="84">
        <v>139.57880431999999</v>
      </c>
      <c r="F252" s="84">
        <v>139.57880431999999</v>
      </c>
    </row>
    <row r="253" spans="1:6" ht="12.75" customHeight="1" x14ac:dyDescent="0.2">
      <c r="A253" s="83" t="s">
        <v>169</v>
      </c>
      <c r="B253" s="83">
        <v>23</v>
      </c>
      <c r="C253" s="84">
        <v>1175.6967085599999</v>
      </c>
      <c r="D253" s="84">
        <v>1169.18210045</v>
      </c>
      <c r="E253" s="84">
        <v>142.81661514000001</v>
      </c>
      <c r="F253" s="84">
        <v>142.81661514000001</v>
      </c>
    </row>
    <row r="254" spans="1:6" ht="12.75" customHeight="1" x14ac:dyDescent="0.2">
      <c r="A254" s="83" t="s">
        <v>169</v>
      </c>
      <c r="B254" s="83">
        <v>24</v>
      </c>
      <c r="C254" s="84">
        <v>1192.5125362799999</v>
      </c>
      <c r="D254" s="84">
        <v>1185.1844406600001</v>
      </c>
      <c r="E254" s="84">
        <v>144.77131498</v>
      </c>
      <c r="F254" s="84">
        <v>144.77131498</v>
      </c>
    </row>
    <row r="255" spans="1:6" ht="12.75" customHeight="1" x14ac:dyDescent="0.2">
      <c r="A255" s="83" t="s">
        <v>170</v>
      </c>
      <c r="B255" s="83">
        <v>1</v>
      </c>
      <c r="C255" s="84">
        <v>1200.1959256499999</v>
      </c>
      <c r="D255" s="84">
        <v>1186.44217985</v>
      </c>
      <c r="E255" s="84">
        <v>144.92494891999999</v>
      </c>
      <c r="F255" s="84">
        <v>144.92494891999999</v>
      </c>
    </row>
    <row r="256" spans="1:6" ht="12.75" customHeight="1" x14ac:dyDescent="0.2">
      <c r="A256" s="83" t="s">
        <v>170</v>
      </c>
      <c r="B256" s="83">
        <v>2</v>
      </c>
      <c r="C256" s="84">
        <v>1261.4268444899999</v>
      </c>
      <c r="D256" s="84">
        <v>1247.41665324</v>
      </c>
      <c r="E256" s="84">
        <v>152.37303412</v>
      </c>
      <c r="F256" s="84">
        <v>152.37303412</v>
      </c>
    </row>
    <row r="257" spans="1:6" ht="12.75" customHeight="1" x14ac:dyDescent="0.2">
      <c r="A257" s="83" t="s">
        <v>170</v>
      </c>
      <c r="B257" s="83">
        <v>3</v>
      </c>
      <c r="C257" s="84">
        <v>1297.35604027</v>
      </c>
      <c r="D257" s="84">
        <v>1282.76390287</v>
      </c>
      <c r="E257" s="84">
        <v>156.69073155000001</v>
      </c>
      <c r="F257" s="84">
        <v>156.69073155000001</v>
      </c>
    </row>
    <row r="258" spans="1:6" ht="12.75" customHeight="1" x14ac:dyDescent="0.2">
      <c r="A258" s="83" t="s">
        <v>170</v>
      </c>
      <c r="B258" s="83">
        <v>4</v>
      </c>
      <c r="C258" s="84">
        <v>1324.60415128</v>
      </c>
      <c r="D258" s="84">
        <v>1318.1194971699999</v>
      </c>
      <c r="E258" s="84">
        <v>161.00944827999999</v>
      </c>
      <c r="F258" s="84">
        <v>161.00944827999999</v>
      </c>
    </row>
    <row r="259" spans="1:6" ht="12.75" customHeight="1" x14ac:dyDescent="0.2">
      <c r="A259" s="83" t="s">
        <v>170</v>
      </c>
      <c r="B259" s="83">
        <v>5</v>
      </c>
      <c r="C259" s="84">
        <v>1345.2867545500001</v>
      </c>
      <c r="D259" s="84">
        <v>1330.3850793199999</v>
      </c>
      <c r="E259" s="84">
        <v>162.50769986</v>
      </c>
      <c r="F259" s="84">
        <v>162.50769986</v>
      </c>
    </row>
    <row r="260" spans="1:6" ht="12.75" customHeight="1" x14ac:dyDescent="0.2">
      <c r="A260" s="83" t="s">
        <v>170</v>
      </c>
      <c r="B260" s="83">
        <v>6</v>
      </c>
      <c r="C260" s="84">
        <v>1317.7474657400001</v>
      </c>
      <c r="D260" s="84">
        <v>1306.12304178</v>
      </c>
      <c r="E260" s="84">
        <v>159.54407078</v>
      </c>
      <c r="F260" s="84">
        <v>159.54407078</v>
      </c>
    </row>
    <row r="261" spans="1:6" ht="12.75" customHeight="1" x14ac:dyDescent="0.2">
      <c r="A261" s="83" t="s">
        <v>170</v>
      </c>
      <c r="B261" s="83">
        <v>7</v>
      </c>
      <c r="C261" s="84">
        <v>1254.8486329</v>
      </c>
      <c r="D261" s="84">
        <v>1241.8771568699999</v>
      </c>
      <c r="E261" s="84">
        <v>151.69637979999999</v>
      </c>
      <c r="F261" s="84">
        <v>151.69637979999999</v>
      </c>
    </row>
    <row r="262" spans="1:6" ht="12.75" customHeight="1" x14ac:dyDescent="0.2">
      <c r="A262" s="83" t="s">
        <v>170</v>
      </c>
      <c r="B262" s="83">
        <v>8</v>
      </c>
      <c r="C262" s="84">
        <v>1166.6590950699999</v>
      </c>
      <c r="D262" s="84">
        <v>1160.4049820299999</v>
      </c>
      <c r="E262" s="84">
        <v>141.74448246</v>
      </c>
      <c r="F262" s="84">
        <v>141.74448246</v>
      </c>
    </row>
    <row r="263" spans="1:6" ht="12.75" customHeight="1" x14ac:dyDescent="0.2">
      <c r="A263" s="83" t="s">
        <v>170</v>
      </c>
      <c r="B263" s="83">
        <v>9</v>
      </c>
      <c r="C263" s="84">
        <v>1129.33319895</v>
      </c>
      <c r="D263" s="84">
        <v>1122.00341766</v>
      </c>
      <c r="E263" s="84">
        <v>137.05369782</v>
      </c>
      <c r="F263" s="84">
        <v>137.05369782</v>
      </c>
    </row>
    <row r="264" spans="1:6" ht="12.75" customHeight="1" x14ac:dyDescent="0.2">
      <c r="A264" s="83" t="s">
        <v>170</v>
      </c>
      <c r="B264" s="83">
        <v>10</v>
      </c>
      <c r="C264" s="84">
        <v>1149.0400195</v>
      </c>
      <c r="D264" s="84">
        <v>1142.34568214</v>
      </c>
      <c r="E264" s="84">
        <v>139.53852319999999</v>
      </c>
      <c r="F264" s="84">
        <v>139.53852319999999</v>
      </c>
    </row>
    <row r="265" spans="1:6" ht="12.75" customHeight="1" x14ac:dyDescent="0.2">
      <c r="A265" s="83" t="s">
        <v>170</v>
      </c>
      <c r="B265" s="83">
        <v>11</v>
      </c>
      <c r="C265" s="84">
        <v>1156.87173934</v>
      </c>
      <c r="D265" s="84">
        <v>1148.6270517999999</v>
      </c>
      <c r="E265" s="84">
        <v>140.30579799</v>
      </c>
      <c r="F265" s="84">
        <v>140.30579799</v>
      </c>
    </row>
    <row r="266" spans="1:6" ht="12.75" customHeight="1" x14ac:dyDescent="0.2">
      <c r="A266" s="83" t="s">
        <v>170</v>
      </c>
      <c r="B266" s="83">
        <v>12</v>
      </c>
      <c r="C266" s="84">
        <v>1187.0599821799999</v>
      </c>
      <c r="D266" s="84">
        <v>1175.8122175999999</v>
      </c>
      <c r="E266" s="84">
        <v>143.62648974000001</v>
      </c>
      <c r="F266" s="84">
        <v>143.62648974000001</v>
      </c>
    </row>
    <row r="267" spans="1:6" ht="12.75" customHeight="1" x14ac:dyDescent="0.2">
      <c r="A267" s="83" t="s">
        <v>170</v>
      </c>
      <c r="B267" s="83">
        <v>13</v>
      </c>
      <c r="C267" s="84">
        <v>1236.6563822799999</v>
      </c>
      <c r="D267" s="84">
        <v>1226.4339728699999</v>
      </c>
      <c r="E267" s="84">
        <v>149.80998138000001</v>
      </c>
      <c r="F267" s="84">
        <v>149.80998138000001</v>
      </c>
    </row>
    <row r="268" spans="1:6" ht="12.75" customHeight="1" x14ac:dyDescent="0.2">
      <c r="A268" s="83" t="s">
        <v>170</v>
      </c>
      <c r="B268" s="83">
        <v>14</v>
      </c>
      <c r="C268" s="84">
        <v>1284.5945034199999</v>
      </c>
      <c r="D268" s="84">
        <v>1269.9105923</v>
      </c>
      <c r="E268" s="84">
        <v>155.12068843</v>
      </c>
      <c r="F268" s="84">
        <v>155.12068843</v>
      </c>
    </row>
    <row r="269" spans="1:6" ht="12.75" customHeight="1" x14ac:dyDescent="0.2">
      <c r="A269" s="83" t="s">
        <v>170</v>
      </c>
      <c r="B269" s="83">
        <v>15</v>
      </c>
      <c r="C269" s="84">
        <v>1301.7288799400001</v>
      </c>
      <c r="D269" s="84">
        <v>1285.32174461</v>
      </c>
      <c r="E269" s="84">
        <v>157.00317415000001</v>
      </c>
      <c r="F269" s="84">
        <v>157.00317415000001</v>
      </c>
    </row>
    <row r="270" spans="1:6" ht="12.75" customHeight="1" x14ac:dyDescent="0.2">
      <c r="A270" s="83" t="s">
        <v>170</v>
      </c>
      <c r="B270" s="83">
        <v>16</v>
      </c>
      <c r="C270" s="84">
        <v>1268.49456633</v>
      </c>
      <c r="D270" s="84">
        <v>1261.2980097899999</v>
      </c>
      <c r="E270" s="84">
        <v>154.06865395</v>
      </c>
      <c r="F270" s="84">
        <v>154.06865395</v>
      </c>
    </row>
    <row r="271" spans="1:6" ht="12.75" customHeight="1" x14ac:dyDescent="0.2">
      <c r="A271" s="83" t="s">
        <v>170</v>
      </c>
      <c r="B271" s="83">
        <v>17</v>
      </c>
      <c r="C271" s="84">
        <v>1232.09421797</v>
      </c>
      <c r="D271" s="84">
        <v>1217.4357867399999</v>
      </c>
      <c r="E271" s="84">
        <v>148.71084508000001</v>
      </c>
      <c r="F271" s="84">
        <v>148.71084508000001</v>
      </c>
    </row>
    <row r="272" spans="1:6" ht="12.75" customHeight="1" x14ac:dyDescent="0.2">
      <c r="A272" s="83" t="s">
        <v>170</v>
      </c>
      <c r="B272" s="83">
        <v>18</v>
      </c>
      <c r="C272" s="84">
        <v>1175.8061658700001</v>
      </c>
      <c r="D272" s="84">
        <v>1162.18921538</v>
      </c>
      <c r="E272" s="84">
        <v>141.96242812</v>
      </c>
      <c r="F272" s="84">
        <v>141.96242812</v>
      </c>
    </row>
    <row r="273" spans="1:6" ht="12.75" customHeight="1" x14ac:dyDescent="0.2">
      <c r="A273" s="83" t="s">
        <v>170</v>
      </c>
      <c r="B273" s="83">
        <v>19</v>
      </c>
      <c r="C273" s="84">
        <v>1133.13609924</v>
      </c>
      <c r="D273" s="84">
        <v>1126.59309353</v>
      </c>
      <c r="E273" s="84">
        <v>137.61433073000001</v>
      </c>
      <c r="F273" s="84">
        <v>137.61433073000001</v>
      </c>
    </row>
    <row r="274" spans="1:6" ht="12.75" customHeight="1" x14ac:dyDescent="0.2">
      <c r="A274" s="83" t="s">
        <v>170</v>
      </c>
      <c r="B274" s="83">
        <v>20</v>
      </c>
      <c r="C274" s="84">
        <v>1093.7732395400001</v>
      </c>
      <c r="D274" s="84">
        <v>1082.0168505199999</v>
      </c>
      <c r="E274" s="84">
        <v>132.1693037</v>
      </c>
      <c r="F274" s="84">
        <v>132.1693037</v>
      </c>
    </row>
    <row r="275" spans="1:6" ht="12.75" customHeight="1" x14ac:dyDescent="0.2">
      <c r="A275" s="83" t="s">
        <v>170</v>
      </c>
      <c r="B275" s="83">
        <v>21</v>
      </c>
      <c r="C275" s="84">
        <v>1105.3826378000001</v>
      </c>
      <c r="D275" s="84">
        <v>1096.71192776</v>
      </c>
      <c r="E275" s="84">
        <v>133.96432023</v>
      </c>
      <c r="F275" s="84">
        <v>133.96432023</v>
      </c>
    </row>
    <row r="276" spans="1:6" ht="12.75" customHeight="1" x14ac:dyDescent="0.2">
      <c r="A276" s="83" t="s">
        <v>170</v>
      </c>
      <c r="B276" s="83">
        <v>22</v>
      </c>
      <c r="C276" s="84">
        <v>1135.26509865</v>
      </c>
      <c r="D276" s="84">
        <v>1127.64906812</v>
      </c>
      <c r="E276" s="84">
        <v>137.74331895</v>
      </c>
      <c r="F276" s="84">
        <v>137.74331895</v>
      </c>
    </row>
    <row r="277" spans="1:6" ht="12.75" customHeight="1" x14ac:dyDescent="0.2">
      <c r="A277" s="83" t="s">
        <v>170</v>
      </c>
      <c r="B277" s="83">
        <v>23</v>
      </c>
      <c r="C277" s="84">
        <v>1162.2632509099999</v>
      </c>
      <c r="D277" s="84">
        <v>1154.73193526</v>
      </c>
      <c r="E277" s="84">
        <v>141.05151484000001</v>
      </c>
      <c r="F277" s="84">
        <v>141.05151484000001</v>
      </c>
    </row>
    <row r="278" spans="1:6" ht="12.75" customHeight="1" x14ac:dyDescent="0.2">
      <c r="A278" s="83" t="s">
        <v>170</v>
      </c>
      <c r="B278" s="83">
        <v>24</v>
      </c>
      <c r="C278" s="84">
        <v>1185.4198742599999</v>
      </c>
      <c r="D278" s="84">
        <v>1177.03480145</v>
      </c>
      <c r="E278" s="84">
        <v>143.77582942999999</v>
      </c>
      <c r="F278" s="84">
        <v>143.77582942999999</v>
      </c>
    </row>
    <row r="279" spans="1:6" ht="12.75" customHeight="1" x14ac:dyDescent="0.2">
      <c r="A279" s="83" t="s">
        <v>171</v>
      </c>
      <c r="B279" s="83">
        <v>1</v>
      </c>
      <c r="C279" s="84">
        <v>1173.16471477</v>
      </c>
      <c r="D279" s="84">
        <v>1163.32457858</v>
      </c>
      <c r="E279" s="84">
        <v>142.10111373000001</v>
      </c>
      <c r="F279" s="84">
        <v>142.10111373000001</v>
      </c>
    </row>
    <row r="280" spans="1:6" ht="12.75" customHeight="1" x14ac:dyDescent="0.2">
      <c r="A280" s="83" t="s">
        <v>171</v>
      </c>
      <c r="B280" s="83">
        <v>2</v>
      </c>
      <c r="C280" s="84">
        <v>1221.3811409800001</v>
      </c>
      <c r="D280" s="84">
        <v>1215.12781662</v>
      </c>
      <c r="E280" s="84">
        <v>148.42892452000001</v>
      </c>
      <c r="F280" s="84">
        <v>148.42892452000001</v>
      </c>
    </row>
    <row r="281" spans="1:6" ht="12.75" customHeight="1" x14ac:dyDescent="0.2">
      <c r="A281" s="83" t="s">
        <v>171</v>
      </c>
      <c r="B281" s="83">
        <v>3</v>
      </c>
      <c r="C281" s="84">
        <v>1293.3591654500001</v>
      </c>
      <c r="D281" s="84">
        <v>1282.72378678</v>
      </c>
      <c r="E281" s="84">
        <v>156.68583133000001</v>
      </c>
      <c r="F281" s="84">
        <v>156.68583133000001</v>
      </c>
    </row>
    <row r="282" spans="1:6" ht="12.75" customHeight="1" x14ac:dyDescent="0.2">
      <c r="A282" s="83" t="s">
        <v>171</v>
      </c>
      <c r="B282" s="83">
        <v>4</v>
      </c>
      <c r="C282" s="84">
        <v>1329.42272101</v>
      </c>
      <c r="D282" s="84">
        <v>1321.5221747099999</v>
      </c>
      <c r="E282" s="84">
        <v>161.42508831999999</v>
      </c>
      <c r="F282" s="84">
        <v>161.42508831999999</v>
      </c>
    </row>
    <row r="283" spans="1:6" ht="12.75" customHeight="1" x14ac:dyDescent="0.2">
      <c r="A283" s="83" t="s">
        <v>171</v>
      </c>
      <c r="B283" s="83">
        <v>5</v>
      </c>
      <c r="C283" s="84">
        <v>1348.1861943199999</v>
      </c>
      <c r="D283" s="84">
        <v>1339.82811066</v>
      </c>
      <c r="E283" s="84">
        <v>163.66117439000001</v>
      </c>
      <c r="F283" s="84">
        <v>163.66117439000001</v>
      </c>
    </row>
    <row r="284" spans="1:6" ht="12.75" customHeight="1" x14ac:dyDescent="0.2">
      <c r="A284" s="83" t="s">
        <v>171</v>
      </c>
      <c r="B284" s="83">
        <v>6</v>
      </c>
      <c r="C284" s="84">
        <v>1321.1031633699999</v>
      </c>
      <c r="D284" s="84">
        <v>1307.72072381</v>
      </c>
      <c r="E284" s="84">
        <v>159.73922902999999</v>
      </c>
      <c r="F284" s="84">
        <v>159.73922902999999</v>
      </c>
    </row>
    <row r="285" spans="1:6" ht="12.75" customHeight="1" x14ac:dyDescent="0.2">
      <c r="A285" s="83" t="s">
        <v>171</v>
      </c>
      <c r="B285" s="83">
        <v>7</v>
      </c>
      <c r="C285" s="84">
        <v>1255.3424862300001</v>
      </c>
      <c r="D285" s="84">
        <v>1248.71384691</v>
      </c>
      <c r="E285" s="84">
        <v>152.53148745999999</v>
      </c>
      <c r="F285" s="84">
        <v>152.53148745999999</v>
      </c>
    </row>
    <row r="286" spans="1:6" ht="12.75" customHeight="1" x14ac:dyDescent="0.2">
      <c r="A286" s="83" t="s">
        <v>171</v>
      </c>
      <c r="B286" s="83">
        <v>8</v>
      </c>
      <c r="C286" s="84">
        <v>1175.83814562</v>
      </c>
      <c r="D286" s="84">
        <v>1165.8765888999999</v>
      </c>
      <c r="E286" s="84">
        <v>142.41284401999999</v>
      </c>
      <c r="F286" s="84">
        <v>142.41284401999999</v>
      </c>
    </row>
    <row r="287" spans="1:6" ht="12.75" customHeight="1" x14ac:dyDescent="0.2">
      <c r="A287" s="83" t="s">
        <v>171</v>
      </c>
      <c r="B287" s="83">
        <v>9</v>
      </c>
      <c r="C287" s="84">
        <v>1126.2022488600001</v>
      </c>
      <c r="D287" s="84">
        <v>1116.24846043</v>
      </c>
      <c r="E287" s="84">
        <v>136.35072475999999</v>
      </c>
      <c r="F287" s="84">
        <v>136.35072475999999</v>
      </c>
    </row>
    <row r="288" spans="1:6" ht="12.75" customHeight="1" x14ac:dyDescent="0.2">
      <c r="A288" s="83" t="s">
        <v>171</v>
      </c>
      <c r="B288" s="83">
        <v>10</v>
      </c>
      <c r="C288" s="84">
        <v>1118.44740348</v>
      </c>
      <c r="D288" s="84">
        <v>1107.49309836</v>
      </c>
      <c r="E288" s="84">
        <v>135.28124964</v>
      </c>
      <c r="F288" s="84">
        <v>135.28124964</v>
      </c>
    </row>
    <row r="289" spans="1:6" ht="12.75" customHeight="1" x14ac:dyDescent="0.2">
      <c r="A289" s="83" t="s">
        <v>171</v>
      </c>
      <c r="B289" s="83">
        <v>11</v>
      </c>
      <c r="C289" s="84">
        <v>1130.2957351800001</v>
      </c>
      <c r="D289" s="84">
        <v>1117.93926584</v>
      </c>
      <c r="E289" s="84">
        <v>136.55725812</v>
      </c>
      <c r="F289" s="84">
        <v>136.55725812</v>
      </c>
    </row>
    <row r="290" spans="1:6" ht="12.75" customHeight="1" x14ac:dyDescent="0.2">
      <c r="A290" s="83" t="s">
        <v>171</v>
      </c>
      <c r="B290" s="83">
        <v>12</v>
      </c>
      <c r="C290" s="84">
        <v>1202.0164957100001</v>
      </c>
      <c r="D290" s="84">
        <v>1189.8237086900001</v>
      </c>
      <c r="E290" s="84">
        <v>145.33800561999999</v>
      </c>
      <c r="F290" s="84">
        <v>145.33800561999999</v>
      </c>
    </row>
    <row r="291" spans="1:6" ht="12.75" customHeight="1" x14ac:dyDescent="0.2">
      <c r="A291" s="83" t="s">
        <v>171</v>
      </c>
      <c r="B291" s="83">
        <v>13</v>
      </c>
      <c r="C291" s="84">
        <v>1260.9189712499999</v>
      </c>
      <c r="D291" s="84">
        <v>1246.8775512</v>
      </c>
      <c r="E291" s="84">
        <v>152.30718234</v>
      </c>
      <c r="F291" s="84">
        <v>152.30718234</v>
      </c>
    </row>
    <row r="292" spans="1:6" ht="12.75" customHeight="1" x14ac:dyDescent="0.2">
      <c r="A292" s="83" t="s">
        <v>171</v>
      </c>
      <c r="B292" s="83">
        <v>14</v>
      </c>
      <c r="C292" s="84">
        <v>1279.6165505199999</v>
      </c>
      <c r="D292" s="84">
        <v>1270.9212347800001</v>
      </c>
      <c r="E292" s="84">
        <v>155.24413928999999</v>
      </c>
      <c r="F292" s="84">
        <v>155.24413928999999</v>
      </c>
    </row>
    <row r="293" spans="1:6" ht="12.75" customHeight="1" x14ac:dyDescent="0.2">
      <c r="A293" s="83" t="s">
        <v>171</v>
      </c>
      <c r="B293" s="83">
        <v>15</v>
      </c>
      <c r="C293" s="84">
        <v>1295.56093517</v>
      </c>
      <c r="D293" s="84">
        <v>1282.3100667199999</v>
      </c>
      <c r="E293" s="84">
        <v>156.63529507000001</v>
      </c>
      <c r="F293" s="84">
        <v>156.63529507000001</v>
      </c>
    </row>
    <row r="294" spans="1:6" ht="12.75" customHeight="1" x14ac:dyDescent="0.2">
      <c r="A294" s="83" t="s">
        <v>171</v>
      </c>
      <c r="B294" s="83">
        <v>16</v>
      </c>
      <c r="C294" s="84">
        <v>1283.91278889</v>
      </c>
      <c r="D294" s="84">
        <v>1271.0443413200001</v>
      </c>
      <c r="E294" s="84">
        <v>155.25917687</v>
      </c>
      <c r="F294" s="84">
        <v>155.25917687</v>
      </c>
    </row>
    <row r="295" spans="1:6" ht="12.75" customHeight="1" x14ac:dyDescent="0.2">
      <c r="A295" s="83" t="s">
        <v>171</v>
      </c>
      <c r="B295" s="83">
        <v>17</v>
      </c>
      <c r="C295" s="84">
        <v>1247.92745332</v>
      </c>
      <c r="D295" s="84">
        <v>1235.61128024</v>
      </c>
      <c r="E295" s="84">
        <v>150.93099749999999</v>
      </c>
      <c r="F295" s="84">
        <v>150.93099749999999</v>
      </c>
    </row>
    <row r="296" spans="1:6" ht="12.75" customHeight="1" x14ac:dyDescent="0.2">
      <c r="A296" s="83" t="s">
        <v>171</v>
      </c>
      <c r="B296" s="83">
        <v>18</v>
      </c>
      <c r="C296" s="84">
        <v>1198.8522731099999</v>
      </c>
      <c r="D296" s="84">
        <v>1186.6836219700001</v>
      </c>
      <c r="E296" s="84">
        <v>144.95444129000001</v>
      </c>
      <c r="F296" s="84">
        <v>144.95444129000001</v>
      </c>
    </row>
    <row r="297" spans="1:6" ht="12.75" customHeight="1" x14ac:dyDescent="0.2">
      <c r="A297" s="83" t="s">
        <v>171</v>
      </c>
      <c r="B297" s="83">
        <v>19</v>
      </c>
      <c r="C297" s="84">
        <v>1130.26032865</v>
      </c>
      <c r="D297" s="84">
        <v>1117.90394279</v>
      </c>
      <c r="E297" s="84">
        <v>136.55294337999999</v>
      </c>
      <c r="F297" s="84">
        <v>136.55294337999999</v>
      </c>
    </row>
    <row r="298" spans="1:6" ht="12.75" customHeight="1" x14ac:dyDescent="0.2">
      <c r="A298" s="83" t="s">
        <v>171</v>
      </c>
      <c r="B298" s="83">
        <v>20</v>
      </c>
      <c r="C298" s="84">
        <v>1121.95043091</v>
      </c>
      <c r="D298" s="84">
        <v>1109.8880423600001</v>
      </c>
      <c r="E298" s="84">
        <v>135.57379413999999</v>
      </c>
      <c r="F298" s="84">
        <v>135.57379413999999</v>
      </c>
    </row>
    <row r="299" spans="1:6" ht="12.75" customHeight="1" x14ac:dyDescent="0.2">
      <c r="A299" s="83" t="s">
        <v>171</v>
      </c>
      <c r="B299" s="83">
        <v>21</v>
      </c>
      <c r="C299" s="84">
        <v>1135.8906613199999</v>
      </c>
      <c r="D299" s="84">
        <v>1123.66034418</v>
      </c>
      <c r="E299" s="84">
        <v>137.25609284000001</v>
      </c>
      <c r="F299" s="84">
        <v>137.25609284000001</v>
      </c>
    </row>
    <row r="300" spans="1:6" ht="12.75" customHeight="1" x14ac:dyDescent="0.2">
      <c r="A300" s="83" t="s">
        <v>171</v>
      </c>
      <c r="B300" s="83">
        <v>22</v>
      </c>
      <c r="C300" s="84">
        <v>1165.0301923500001</v>
      </c>
      <c r="D300" s="84">
        <v>1156.0675991200001</v>
      </c>
      <c r="E300" s="84">
        <v>141.21466735000001</v>
      </c>
      <c r="F300" s="84">
        <v>141.21466735000001</v>
      </c>
    </row>
    <row r="301" spans="1:6" ht="12.75" customHeight="1" x14ac:dyDescent="0.2">
      <c r="A301" s="83" t="s">
        <v>171</v>
      </c>
      <c r="B301" s="83">
        <v>23</v>
      </c>
      <c r="C301" s="84">
        <v>1183.6179297599999</v>
      </c>
      <c r="D301" s="84">
        <v>1173.41908629</v>
      </c>
      <c r="E301" s="84">
        <v>143.33416665999999</v>
      </c>
      <c r="F301" s="84">
        <v>143.33416665999999</v>
      </c>
    </row>
    <row r="302" spans="1:6" ht="12.75" customHeight="1" x14ac:dyDescent="0.2">
      <c r="A302" s="83" t="s">
        <v>171</v>
      </c>
      <c r="B302" s="83">
        <v>24</v>
      </c>
      <c r="C302" s="84">
        <v>1207.3973089000001</v>
      </c>
      <c r="D302" s="84">
        <v>1200.9210804100001</v>
      </c>
      <c r="E302" s="84">
        <v>146.69355927999999</v>
      </c>
      <c r="F302" s="84">
        <v>146.69355927999999</v>
      </c>
    </row>
    <row r="303" spans="1:6" ht="12.75" customHeight="1" x14ac:dyDescent="0.2">
      <c r="A303" s="83" t="s">
        <v>172</v>
      </c>
      <c r="B303" s="83">
        <v>1</v>
      </c>
      <c r="C303" s="84">
        <v>1197.5130041</v>
      </c>
      <c r="D303" s="84">
        <v>1186.2740378599999</v>
      </c>
      <c r="E303" s="84">
        <v>144.90441023</v>
      </c>
      <c r="F303" s="84">
        <v>144.90441023</v>
      </c>
    </row>
    <row r="304" spans="1:6" ht="12.75" customHeight="1" x14ac:dyDescent="0.2">
      <c r="A304" s="83" t="s">
        <v>172</v>
      </c>
      <c r="B304" s="83">
        <v>2</v>
      </c>
      <c r="C304" s="84">
        <v>1280.66429494</v>
      </c>
      <c r="D304" s="84">
        <v>1266.58454803</v>
      </c>
      <c r="E304" s="84">
        <v>154.71440921999999</v>
      </c>
      <c r="F304" s="84">
        <v>154.71440921999999</v>
      </c>
    </row>
    <row r="305" spans="1:6" ht="12.75" customHeight="1" x14ac:dyDescent="0.2">
      <c r="A305" s="83" t="s">
        <v>172</v>
      </c>
      <c r="B305" s="83">
        <v>3</v>
      </c>
      <c r="C305" s="84">
        <v>1341.3689658599999</v>
      </c>
      <c r="D305" s="84">
        <v>1328.3333680000001</v>
      </c>
      <c r="E305" s="84">
        <v>162.25708152999999</v>
      </c>
      <c r="F305" s="84">
        <v>162.25708152999999</v>
      </c>
    </row>
    <row r="306" spans="1:6" ht="12.75" customHeight="1" x14ac:dyDescent="0.2">
      <c r="A306" s="83" t="s">
        <v>172</v>
      </c>
      <c r="B306" s="83">
        <v>4</v>
      </c>
      <c r="C306" s="84">
        <v>1362.4176699899999</v>
      </c>
      <c r="D306" s="84">
        <v>1355.9554476599999</v>
      </c>
      <c r="E306" s="84">
        <v>165.6311427</v>
      </c>
      <c r="F306" s="84">
        <v>165.6311427</v>
      </c>
    </row>
    <row r="307" spans="1:6" ht="12.75" customHeight="1" x14ac:dyDescent="0.2">
      <c r="A307" s="83" t="s">
        <v>172</v>
      </c>
      <c r="B307" s="83">
        <v>5</v>
      </c>
      <c r="C307" s="84">
        <v>1367.1705303799999</v>
      </c>
      <c r="D307" s="84">
        <v>1361.01809807</v>
      </c>
      <c r="E307" s="84">
        <v>166.24954987000001</v>
      </c>
      <c r="F307" s="84">
        <v>166.24954987000001</v>
      </c>
    </row>
    <row r="308" spans="1:6" ht="12.75" customHeight="1" x14ac:dyDescent="0.2">
      <c r="A308" s="83" t="s">
        <v>172</v>
      </c>
      <c r="B308" s="83">
        <v>6</v>
      </c>
      <c r="C308" s="84">
        <v>1369.2382230000001</v>
      </c>
      <c r="D308" s="84">
        <v>1356.79425735</v>
      </c>
      <c r="E308" s="84">
        <v>165.73360403000001</v>
      </c>
      <c r="F308" s="84">
        <v>165.73360403000001</v>
      </c>
    </row>
    <row r="309" spans="1:6" ht="12.75" customHeight="1" x14ac:dyDescent="0.2">
      <c r="A309" s="83" t="s">
        <v>172</v>
      </c>
      <c r="B309" s="83">
        <v>7</v>
      </c>
      <c r="C309" s="84">
        <v>1325.70240033</v>
      </c>
      <c r="D309" s="84">
        <v>1315.8190082799999</v>
      </c>
      <c r="E309" s="84">
        <v>160.72844155999999</v>
      </c>
      <c r="F309" s="84">
        <v>160.72844155999999</v>
      </c>
    </row>
    <row r="310" spans="1:6" ht="12.75" customHeight="1" x14ac:dyDescent="0.2">
      <c r="A310" s="83" t="s">
        <v>172</v>
      </c>
      <c r="B310" s="83">
        <v>8</v>
      </c>
      <c r="C310" s="84">
        <v>1231.55214189</v>
      </c>
      <c r="D310" s="84">
        <v>1219.4179383999999</v>
      </c>
      <c r="E310" s="84">
        <v>148.95296664</v>
      </c>
      <c r="F310" s="84">
        <v>148.95296664</v>
      </c>
    </row>
    <row r="311" spans="1:6" ht="12.75" customHeight="1" x14ac:dyDescent="0.2">
      <c r="A311" s="83" t="s">
        <v>172</v>
      </c>
      <c r="B311" s="83">
        <v>9</v>
      </c>
      <c r="C311" s="84">
        <v>1139.8960900300001</v>
      </c>
      <c r="D311" s="84">
        <v>1130.5768622000001</v>
      </c>
      <c r="E311" s="84">
        <v>138.10095156</v>
      </c>
      <c r="F311" s="84">
        <v>138.10095156</v>
      </c>
    </row>
    <row r="312" spans="1:6" ht="12.75" customHeight="1" x14ac:dyDescent="0.2">
      <c r="A312" s="83" t="s">
        <v>172</v>
      </c>
      <c r="B312" s="83">
        <v>10</v>
      </c>
      <c r="C312" s="84">
        <v>1128.5949273399999</v>
      </c>
      <c r="D312" s="84">
        <v>1115.41816023</v>
      </c>
      <c r="E312" s="84">
        <v>136.24930287000001</v>
      </c>
      <c r="F312" s="84">
        <v>136.24930287000001</v>
      </c>
    </row>
    <row r="313" spans="1:6" ht="12.75" customHeight="1" x14ac:dyDescent="0.2">
      <c r="A313" s="83" t="s">
        <v>172</v>
      </c>
      <c r="B313" s="83">
        <v>11</v>
      </c>
      <c r="C313" s="84">
        <v>1126.7179107300001</v>
      </c>
      <c r="D313" s="84">
        <v>1113.0752805899999</v>
      </c>
      <c r="E313" s="84">
        <v>135.96311807000001</v>
      </c>
      <c r="F313" s="84">
        <v>135.96311807000001</v>
      </c>
    </row>
    <row r="314" spans="1:6" ht="12.75" customHeight="1" x14ac:dyDescent="0.2">
      <c r="A314" s="83" t="s">
        <v>172</v>
      </c>
      <c r="B314" s="83">
        <v>12</v>
      </c>
      <c r="C314" s="84">
        <v>1187.9212684500001</v>
      </c>
      <c r="D314" s="84">
        <v>1174.1004384</v>
      </c>
      <c r="E314" s="84">
        <v>143.41739441999999</v>
      </c>
      <c r="F314" s="84">
        <v>143.41739441999999</v>
      </c>
    </row>
    <row r="315" spans="1:6" ht="12.75" customHeight="1" x14ac:dyDescent="0.2">
      <c r="A315" s="83" t="s">
        <v>172</v>
      </c>
      <c r="B315" s="83">
        <v>13</v>
      </c>
      <c r="C315" s="84">
        <v>1240.73113442</v>
      </c>
      <c r="D315" s="84">
        <v>1226.82073496</v>
      </c>
      <c r="E315" s="84">
        <v>149.85722471</v>
      </c>
      <c r="F315" s="84">
        <v>149.85722471</v>
      </c>
    </row>
    <row r="316" spans="1:6" ht="12.75" customHeight="1" x14ac:dyDescent="0.2">
      <c r="A316" s="83" t="s">
        <v>172</v>
      </c>
      <c r="B316" s="83">
        <v>14</v>
      </c>
      <c r="C316" s="84">
        <v>1298.54936767</v>
      </c>
      <c r="D316" s="84">
        <v>1284.1401397</v>
      </c>
      <c r="E316" s="84">
        <v>156.85884007999999</v>
      </c>
      <c r="F316" s="84">
        <v>156.85884007999999</v>
      </c>
    </row>
    <row r="317" spans="1:6" ht="12.75" customHeight="1" x14ac:dyDescent="0.2">
      <c r="A317" s="83" t="s">
        <v>172</v>
      </c>
      <c r="B317" s="83">
        <v>15</v>
      </c>
      <c r="C317" s="84">
        <v>1313.66637326</v>
      </c>
      <c r="D317" s="84">
        <v>1300.2903413399999</v>
      </c>
      <c r="E317" s="84">
        <v>158.83160132</v>
      </c>
      <c r="F317" s="84">
        <v>158.83160132</v>
      </c>
    </row>
    <row r="318" spans="1:6" ht="12.75" customHeight="1" x14ac:dyDescent="0.2">
      <c r="A318" s="83" t="s">
        <v>172</v>
      </c>
      <c r="B318" s="83">
        <v>16</v>
      </c>
      <c r="C318" s="84">
        <v>1287.8491105200001</v>
      </c>
      <c r="D318" s="84">
        <v>1274.67321621</v>
      </c>
      <c r="E318" s="84">
        <v>155.7024471</v>
      </c>
      <c r="F318" s="84">
        <v>155.7024471</v>
      </c>
    </row>
    <row r="319" spans="1:6" ht="12.75" customHeight="1" x14ac:dyDescent="0.2">
      <c r="A319" s="83" t="s">
        <v>172</v>
      </c>
      <c r="B319" s="83">
        <v>17</v>
      </c>
      <c r="C319" s="84">
        <v>1246.4478934900001</v>
      </c>
      <c r="D319" s="84">
        <v>1235.7965994399999</v>
      </c>
      <c r="E319" s="84">
        <v>150.9536344</v>
      </c>
      <c r="F319" s="84">
        <v>150.9536344</v>
      </c>
    </row>
    <row r="320" spans="1:6" ht="12.75" customHeight="1" x14ac:dyDescent="0.2">
      <c r="A320" s="83" t="s">
        <v>172</v>
      </c>
      <c r="B320" s="83">
        <v>18</v>
      </c>
      <c r="C320" s="84">
        <v>1192.4043529099999</v>
      </c>
      <c r="D320" s="84">
        <v>1184.54816867</v>
      </c>
      <c r="E320" s="84">
        <v>144.6935938</v>
      </c>
      <c r="F320" s="84">
        <v>144.6935938</v>
      </c>
    </row>
    <row r="321" spans="1:6" ht="12.75" customHeight="1" x14ac:dyDescent="0.2">
      <c r="A321" s="83" t="s">
        <v>172</v>
      </c>
      <c r="B321" s="83">
        <v>19</v>
      </c>
      <c r="C321" s="84">
        <v>1150.8888943500001</v>
      </c>
      <c r="D321" s="84">
        <v>1137.63410469</v>
      </c>
      <c r="E321" s="84">
        <v>138.96299988999999</v>
      </c>
      <c r="F321" s="84">
        <v>138.96299988999999</v>
      </c>
    </row>
    <row r="322" spans="1:6" ht="12.75" customHeight="1" x14ac:dyDescent="0.2">
      <c r="A322" s="83" t="s">
        <v>172</v>
      </c>
      <c r="B322" s="83">
        <v>20</v>
      </c>
      <c r="C322" s="84">
        <v>1119.97751713</v>
      </c>
      <c r="D322" s="84">
        <v>1107.3653281100001</v>
      </c>
      <c r="E322" s="84">
        <v>135.26564239000001</v>
      </c>
      <c r="F322" s="84">
        <v>135.26564239000001</v>
      </c>
    </row>
    <row r="323" spans="1:6" ht="12.75" customHeight="1" x14ac:dyDescent="0.2">
      <c r="A323" s="83" t="s">
        <v>172</v>
      </c>
      <c r="B323" s="83">
        <v>21</v>
      </c>
      <c r="C323" s="84">
        <v>1133.2329647399999</v>
      </c>
      <c r="D323" s="84">
        <v>1119.6389907800001</v>
      </c>
      <c r="E323" s="84">
        <v>136.76488101000001</v>
      </c>
      <c r="F323" s="84">
        <v>136.76488101000001</v>
      </c>
    </row>
    <row r="324" spans="1:6" ht="12.75" customHeight="1" x14ac:dyDescent="0.2">
      <c r="A324" s="83" t="s">
        <v>172</v>
      </c>
      <c r="B324" s="83">
        <v>22</v>
      </c>
      <c r="C324" s="84">
        <v>1156.0610458199999</v>
      </c>
      <c r="D324" s="84">
        <v>1141.85704781</v>
      </c>
      <c r="E324" s="84">
        <v>139.47883608999999</v>
      </c>
      <c r="F324" s="84">
        <v>139.47883608999999</v>
      </c>
    </row>
    <row r="325" spans="1:6" ht="12.75" customHeight="1" x14ac:dyDescent="0.2">
      <c r="A325" s="83" t="s">
        <v>172</v>
      </c>
      <c r="B325" s="83">
        <v>23</v>
      </c>
      <c r="C325" s="84">
        <v>1178.31674709</v>
      </c>
      <c r="D325" s="84">
        <v>1164.30483959</v>
      </c>
      <c r="E325" s="84">
        <v>142.22085347000001</v>
      </c>
      <c r="F325" s="84">
        <v>142.22085347000001</v>
      </c>
    </row>
    <row r="326" spans="1:6" ht="12.75" customHeight="1" x14ac:dyDescent="0.2">
      <c r="A326" s="83" t="s">
        <v>172</v>
      </c>
      <c r="B326" s="83">
        <v>24</v>
      </c>
      <c r="C326" s="84">
        <v>1214.72625277</v>
      </c>
      <c r="D326" s="84">
        <v>1200.8863423099999</v>
      </c>
      <c r="E326" s="84">
        <v>146.68931599000001</v>
      </c>
      <c r="F326" s="84">
        <v>146.68931599000001</v>
      </c>
    </row>
    <row r="327" spans="1:6" ht="12.75" customHeight="1" x14ac:dyDescent="0.2">
      <c r="A327" s="83" t="s">
        <v>173</v>
      </c>
      <c r="B327" s="83">
        <v>1</v>
      </c>
      <c r="C327" s="84">
        <v>1230.9546247200001</v>
      </c>
      <c r="D327" s="84">
        <v>1217.11761561</v>
      </c>
      <c r="E327" s="84">
        <v>148.67198020000001</v>
      </c>
      <c r="F327" s="84">
        <v>148.67198020000001</v>
      </c>
    </row>
    <row r="328" spans="1:6" ht="12.75" customHeight="1" x14ac:dyDescent="0.2">
      <c r="A328" s="83" t="s">
        <v>173</v>
      </c>
      <c r="B328" s="83">
        <v>2</v>
      </c>
      <c r="C328" s="84">
        <v>1286.86581086</v>
      </c>
      <c r="D328" s="84">
        <v>1277.81480227</v>
      </c>
      <c r="E328" s="84">
        <v>156.08619458999999</v>
      </c>
      <c r="F328" s="84">
        <v>156.08619458999999</v>
      </c>
    </row>
    <row r="329" spans="1:6" ht="12.75" customHeight="1" x14ac:dyDescent="0.2">
      <c r="A329" s="83" t="s">
        <v>173</v>
      </c>
      <c r="B329" s="83">
        <v>3</v>
      </c>
      <c r="C329" s="84">
        <v>1346.9129387200001</v>
      </c>
      <c r="D329" s="84">
        <v>1331.5794492800001</v>
      </c>
      <c r="E329" s="84">
        <v>162.65359319999999</v>
      </c>
      <c r="F329" s="84">
        <v>162.65359319999999</v>
      </c>
    </row>
    <row r="330" spans="1:6" ht="12.75" customHeight="1" x14ac:dyDescent="0.2">
      <c r="A330" s="83" t="s">
        <v>173</v>
      </c>
      <c r="B330" s="83">
        <v>4</v>
      </c>
      <c r="C330" s="84">
        <v>1377.0270846200001</v>
      </c>
      <c r="D330" s="84">
        <v>1361.5884442399999</v>
      </c>
      <c r="E330" s="84">
        <v>166.31921815000001</v>
      </c>
      <c r="F330" s="84">
        <v>166.31921815000001</v>
      </c>
    </row>
    <row r="331" spans="1:6" ht="12.75" customHeight="1" x14ac:dyDescent="0.2">
      <c r="A331" s="83" t="s">
        <v>173</v>
      </c>
      <c r="B331" s="83">
        <v>5</v>
      </c>
      <c r="C331" s="84">
        <v>1399.7868769500001</v>
      </c>
      <c r="D331" s="84">
        <v>1391.93656388</v>
      </c>
      <c r="E331" s="84">
        <v>170.02626748</v>
      </c>
      <c r="F331" s="84">
        <v>170.02626748</v>
      </c>
    </row>
    <row r="332" spans="1:6" ht="12.75" customHeight="1" x14ac:dyDescent="0.2">
      <c r="A332" s="83" t="s">
        <v>173</v>
      </c>
      <c r="B332" s="83">
        <v>6</v>
      </c>
      <c r="C332" s="84">
        <v>1401.8001767999999</v>
      </c>
      <c r="D332" s="84">
        <v>1386.85688663</v>
      </c>
      <c r="E332" s="84">
        <v>169.40578047</v>
      </c>
      <c r="F332" s="84">
        <v>169.40578047</v>
      </c>
    </row>
    <row r="333" spans="1:6" ht="12.75" customHeight="1" x14ac:dyDescent="0.2">
      <c r="A333" s="83" t="s">
        <v>173</v>
      </c>
      <c r="B333" s="83">
        <v>7</v>
      </c>
      <c r="C333" s="84">
        <v>1364.8898091999999</v>
      </c>
      <c r="D333" s="84">
        <v>1350.18024113</v>
      </c>
      <c r="E333" s="84">
        <v>164.92569617000001</v>
      </c>
      <c r="F333" s="84">
        <v>164.92569617000001</v>
      </c>
    </row>
    <row r="334" spans="1:6" ht="12.75" customHeight="1" x14ac:dyDescent="0.2">
      <c r="A334" s="83" t="s">
        <v>173</v>
      </c>
      <c r="B334" s="83">
        <v>8</v>
      </c>
      <c r="C334" s="84">
        <v>1271.6620701300001</v>
      </c>
      <c r="D334" s="84">
        <v>1257.45628405</v>
      </c>
      <c r="E334" s="84">
        <v>153.5993838</v>
      </c>
      <c r="F334" s="84">
        <v>153.5993838</v>
      </c>
    </row>
    <row r="335" spans="1:6" ht="12.75" customHeight="1" x14ac:dyDescent="0.2">
      <c r="A335" s="83" t="s">
        <v>173</v>
      </c>
      <c r="B335" s="83">
        <v>9</v>
      </c>
      <c r="C335" s="84">
        <v>1190.4121848499999</v>
      </c>
      <c r="D335" s="84">
        <v>1179.4910603000001</v>
      </c>
      <c r="E335" s="84">
        <v>144.07586359000001</v>
      </c>
      <c r="F335" s="84">
        <v>144.07586359000001</v>
      </c>
    </row>
    <row r="336" spans="1:6" ht="12.75" customHeight="1" x14ac:dyDescent="0.2">
      <c r="A336" s="83" t="s">
        <v>173</v>
      </c>
      <c r="B336" s="83">
        <v>10</v>
      </c>
      <c r="C336" s="84">
        <v>1152.51035645</v>
      </c>
      <c r="D336" s="84">
        <v>1139.1383425199999</v>
      </c>
      <c r="E336" s="84">
        <v>139.14674385999999</v>
      </c>
      <c r="F336" s="84">
        <v>139.14674385999999</v>
      </c>
    </row>
    <row r="337" spans="1:6" ht="12.75" customHeight="1" x14ac:dyDescent="0.2">
      <c r="A337" s="83" t="s">
        <v>173</v>
      </c>
      <c r="B337" s="83">
        <v>11</v>
      </c>
      <c r="C337" s="84">
        <v>1150.68077881</v>
      </c>
      <c r="D337" s="84">
        <v>1137.2071834599999</v>
      </c>
      <c r="E337" s="84">
        <v>138.91085108999999</v>
      </c>
      <c r="F337" s="84">
        <v>138.91085108999999</v>
      </c>
    </row>
    <row r="338" spans="1:6" ht="12.75" customHeight="1" x14ac:dyDescent="0.2">
      <c r="A338" s="83" t="s">
        <v>173</v>
      </c>
      <c r="B338" s="83">
        <v>12</v>
      </c>
      <c r="C338" s="84">
        <v>1199.8640987700001</v>
      </c>
      <c r="D338" s="84">
        <v>1186.7080042499999</v>
      </c>
      <c r="E338" s="84">
        <v>144.95741960000001</v>
      </c>
      <c r="F338" s="84">
        <v>144.95741960000001</v>
      </c>
    </row>
    <row r="339" spans="1:6" ht="12.75" customHeight="1" x14ac:dyDescent="0.2">
      <c r="A339" s="83" t="s">
        <v>173</v>
      </c>
      <c r="B339" s="83">
        <v>13</v>
      </c>
      <c r="C339" s="84">
        <v>1236.0460916699999</v>
      </c>
      <c r="D339" s="84">
        <v>1222.1703439</v>
      </c>
      <c r="E339" s="84">
        <v>149.28917537999999</v>
      </c>
      <c r="F339" s="84">
        <v>149.28917537999999</v>
      </c>
    </row>
    <row r="340" spans="1:6" ht="12.75" customHeight="1" x14ac:dyDescent="0.2">
      <c r="A340" s="83" t="s">
        <v>173</v>
      </c>
      <c r="B340" s="83">
        <v>14</v>
      </c>
      <c r="C340" s="84">
        <v>1275.4823981899999</v>
      </c>
      <c r="D340" s="84">
        <v>1261.75933108</v>
      </c>
      <c r="E340" s="84">
        <v>154.12500474999999</v>
      </c>
      <c r="F340" s="84">
        <v>154.12500474999999</v>
      </c>
    </row>
    <row r="341" spans="1:6" ht="12.75" customHeight="1" x14ac:dyDescent="0.2">
      <c r="A341" s="83" t="s">
        <v>173</v>
      </c>
      <c r="B341" s="83">
        <v>15</v>
      </c>
      <c r="C341" s="84">
        <v>1296.25015551</v>
      </c>
      <c r="D341" s="84">
        <v>1281.7137558700001</v>
      </c>
      <c r="E341" s="84">
        <v>156.56245518</v>
      </c>
      <c r="F341" s="84">
        <v>156.56245518</v>
      </c>
    </row>
    <row r="342" spans="1:6" ht="12.75" customHeight="1" x14ac:dyDescent="0.2">
      <c r="A342" s="83" t="s">
        <v>173</v>
      </c>
      <c r="B342" s="83">
        <v>16</v>
      </c>
      <c r="C342" s="84">
        <v>1266.3717947099999</v>
      </c>
      <c r="D342" s="84">
        <v>1250.9271231099999</v>
      </c>
      <c r="E342" s="84">
        <v>152.80184108</v>
      </c>
      <c r="F342" s="84">
        <v>152.80184108</v>
      </c>
    </row>
    <row r="343" spans="1:6" ht="12.75" customHeight="1" x14ac:dyDescent="0.2">
      <c r="A343" s="83" t="s">
        <v>173</v>
      </c>
      <c r="B343" s="83">
        <v>17</v>
      </c>
      <c r="C343" s="84">
        <v>1231.3935606800001</v>
      </c>
      <c r="D343" s="84">
        <v>1216.3432713699999</v>
      </c>
      <c r="E343" s="84">
        <v>148.57739337999999</v>
      </c>
      <c r="F343" s="84">
        <v>148.57739337999999</v>
      </c>
    </row>
    <row r="344" spans="1:6" ht="12.75" customHeight="1" x14ac:dyDescent="0.2">
      <c r="A344" s="83" t="s">
        <v>173</v>
      </c>
      <c r="B344" s="83">
        <v>18</v>
      </c>
      <c r="C344" s="84">
        <v>1185.0848042699999</v>
      </c>
      <c r="D344" s="84">
        <v>1170.9853670099999</v>
      </c>
      <c r="E344" s="84">
        <v>143.03688572999999</v>
      </c>
      <c r="F344" s="84">
        <v>143.03688572999999</v>
      </c>
    </row>
    <row r="345" spans="1:6" ht="12.75" customHeight="1" x14ac:dyDescent="0.2">
      <c r="A345" s="83" t="s">
        <v>173</v>
      </c>
      <c r="B345" s="83">
        <v>19</v>
      </c>
      <c r="C345" s="84">
        <v>1136.5312141100001</v>
      </c>
      <c r="D345" s="84">
        <v>1122.6467557999999</v>
      </c>
      <c r="E345" s="84">
        <v>137.13228212999999</v>
      </c>
      <c r="F345" s="84">
        <v>137.13228212999999</v>
      </c>
    </row>
    <row r="346" spans="1:6" ht="12.75" customHeight="1" x14ac:dyDescent="0.2">
      <c r="A346" s="83" t="s">
        <v>173</v>
      </c>
      <c r="B346" s="83">
        <v>20</v>
      </c>
      <c r="C346" s="84">
        <v>1118.06858416</v>
      </c>
      <c r="D346" s="84">
        <v>1103.8121750299999</v>
      </c>
      <c r="E346" s="84">
        <v>134.83162163</v>
      </c>
      <c r="F346" s="84">
        <v>134.83162163</v>
      </c>
    </row>
    <row r="347" spans="1:6" ht="12.75" customHeight="1" x14ac:dyDescent="0.2">
      <c r="A347" s="83" t="s">
        <v>173</v>
      </c>
      <c r="B347" s="83">
        <v>21</v>
      </c>
      <c r="C347" s="84">
        <v>1114.8676938900001</v>
      </c>
      <c r="D347" s="84">
        <v>1100.9199013499999</v>
      </c>
      <c r="E347" s="84">
        <v>134.47832787999999</v>
      </c>
      <c r="F347" s="84">
        <v>134.47832787999999</v>
      </c>
    </row>
    <row r="348" spans="1:6" ht="12.75" customHeight="1" x14ac:dyDescent="0.2">
      <c r="A348" s="83" t="s">
        <v>173</v>
      </c>
      <c r="B348" s="83">
        <v>22</v>
      </c>
      <c r="C348" s="84">
        <v>1128.8032347000001</v>
      </c>
      <c r="D348" s="84">
        <v>1113.9379455999999</v>
      </c>
      <c r="E348" s="84">
        <v>136.06849335999999</v>
      </c>
      <c r="F348" s="84">
        <v>136.06849335999999</v>
      </c>
    </row>
    <row r="349" spans="1:6" ht="12.75" customHeight="1" x14ac:dyDescent="0.2">
      <c r="A349" s="83" t="s">
        <v>173</v>
      </c>
      <c r="B349" s="83">
        <v>23</v>
      </c>
      <c r="C349" s="84">
        <v>1159.7610285999999</v>
      </c>
      <c r="D349" s="84">
        <v>1144.92627898</v>
      </c>
      <c r="E349" s="84">
        <v>139.85374536</v>
      </c>
      <c r="F349" s="84">
        <v>139.85374536</v>
      </c>
    </row>
    <row r="350" spans="1:6" ht="12.75" customHeight="1" x14ac:dyDescent="0.2">
      <c r="A350" s="83" t="s">
        <v>173</v>
      </c>
      <c r="B350" s="83">
        <v>24</v>
      </c>
      <c r="C350" s="84">
        <v>1180.6192348</v>
      </c>
      <c r="D350" s="84">
        <v>1165.52759266</v>
      </c>
      <c r="E350" s="84">
        <v>142.37021382</v>
      </c>
      <c r="F350" s="84">
        <v>142.37021382</v>
      </c>
    </row>
    <row r="351" spans="1:6" ht="12.75" customHeight="1" x14ac:dyDescent="0.2">
      <c r="A351" s="83" t="s">
        <v>174</v>
      </c>
      <c r="B351" s="83">
        <v>1</v>
      </c>
      <c r="C351" s="84">
        <v>1230.64197498</v>
      </c>
      <c r="D351" s="84">
        <v>1215.6884175</v>
      </c>
      <c r="E351" s="84">
        <v>148.4974024</v>
      </c>
      <c r="F351" s="84">
        <v>148.4974024</v>
      </c>
    </row>
    <row r="352" spans="1:6" ht="12.75" customHeight="1" x14ac:dyDescent="0.2">
      <c r="A352" s="83" t="s">
        <v>174</v>
      </c>
      <c r="B352" s="83">
        <v>2</v>
      </c>
      <c r="C352" s="84">
        <v>1277.86646604</v>
      </c>
      <c r="D352" s="84">
        <v>1263.0755826</v>
      </c>
      <c r="E352" s="84">
        <v>154.28578603</v>
      </c>
      <c r="F352" s="84">
        <v>154.28578603</v>
      </c>
    </row>
    <row r="353" spans="1:6" ht="12.75" customHeight="1" x14ac:dyDescent="0.2">
      <c r="A353" s="83" t="s">
        <v>174</v>
      </c>
      <c r="B353" s="83">
        <v>3</v>
      </c>
      <c r="C353" s="84">
        <v>1339.27402519</v>
      </c>
      <c r="D353" s="84">
        <v>1324.72083047</v>
      </c>
      <c r="E353" s="84">
        <v>161.81580692</v>
      </c>
      <c r="F353" s="84">
        <v>161.81580692</v>
      </c>
    </row>
    <row r="354" spans="1:6" ht="12.75" customHeight="1" x14ac:dyDescent="0.2">
      <c r="A354" s="83" t="s">
        <v>174</v>
      </c>
      <c r="B354" s="83">
        <v>4</v>
      </c>
      <c r="C354" s="84">
        <v>1364.8276901300001</v>
      </c>
      <c r="D354" s="84">
        <v>1349.79561352</v>
      </c>
      <c r="E354" s="84">
        <v>164.87871357</v>
      </c>
      <c r="F354" s="84">
        <v>164.87871357</v>
      </c>
    </row>
    <row r="355" spans="1:6" ht="12.75" customHeight="1" x14ac:dyDescent="0.2">
      <c r="A355" s="83" t="s">
        <v>174</v>
      </c>
      <c r="B355" s="83">
        <v>5</v>
      </c>
      <c r="C355" s="84">
        <v>1370.6669178899999</v>
      </c>
      <c r="D355" s="84">
        <v>1355.56549496</v>
      </c>
      <c r="E355" s="84">
        <v>165.58350963000001</v>
      </c>
      <c r="F355" s="84">
        <v>165.58350963000001</v>
      </c>
    </row>
    <row r="356" spans="1:6" ht="12.75" customHeight="1" x14ac:dyDescent="0.2">
      <c r="A356" s="83" t="s">
        <v>174</v>
      </c>
      <c r="B356" s="83">
        <v>6</v>
      </c>
      <c r="C356" s="84">
        <v>1318.1213357700001</v>
      </c>
      <c r="D356" s="84">
        <v>1303.2557331400001</v>
      </c>
      <c r="E356" s="84">
        <v>159.19382651999999</v>
      </c>
      <c r="F356" s="84">
        <v>159.19382651999999</v>
      </c>
    </row>
    <row r="357" spans="1:6" ht="12.75" customHeight="1" x14ac:dyDescent="0.2">
      <c r="A357" s="83" t="s">
        <v>174</v>
      </c>
      <c r="B357" s="83">
        <v>7</v>
      </c>
      <c r="C357" s="84">
        <v>1270.7970039300001</v>
      </c>
      <c r="D357" s="84">
        <v>1256.2707709599999</v>
      </c>
      <c r="E357" s="84">
        <v>153.45457234</v>
      </c>
      <c r="F357" s="84">
        <v>153.45457234</v>
      </c>
    </row>
    <row r="358" spans="1:6" ht="12.75" customHeight="1" x14ac:dyDescent="0.2">
      <c r="A358" s="83" t="s">
        <v>174</v>
      </c>
      <c r="B358" s="83">
        <v>8</v>
      </c>
      <c r="C358" s="84">
        <v>1186.53447977</v>
      </c>
      <c r="D358" s="84">
        <v>1172.86707574</v>
      </c>
      <c r="E358" s="84">
        <v>143.26673808999999</v>
      </c>
      <c r="F358" s="84">
        <v>143.26673808999999</v>
      </c>
    </row>
    <row r="359" spans="1:6" ht="12.75" customHeight="1" x14ac:dyDescent="0.2">
      <c r="A359" s="83" t="s">
        <v>174</v>
      </c>
      <c r="B359" s="83">
        <v>9</v>
      </c>
      <c r="C359" s="84">
        <v>1162.5425642600001</v>
      </c>
      <c r="D359" s="84">
        <v>1149.4697736200001</v>
      </c>
      <c r="E359" s="84">
        <v>140.40873719999999</v>
      </c>
      <c r="F359" s="84">
        <v>140.40873719999999</v>
      </c>
    </row>
    <row r="360" spans="1:6" ht="12.75" customHeight="1" x14ac:dyDescent="0.2">
      <c r="A360" s="83" t="s">
        <v>174</v>
      </c>
      <c r="B360" s="83">
        <v>10</v>
      </c>
      <c r="C360" s="84">
        <v>1149.6724099600001</v>
      </c>
      <c r="D360" s="84">
        <v>1136.1660032899999</v>
      </c>
      <c r="E360" s="84">
        <v>138.78367003</v>
      </c>
      <c r="F360" s="84">
        <v>138.78367003</v>
      </c>
    </row>
    <row r="361" spans="1:6" ht="12.75" customHeight="1" x14ac:dyDescent="0.2">
      <c r="A361" s="83" t="s">
        <v>174</v>
      </c>
      <c r="B361" s="83">
        <v>11</v>
      </c>
      <c r="C361" s="84">
        <v>1153.90675108</v>
      </c>
      <c r="D361" s="84">
        <v>1140.39466382</v>
      </c>
      <c r="E361" s="84">
        <v>139.3002046</v>
      </c>
      <c r="F361" s="84">
        <v>139.3002046</v>
      </c>
    </row>
    <row r="362" spans="1:6" ht="12.75" customHeight="1" x14ac:dyDescent="0.2">
      <c r="A362" s="83" t="s">
        <v>174</v>
      </c>
      <c r="B362" s="83">
        <v>12</v>
      </c>
      <c r="C362" s="84">
        <v>1196.0377549100001</v>
      </c>
      <c r="D362" s="84">
        <v>1182.087464</v>
      </c>
      <c r="E362" s="84">
        <v>144.39301657999999</v>
      </c>
      <c r="F362" s="84">
        <v>144.39301657999999</v>
      </c>
    </row>
    <row r="363" spans="1:6" ht="12.75" customHeight="1" x14ac:dyDescent="0.2">
      <c r="A363" s="83" t="s">
        <v>174</v>
      </c>
      <c r="B363" s="83">
        <v>13</v>
      </c>
      <c r="C363" s="84">
        <v>1236.20437085</v>
      </c>
      <c r="D363" s="84">
        <v>1222.0286263800001</v>
      </c>
      <c r="E363" s="84">
        <v>149.27186445999999</v>
      </c>
      <c r="F363" s="84">
        <v>149.27186445999999</v>
      </c>
    </row>
    <row r="364" spans="1:6" ht="12.75" customHeight="1" x14ac:dyDescent="0.2">
      <c r="A364" s="83" t="s">
        <v>174</v>
      </c>
      <c r="B364" s="83">
        <v>14</v>
      </c>
      <c r="C364" s="84">
        <v>1268.36263669</v>
      </c>
      <c r="D364" s="84">
        <v>1254.0065065900001</v>
      </c>
      <c r="E364" s="84">
        <v>153.17799047</v>
      </c>
      <c r="F364" s="84">
        <v>153.17799047</v>
      </c>
    </row>
    <row r="365" spans="1:6" ht="12.75" customHeight="1" x14ac:dyDescent="0.2">
      <c r="A365" s="83" t="s">
        <v>174</v>
      </c>
      <c r="B365" s="83">
        <v>15</v>
      </c>
      <c r="C365" s="84">
        <v>1273.4067037899999</v>
      </c>
      <c r="D365" s="84">
        <v>1257.6377638900001</v>
      </c>
      <c r="E365" s="84">
        <v>153.62155172000001</v>
      </c>
      <c r="F365" s="84">
        <v>153.62155172000001</v>
      </c>
    </row>
    <row r="366" spans="1:6" ht="12.75" customHeight="1" x14ac:dyDescent="0.2">
      <c r="A366" s="83" t="s">
        <v>174</v>
      </c>
      <c r="B366" s="83">
        <v>16</v>
      </c>
      <c r="C366" s="84">
        <v>1243.71922518</v>
      </c>
      <c r="D366" s="84">
        <v>1231.1561526999999</v>
      </c>
      <c r="E366" s="84">
        <v>150.38679977000001</v>
      </c>
      <c r="F366" s="84">
        <v>150.38679977000001</v>
      </c>
    </row>
    <row r="367" spans="1:6" ht="12.75" customHeight="1" x14ac:dyDescent="0.2">
      <c r="A367" s="83" t="s">
        <v>174</v>
      </c>
      <c r="B367" s="83">
        <v>17</v>
      </c>
      <c r="C367" s="84">
        <v>1208.0509750799999</v>
      </c>
      <c r="D367" s="84">
        <v>1197.4686368099999</v>
      </c>
      <c r="E367" s="84">
        <v>146.27184027000001</v>
      </c>
      <c r="F367" s="84">
        <v>146.27184027000001</v>
      </c>
    </row>
    <row r="368" spans="1:6" ht="12.75" customHeight="1" x14ac:dyDescent="0.2">
      <c r="A368" s="83" t="s">
        <v>174</v>
      </c>
      <c r="B368" s="83">
        <v>18</v>
      </c>
      <c r="C368" s="84">
        <v>1174.8980236299999</v>
      </c>
      <c r="D368" s="84">
        <v>1162.3651857699999</v>
      </c>
      <c r="E368" s="84">
        <v>141.98392306</v>
      </c>
      <c r="F368" s="84">
        <v>141.98392306</v>
      </c>
    </row>
    <row r="369" spans="1:6" ht="12.75" customHeight="1" x14ac:dyDescent="0.2">
      <c r="A369" s="83" t="s">
        <v>174</v>
      </c>
      <c r="B369" s="83">
        <v>19</v>
      </c>
      <c r="C369" s="84">
        <v>1137.5860985100001</v>
      </c>
      <c r="D369" s="84">
        <v>1125.3319301199999</v>
      </c>
      <c r="E369" s="84">
        <v>137.46027852</v>
      </c>
      <c r="F369" s="84">
        <v>137.46027852</v>
      </c>
    </row>
    <row r="370" spans="1:6" ht="12.75" customHeight="1" x14ac:dyDescent="0.2">
      <c r="A370" s="83" t="s">
        <v>174</v>
      </c>
      <c r="B370" s="83">
        <v>20</v>
      </c>
      <c r="C370" s="84">
        <v>1128.6824917199999</v>
      </c>
      <c r="D370" s="84">
        <v>1116.56467479</v>
      </c>
      <c r="E370" s="84">
        <v>136.38935061999999</v>
      </c>
      <c r="F370" s="84">
        <v>136.38935061999999</v>
      </c>
    </row>
    <row r="371" spans="1:6" ht="12.75" customHeight="1" x14ac:dyDescent="0.2">
      <c r="A371" s="83" t="s">
        <v>174</v>
      </c>
      <c r="B371" s="83">
        <v>21</v>
      </c>
      <c r="C371" s="84">
        <v>1136.0574924499999</v>
      </c>
      <c r="D371" s="84">
        <v>1122.74001131</v>
      </c>
      <c r="E371" s="84">
        <v>137.14367336999999</v>
      </c>
      <c r="F371" s="84">
        <v>137.14367336999999</v>
      </c>
    </row>
    <row r="372" spans="1:6" ht="12.75" customHeight="1" x14ac:dyDescent="0.2">
      <c r="A372" s="83" t="s">
        <v>174</v>
      </c>
      <c r="B372" s="83">
        <v>22</v>
      </c>
      <c r="C372" s="84">
        <v>1132.49143458</v>
      </c>
      <c r="D372" s="84">
        <v>1124.9859524599999</v>
      </c>
      <c r="E372" s="84">
        <v>137.41801705</v>
      </c>
      <c r="F372" s="84">
        <v>137.41801705</v>
      </c>
    </row>
    <row r="373" spans="1:6" ht="12.75" customHeight="1" x14ac:dyDescent="0.2">
      <c r="A373" s="83" t="s">
        <v>174</v>
      </c>
      <c r="B373" s="83">
        <v>23</v>
      </c>
      <c r="C373" s="84">
        <v>1180.54045191</v>
      </c>
      <c r="D373" s="84">
        <v>1166.68337941</v>
      </c>
      <c r="E373" s="84">
        <v>142.51139418</v>
      </c>
      <c r="F373" s="84">
        <v>142.51139418</v>
      </c>
    </row>
    <row r="374" spans="1:6" ht="12.75" customHeight="1" x14ac:dyDescent="0.2">
      <c r="A374" s="83" t="s">
        <v>174</v>
      </c>
      <c r="B374" s="83">
        <v>24</v>
      </c>
      <c r="C374" s="84">
        <v>1220.0894732500001</v>
      </c>
      <c r="D374" s="84">
        <v>1206.0230283599999</v>
      </c>
      <c r="E374" s="84">
        <v>147.31676668</v>
      </c>
      <c r="F374" s="84">
        <v>147.31676668</v>
      </c>
    </row>
    <row r="375" spans="1:6" ht="12.75" customHeight="1" x14ac:dyDescent="0.2">
      <c r="A375" s="83" t="s">
        <v>175</v>
      </c>
      <c r="B375" s="83">
        <v>1</v>
      </c>
      <c r="C375" s="84">
        <v>1243.5129914199999</v>
      </c>
      <c r="D375" s="84">
        <v>1229.5868857999999</v>
      </c>
      <c r="E375" s="84">
        <v>150.19511245000001</v>
      </c>
      <c r="F375" s="84">
        <v>150.19511245000001</v>
      </c>
    </row>
    <row r="376" spans="1:6" ht="12.75" customHeight="1" x14ac:dyDescent="0.2">
      <c r="A376" s="83" t="s">
        <v>175</v>
      </c>
      <c r="B376" s="83">
        <v>2</v>
      </c>
      <c r="C376" s="84">
        <v>1293.3139537100001</v>
      </c>
      <c r="D376" s="84">
        <v>1278.78388393</v>
      </c>
      <c r="E376" s="84">
        <v>156.20456876</v>
      </c>
      <c r="F376" s="84">
        <v>156.20456876</v>
      </c>
    </row>
    <row r="377" spans="1:6" ht="12.75" customHeight="1" x14ac:dyDescent="0.2">
      <c r="A377" s="83" t="s">
        <v>175</v>
      </c>
      <c r="B377" s="83">
        <v>3</v>
      </c>
      <c r="C377" s="84">
        <v>1348.9989129099999</v>
      </c>
      <c r="D377" s="84">
        <v>1336.00030416</v>
      </c>
      <c r="E377" s="84">
        <v>163.19360448</v>
      </c>
      <c r="F377" s="84">
        <v>163.19360448</v>
      </c>
    </row>
    <row r="378" spans="1:6" ht="12.75" customHeight="1" x14ac:dyDescent="0.2">
      <c r="A378" s="83" t="s">
        <v>175</v>
      </c>
      <c r="B378" s="83">
        <v>4</v>
      </c>
      <c r="C378" s="84">
        <v>1371.1111576599999</v>
      </c>
      <c r="D378" s="84">
        <v>1355.68759062</v>
      </c>
      <c r="E378" s="84">
        <v>165.59842372</v>
      </c>
      <c r="F378" s="84">
        <v>165.59842372</v>
      </c>
    </row>
    <row r="379" spans="1:6" ht="12.75" customHeight="1" x14ac:dyDescent="0.2">
      <c r="A379" s="83" t="s">
        <v>175</v>
      </c>
      <c r="B379" s="83">
        <v>5</v>
      </c>
      <c r="C379" s="84">
        <v>1377.1427987500001</v>
      </c>
      <c r="D379" s="84">
        <v>1362.0919946500001</v>
      </c>
      <c r="E379" s="84">
        <v>166.38072726999999</v>
      </c>
      <c r="F379" s="84">
        <v>166.38072726999999</v>
      </c>
    </row>
    <row r="380" spans="1:6" ht="12.75" customHeight="1" x14ac:dyDescent="0.2">
      <c r="A380" s="83" t="s">
        <v>175</v>
      </c>
      <c r="B380" s="83">
        <v>6</v>
      </c>
      <c r="C380" s="84">
        <v>1346.5467880799999</v>
      </c>
      <c r="D380" s="84">
        <v>1332.0082598500001</v>
      </c>
      <c r="E380" s="84">
        <v>162.70597278</v>
      </c>
      <c r="F380" s="84">
        <v>162.70597278</v>
      </c>
    </row>
    <row r="381" spans="1:6" ht="12.75" customHeight="1" x14ac:dyDescent="0.2">
      <c r="A381" s="83" t="s">
        <v>175</v>
      </c>
      <c r="B381" s="83">
        <v>7</v>
      </c>
      <c r="C381" s="84">
        <v>1255.9556489700001</v>
      </c>
      <c r="D381" s="84">
        <v>1243.4793859900001</v>
      </c>
      <c r="E381" s="84">
        <v>151.89209349000001</v>
      </c>
      <c r="F381" s="84">
        <v>151.89209349000001</v>
      </c>
    </row>
    <row r="382" spans="1:6" ht="12.75" customHeight="1" x14ac:dyDescent="0.2">
      <c r="A382" s="83" t="s">
        <v>175</v>
      </c>
      <c r="B382" s="83">
        <v>8</v>
      </c>
      <c r="C382" s="84">
        <v>1186.6804235300001</v>
      </c>
      <c r="D382" s="84">
        <v>1173.1779101899999</v>
      </c>
      <c r="E382" s="84">
        <v>143.30470679000001</v>
      </c>
      <c r="F382" s="84">
        <v>143.30470679000001</v>
      </c>
    </row>
    <row r="383" spans="1:6" ht="12.75" customHeight="1" x14ac:dyDescent="0.2">
      <c r="A383" s="83" t="s">
        <v>175</v>
      </c>
      <c r="B383" s="83">
        <v>9</v>
      </c>
      <c r="C383" s="84">
        <v>1137.8202764499999</v>
      </c>
      <c r="D383" s="84">
        <v>1124.5385857799999</v>
      </c>
      <c r="E383" s="84">
        <v>137.36337082</v>
      </c>
      <c r="F383" s="84">
        <v>137.36337082</v>
      </c>
    </row>
    <row r="384" spans="1:6" ht="12.75" customHeight="1" x14ac:dyDescent="0.2">
      <c r="A384" s="83" t="s">
        <v>175</v>
      </c>
      <c r="B384" s="83">
        <v>10</v>
      </c>
      <c r="C384" s="84">
        <v>1127.8712919300001</v>
      </c>
      <c r="D384" s="84">
        <v>1114.44272912</v>
      </c>
      <c r="E384" s="84">
        <v>136.13015311000001</v>
      </c>
      <c r="F384" s="84">
        <v>136.13015311000001</v>
      </c>
    </row>
    <row r="385" spans="1:6" ht="12.75" customHeight="1" x14ac:dyDescent="0.2">
      <c r="A385" s="83" t="s">
        <v>175</v>
      </c>
      <c r="B385" s="83">
        <v>11</v>
      </c>
      <c r="C385" s="84">
        <v>1132.7435837</v>
      </c>
      <c r="D385" s="84">
        <v>1119.5221589299999</v>
      </c>
      <c r="E385" s="84">
        <v>136.75060988999999</v>
      </c>
      <c r="F385" s="84">
        <v>136.75060988999999</v>
      </c>
    </row>
    <row r="386" spans="1:6" ht="12.75" customHeight="1" x14ac:dyDescent="0.2">
      <c r="A386" s="83" t="s">
        <v>175</v>
      </c>
      <c r="B386" s="83">
        <v>12</v>
      </c>
      <c r="C386" s="84">
        <v>1167.1479426799999</v>
      </c>
      <c r="D386" s="84">
        <v>1153.4513837100001</v>
      </c>
      <c r="E386" s="84">
        <v>140.89509434999999</v>
      </c>
      <c r="F386" s="84">
        <v>140.89509434999999</v>
      </c>
    </row>
    <row r="387" spans="1:6" ht="12.75" customHeight="1" x14ac:dyDescent="0.2">
      <c r="A387" s="83" t="s">
        <v>175</v>
      </c>
      <c r="B387" s="83">
        <v>13</v>
      </c>
      <c r="C387" s="84">
        <v>1211.7898366899999</v>
      </c>
      <c r="D387" s="84">
        <v>1198.05360258</v>
      </c>
      <c r="E387" s="84">
        <v>146.34329435000001</v>
      </c>
      <c r="F387" s="84">
        <v>146.34329435000001</v>
      </c>
    </row>
    <row r="388" spans="1:6" ht="12.75" customHeight="1" x14ac:dyDescent="0.2">
      <c r="A388" s="83" t="s">
        <v>175</v>
      </c>
      <c r="B388" s="83">
        <v>14</v>
      </c>
      <c r="C388" s="84">
        <v>1260.7385509799999</v>
      </c>
      <c r="D388" s="84">
        <v>1246.51135759</v>
      </c>
      <c r="E388" s="84">
        <v>152.26245147</v>
      </c>
      <c r="F388" s="84">
        <v>152.26245147</v>
      </c>
    </row>
    <row r="389" spans="1:6" ht="12.75" customHeight="1" x14ac:dyDescent="0.2">
      <c r="A389" s="83" t="s">
        <v>175</v>
      </c>
      <c r="B389" s="83">
        <v>15</v>
      </c>
      <c r="C389" s="84">
        <v>1273.6818897200001</v>
      </c>
      <c r="D389" s="84">
        <v>1262.48988347</v>
      </c>
      <c r="E389" s="84">
        <v>154.21424235999999</v>
      </c>
      <c r="F389" s="84">
        <v>154.21424235999999</v>
      </c>
    </row>
    <row r="390" spans="1:6" ht="12.75" customHeight="1" x14ac:dyDescent="0.2">
      <c r="A390" s="83" t="s">
        <v>175</v>
      </c>
      <c r="B390" s="83">
        <v>16</v>
      </c>
      <c r="C390" s="84">
        <v>1260.0846094599999</v>
      </c>
      <c r="D390" s="84">
        <v>1247.05409848</v>
      </c>
      <c r="E390" s="84">
        <v>152.32874774000001</v>
      </c>
      <c r="F390" s="84">
        <v>152.32874774000001</v>
      </c>
    </row>
    <row r="391" spans="1:6" ht="12.75" customHeight="1" x14ac:dyDescent="0.2">
      <c r="A391" s="83" t="s">
        <v>175</v>
      </c>
      <c r="B391" s="83">
        <v>17</v>
      </c>
      <c r="C391" s="84">
        <v>1212.66321713</v>
      </c>
      <c r="D391" s="84">
        <v>1198.18124175</v>
      </c>
      <c r="E391" s="84">
        <v>146.35888559</v>
      </c>
      <c r="F391" s="84">
        <v>146.35888559</v>
      </c>
    </row>
    <row r="392" spans="1:6" ht="12.75" customHeight="1" x14ac:dyDescent="0.2">
      <c r="A392" s="83" t="s">
        <v>175</v>
      </c>
      <c r="B392" s="83">
        <v>18</v>
      </c>
      <c r="C392" s="84">
        <v>1171.4113083100001</v>
      </c>
      <c r="D392" s="84">
        <v>1157.2994282899999</v>
      </c>
      <c r="E392" s="84">
        <v>141.36513635</v>
      </c>
      <c r="F392" s="84">
        <v>141.36513635</v>
      </c>
    </row>
    <row r="393" spans="1:6" ht="12.75" customHeight="1" x14ac:dyDescent="0.2">
      <c r="A393" s="83" t="s">
        <v>175</v>
      </c>
      <c r="B393" s="83">
        <v>19</v>
      </c>
      <c r="C393" s="84">
        <v>1130.9548466900001</v>
      </c>
      <c r="D393" s="84">
        <v>1116.9190208800001</v>
      </c>
      <c r="E393" s="84">
        <v>136.43263431</v>
      </c>
      <c r="F393" s="84">
        <v>136.43263431</v>
      </c>
    </row>
    <row r="394" spans="1:6" ht="12.75" customHeight="1" x14ac:dyDescent="0.2">
      <c r="A394" s="83" t="s">
        <v>175</v>
      </c>
      <c r="B394" s="83">
        <v>20</v>
      </c>
      <c r="C394" s="84">
        <v>1115.91165566</v>
      </c>
      <c r="D394" s="84">
        <v>1101.9454301200001</v>
      </c>
      <c r="E394" s="84">
        <v>134.60359711000001</v>
      </c>
      <c r="F394" s="84">
        <v>134.60359711000001</v>
      </c>
    </row>
    <row r="395" spans="1:6" ht="12.75" customHeight="1" x14ac:dyDescent="0.2">
      <c r="A395" s="83" t="s">
        <v>175</v>
      </c>
      <c r="B395" s="83">
        <v>21</v>
      </c>
      <c r="C395" s="84">
        <v>1134.1944980400001</v>
      </c>
      <c r="D395" s="84">
        <v>1119.5751982700001</v>
      </c>
      <c r="E395" s="84">
        <v>136.7570887</v>
      </c>
      <c r="F395" s="84">
        <v>136.7570887</v>
      </c>
    </row>
    <row r="396" spans="1:6" ht="12.75" customHeight="1" x14ac:dyDescent="0.2">
      <c r="A396" s="83" t="s">
        <v>175</v>
      </c>
      <c r="B396" s="83">
        <v>22</v>
      </c>
      <c r="C396" s="84">
        <v>1153.1551088599999</v>
      </c>
      <c r="D396" s="84">
        <v>1139.23018895</v>
      </c>
      <c r="E396" s="84">
        <v>139.15796298000001</v>
      </c>
      <c r="F396" s="84">
        <v>139.15796298000001</v>
      </c>
    </row>
    <row r="397" spans="1:6" ht="12.75" customHeight="1" x14ac:dyDescent="0.2">
      <c r="A397" s="83" t="s">
        <v>175</v>
      </c>
      <c r="B397" s="83">
        <v>23</v>
      </c>
      <c r="C397" s="84">
        <v>1181.3655405300001</v>
      </c>
      <c r="D397" s="84">
        <v>1166.6363774700001</v>
      </c>
      <c r="E397" s="84">
        <v>142.50565286</v>
      </c>
      <c r="F397" s="84">
        <v>142.50565286</v>
      </c>
    </row>
    <row r="398" spans="1:6" ht="12.75" customHeight="1" x14ac:dyDescent="0.2">
      <c r="A398" s="83" t="s">
        <v>175</v>
      </c>
      <c r="B398" s="83">
        <v>24</v>
      </c>
      <c r="C398" s="84">
        <v>1211.08828773</v>
      </c>
      <c r="D398" s="84">
        <v>1196.94484096</v>
      </c>
      <c r="E398" s="84">
        <v>146.20785814999999</v>
      </c>
      <c r="F398" s="84">
        <v>146.20785814999999</v>
      </c>
    </row>
    <row r="399" spans="1:6" ht="12.75" customHeight="1" x14ac:dyDescent="0.2">
      <c r="A399" s="83" t="s">
        <v>176</v>
      </c>
      <c r="B399" s="83">
        <v>1</v>
      </c>
      <c r="C399" s="84">
        <v>1213.5604301999999</v>
      </c>
      <c r="D399" s="84">
        <v>1201.71845059</v>
      </c>
      <c r="E399" s="84">
        <v>146.79095874000001</v>
      </c>
      <c r="F399" s="84">
        <v>146.79095874000001</v>
      </c>
    </row>
    <row r="400" spans="1:6" ht="12.75" customHeight="1" x14ac:dyDescent="0.2">
      <c r="A400" s="83" t="s">
        <v>176</v>
      </c>
      <c r="B400" s="83">
        <v>2</v>
      </c>
      <c r="C400" s="84">
        <v>1279.5034004900001</v>
      </c>
      <c r="D400" s="84">
        <v>1267.6493586399999</v>
      </c>
      <c r="E400" s="84">
        <v>154.84447675999999</v>
      </c>
      <c r="F400" s="84">
        <v>154.84447675999999</v>
      </c>
    </row>
    <row r="401" spans="1:6" ht="12.75" customHeight="1" x14ac:dyDescent="0.2">
      <c r="A401" s="83" t="s">
        <v>176</v>
      </c>
      <c r="B401" s="83">
        <v>3</v>
      </c>
      <c r="C401" s="84">
        <v>1355.3805392199999</v>
      </c>
      <c r="D401" s="84">
        <v>1344.8144179400001</v>
      </c>
      <c r="E401" s="84">
        <v>164.27025617999999</v>
      </c>
      <c r="F401" s="84">
        <v>164.27025617999999</v>
      </c>
    </row>
    <row r="402" spans="1:6" ht="12.75" customHeight="1" x14ac:dyDescent="0.2">
      <c r="A402" s="83" t="s">
        <v>176</v>
      </c>
      <c r="B402" s="83">
        <v>4</v>
      </c>
      <c r="C402" s="84">
        <v>1374.91354733</v>
      </c>
      <c r="D402" s="84">
        <v>1360.99453434</v>
      </c>
      <c r="E402" s="84">
        <v>166.24667153999999</v>
      </c>
      <c r="F402" s="84">
        <v>166.24667153999999</v>
      </c>
    </row>
    <row r="403" spans="1:6" ht="12.75" customHeight="1" x14ac:dyDescent="0.2">
      <c r="A403" s="83" t="s">
        <v>176</v>
      </c>
      <c r="B403" s="83">
        <v>5</v>
      </c>
      <c r="C403" s="84">
        <v>1379.41222991</v>
      </c>
      <c r="D403" s="84">
        <v>1364.46593472</v>
      </c>
      <c r="E403" s="84">
        <v>166.67070613000001</v>
      </c>
      <c r="F403" s="84">
        <v>166.67070613000001</v>
      </c>
    </row>
    <row r="404" spans="1:6" ht="12.75" customHeight="1" x14ac:dyDescent="0.2">
      <c r="A404" s="83" t="s">
        <v>176</v>
      </c>
      <c r="B404" s="83">
        <v>6</v>
      </c>
      <c r="C404" s="84">
        <v>1342.0849425399999</v>
      </c>
      <c r="D404" s="84">
        <v>1333.86176843</v>
      </c>
      <c r="E404" s="84">
        <v>162.93238047</v>
      </c>
      <c r="F404" s="84">
        <v>162.93238047</v>
      </c>
    </row>
    <row r="405" spans="1:6" ht="12.75" customHeight="1" x14ac:dyDescent="0.2">
      <c r="A405" s="83" t="s">
        <v>176</v>
      </c>
      <c r="B405" s="83">
        <v>7</v>
      </c>
      <c r="C405" s="84">
        <v>1261.4275829000001</v>
      </c>
      <c r="D405" s="84">
        <v>1255.0274264499999</v>
      </c>
      <c r="E405" s="84">
        <v>153.30269672</v>
      </c>
      <c r="F405" s="84">
        <v>153.30269672</v>
      </c>
    </row>
    <row r="406" spans="1:6" ht="12.75" customHeight="1" x14ac:dyDescent="0.2">
      <c r="A406" s="83" t="s">
        <v>176</v>
      </c>
      <c r="B406" s="83">
        <v>8</v>
      </c>
      <c r="C406" s="84">
        <v>1193.7054067399999</v>
      </c>
      <c r="D406" s="84">
        <v>1185.9714314099999</v>
      </c>
      <c r="E406" s="84">
        <v>144.86744658999999</v>
      </c>
      <c r="F406" s="84">
        <v>144.86744658999999</v>
      </c>
    </row>
    <row r="407" spans="1:6" ht="12.75" customHeight="1" x14ac:dyDescent="0.2">
      <c r="A407" s="83" t="s">
        <v>176</v>
      </c>
      <c r="B407" s="83">
        <v>9</v>
      </c>
      <c r="C407" s="84">
        <v>1162.3050456599999</v>
      </c>
      <c r="D407" s="84">
        <v>1151.50568866</v>
      </c>
      <c r="E407" s="84">
        <v>140.65742599999999</v>
      </c>
      <c r="F407" s="84">
        <v>140.65742599999999</v>
      </c>
    </row>
    <row r="408" spans="1:6" ht="12.75" customHeight="1" x14ac:dyDescent="0.2">
      <c r="A408" s="83" t="s">
        <v>176</v>
      </c>
      <c r="B408" s="83">
        <v>10</v>
      </c>
      <c r="C408" s="84">
        <v>1153.1262069899999</v>
      </c>
      <c r="D408" s="84">
        <v>1146.00568806</v>
      </c>
      <c r="E408" s="84">
        <v>139.98559612</v>
      </c>
      <c r="F408" s="84">
        <v>139.98559612</v>
      </c>
    </row>
    <row r="409" spans="1:6" ht="12.75" customHeight="1" x14ac:dyDescent="0.2">
      <c r="A409" s="83" t="s">
        <v>176</v>
      </c>
      <c r="B409" s="83">
        <v>11</v>
      </c>
      <c r="C409" s="84">
        <v>1161.6484260899999</v>
      </c>
      <c r="D409" s="84">
        <v>1149.6468476499999</v>
      </c>
      <c r="E409" s="84">
        <v>140.43036694</v>
      </c>
      <c r="F409" s="84">
        <v>140.43036694</v>
      </c>
    </row>
    <row r="410" spans="1:6" ht="12.75" customHeight="1" x14ac:dyDescent="0.2">
      <c r="A410" s="83" t="s">
        <v>176</v>
      </c>
      <c r="B410" s="83">
        <v>12</v>
      </c>
      <c r="C410" s="84">
        <v>1213.55168415</v>
      </c>
      <c r="D410" s="84">
        <v>1200.85721822</v>
      </c>
      <c r="E410" s="84">
        <v>146.68575845000001</v>
      </c>
      <c r="F410" s="84">
        <v>146.68575845000001</v>
      </c>
    </row>
    <row r="411" spans="1:6" ht="12.75" customHeight="1" x14ac:dyDescent="0.2">
      <c r="A411" s="83" t="s">
        <v>176</v>
      </c>
      <c r="B411" s="83">
        <v>13</v>
      </c>
      <c r="C411" s="84">
        <v>1237.73010615</v>
      </c>
      <c r="D411" s="84">
        <v>1225.08115453</v>
      </c>
      <c r="E411" s="84">
        <v>149.64473344000001</v>
      </c>
      <c r="F411" s="84">
        <v>149.64473344000001</v>
      </c>
    </row>
    <row r="412" spans="1:6" ht="12.75" customHeight="1" x14ac:dyDescent="0.2">
      <c r="A412" s="83" t="s">
        <v>176</v>
      </c>
      <c r="B412" s="83">
        <v>14</v>
      </c>
      <c r="C412" s="84">
        <v>1285.65026392</v>
      </c>
      <c r="D412" s="84">
        <v>1272.76522985</v>
      </c>
      <c r="E412" s="84">
        <v>155.46938489999999</v>
      </c>
      <c r="F412" s="84">
        <v>155.46938489999999</v>
      </c>
    </row>
    <row r="413" spans="1:6" ht="12.75" customHeight="1" x14ac:dyDescent="0.2">
      <c r="A413" s="83" t="s">
        <v>176</v>
      </c>
      <c r="B413" s="83">
        <v>15</v>
      </c>
      <c r="C413" s="84">
        <v>1298.25733911</v>
      </c>
      <c r="D413" s="84">
        <v>1283.94415551</v>
      </c>
      <c r="E413" s="84">
        <v>156.83490044000001</v>
      </c>
      <c r="F413" s="84">
        <v>156.83490044000001</v>
      </c>
    </row>
    <row r="414" spans="1:6" ht="12.75" customHeight="1" x14ac:dyDescent="0.2">
      <c r="A414" s="83" t="s">
        <v>176</v>
      </c>
      <c r="B414" s="83">
        <v>16</v>
      </c>
      <c r="C414" s="84">
        <v>1262.02484486</v>
      </c>
      <c r="D414" s="84">
        <v>1249.5618035699999</v>
      </c>
      <c r="E414" s="84">
        <v>152.63506611</v>
      </c>
      <c r="F414" s="84">
        <v>152.63506611</v>
      </c>
    </row>
    <row r="415" spans="1:6" ht="12.75" customHeight="1" x14ac:dyDescent="0.2">
      <c r="A415" s="83" t="s">
        <v>176</v>
      </c>
      <c r="B415" s="83">
        <v>17</v>
      </c>
      <c r="C415" s="84">
        <v>1237.66038768</v>
      </c>
      <c r="D415" s="84">
        <v>1225.0180179500001</v>
      </c>
      <c r="E415" s="84">
        <v>149.63702125</v>
      </c>
      <c r="F415" s="84">
        <v>149.63702125</v>
      </c>
    </row>
    <row r="416" spans="1:6" ht="12.75" customHeight="1" x14ac:dyDescent="0.2">
      <c r="A416" s="83" t="s">
        <v>176</v>
      </c>
      <c r="B416" s="83">
        <v>18</v>
      </c>
      <c r="C416" s="84">
        <v>1189.1004782499999</v>
      </c>
      <c r="D416" s="84">
        <v>1176.9791371199999</v>
      </c>
      <c r="E416" s="84">
        <v>143.76902998</v>
      </c>
      <c r="F416" s="84">
        <v>143.76902998</v>
      </c>
    </row>
    <row r="417" spans="1:6" ht="12.75" customHeight="1" x14ac:dyDescent="0.2">
      <c r="A417" s="83" t="s">
        <v>176</v>
      </c>
      <c r="B417" s="83">
        <v>19</v>
      </c>
      <c r="C417" s="84">
        <v>1158.7115307900001</v>
      </c>
      <c r="D417" s="84">
        <v>1146.9470610599999</v>
      </c>
      <c r="E417" s="84">
        <v>140.10058565</v>
      </c>
      <c r="F417" s="84">
        <v>140.10058565</v>
      </c>
    </row>
    <row r="418" spans="1:6" ht="12.75" customHeight="1" x14ac:dyDescent="0.2">
      <c r="A418" s="83" t="s">
        <v>176</v>
      </c>
      <c r="B418" s="83">
        <v>20</v>
      </c>
      <c r="C418" s="84">
        <v>1130.53371855</v>
      </c>
      <c r="D418" s="84">
        <v>1119.15070008</v>
      </c>
      <c r="E418" s="84">
        <v>136.70523587</v>
      </c>
      <c r="F418" s="84">
        <v>136.70523587</v>
      </c>
    </row>
    <row r="419" spans="1:6" ht="12.75" customHeight="1" x14ac:dyDescent="0.2">
      <c r="A419" s="83" t="s">
        <v>176</v>
      </c>
      <c r="B419" s="83">
        <v>21</v>
      </c>
      <c r="C419" s="84">
        <v>1149.7559955700001</v>
      </c>
      <c r="D419" s="84">
        <v>1137.8129567999999</v>
      </c>
      <c r="E419" s="84">
        <v>138.98484683999999</v>
      </c>
      <c r="F419" s="84">
        <v>138.98484683999999</v>
      </c>
    </row>
    <row r="420" spans="1:6" ht="12.75" customHeight="1" x14ac:dyDescent="0.2">
      <c r="A420" s="83" t="s">
        <v>176</v>
      </c>
      <c r="B420" s="83">
        <v>22</v>
      </c>
      <c r="C420" s="84">
        <v>1186.3211043599999</v>
      </c>
      <c r="D420" s="84">
        <v>1174.34488349</v>
      </c>
      <c r="E420" s="84">
        <v>143.44725360000001</v>
      </c>
      <c r="F420" s="84">
        <v>143.44725360000001</v>
      </c>
    </row>
    <row r="421" spans="1:6" ht="12.75" customHeight="1" x14ac:dyDescent="0.2">
      <c r="A421" s="83" t="s">
        <v>176</v>
      </c>
      <c r="B421" s="83">
        <v>23</v>
      </c>
      <c r="C421" s="84">
        <v>1213.5631017999999</v>
      </c>
      <c r="D421" s="84">
        <v>1200.8857909799999</v>
      </c>
      <c r="E421" s="84">
        <v>146.68924863999999</v>
      </c>
      <c r="F421" s="84">
        <v>146.68924863999999</v>
      </c>
    </row>
    <row r="422" spans="1:6" ht="12.75" customHeight="1" x14ac:dyDescent="0.2">
      <c r="A422" s="83" t="s">
        <v>176</v>
      </c>
      <c r="B422" s="83">
        <v>24</v>
      </c>
      <c r="C422" s="84">
        <v>1231.5775693200001</v>
      </c>
      <c r="D422" s="84">
        <v>1218.85498807</v>
      </c>
      <c r="E422" s="84">
        <v>148.88420177</v>
      </c>
      <c r="F422" s="84">
        <v>148.88420177</v>
      </c>
    </row>
    <row r="423" spans="1:6" ht="12.75" customHeight="1" x14ac:dyDescent="0.2">
      <c r="A423" s="83" t="s">
        <v>177</v>
      </c>
      <c r="B423" s="83">
        <v>1</v>
      </c>
      <c r="C423" s="84">
        <v>1252.53938993</v>
      </c>
      <c r="D423" s="84">
        <v>1239.6196495300001</v>
      </c>
      <c r="E423" s="84">
        <v>151.42062331</v>
      </c>
      <c r="F423" s="84">
        <v>151.42062331</v>
      </c>
    </row>
    <row r="424" spans="1:6" ht="12.75" customHeight="1" x14ac:dyDescent="0.2">
      <c r="A424" s="83" t="s">
        <v>177</v>
      </c>
      <c r="B424" s="83">
        <v>2</v>
      </c>
      <c r="C424" s="84">
        <v>1320.0524232299999</v>
      </c>
      <c r="D424" s="84">
        <v>1306.60782421</v>
      </c>
      <c r="E424" s="84">
        <v>159.60328737</v>
      </c>
      <c r="F424" s="84">
        <v>159.60328737</v>
      </c>
    </row>
    <row r="425" spans="1:6" ht="12.75" customHeight="1" x14ac:dyDescent="0.2">
      <c r="A425" s="83" t="s">
        <v>177</v>
      </c>
      <c r="B425" s="83">
        <v>3</v>
      </c>
      <c r="C425" s="84">
        <v>1389.7870349699999</v>
      </c>
      <c r="D425" s="84">
        <v>1374.22646138</v>
      </c>
      <c r="E425" s="84">
        <v>167.86296299</v>
      </c>
      <c r="F425" s="84">
        <v>167.86296299</v>
      </c>
    </row>
    <row r="426" spans="1:6" ht="12.75" customHeight="1" x14ac:dyDescent="0.2">
      <c r="A426" s="83" t="s">
        <v>177</v>
      </c>
      <c r="B426" s="83">
        <v>4</v>
      </c>
      <c r="C426" s="84">
        <v>1405.6934587600001</v>
      </c>
      <c r="D426" s="84">
        <v>1399.19607797</v>
      </c>
      <c r="E426" s="84">
        <v>170.91302347000001</v>
      </c>
      <c r="F426" s="84">
        <v>170.91302347000001</v>
      </c>
    </row>
    <row r="427" spans="1:6" ht="12.75" customHeight="1" x14ac:dyDescent="0.2">
      <c r="A427" s="83" t="s">
        <v>177</v>
      </c>
      <c r="B427" s="83">
        <v>5</v>
      </c>
      <c r="C427" s="84">
        <v>1405.81652272</v>
      </c>
      <c r="D427" s="84">
        <v>1394.5787215099999</v>
      </c>
      <c r="E427" s="84">
        <v>170.34900934000001</v>
      </c>
      <c r="F427" s="84">
        <v>170.34900934000001</v>
      </c>
    </row>
    <row r="428" spans="1:6" ht="12.75" customHeight="1" x14ac:dyDescent="0.2">
      <c r="A428" s="83" t="s">
        <v>177</v>
      </c>
      <c r="B428" s="83">
        <v>6</v>
      </c>
      <c r="C428" s="84">
        <v>1381.0060681099999</v>
      </c>
      <c r="D428" s="84">
        <v>1373.3155741099999</v>
      </c>
      <c r="E428" s="84">
        <v>167.75169731</v>
      </c>
      <c r="F428" s="84">
        <v>167.75169731</v>
      </c>
    </row>
    <row r="429" spans="1:6" ht="12.75" customHeight="1" x14ac:dyDescent="0.2">
      <c r="A429" s="83" t="s">
        <v>177</v>
      </c>
      <c r="B429" s="83">
        <v>7</v>
      </c>
      <c r="C429" s="84">
        <v>1297.5632821199999</v>
      </c>
      <c r="D429" s="84">
        <v>1288.62007687</v>
      </c>
      <c r="E429" s="84">
        <v>157.40606832</v>
      </c>
      <c r="F429" s="84">
        <v>157.40606832</v>
      </c>
    </row>
    <row r="430" spans="1:6" ht="12.75" customHeight="1" x14ac:dyDescent="0.2">
      <c r="A430" s="83" t="s">
        <v>177</v>
      </c>
      <c r="B430" s="83">
        <v>8</v>
      </c>
      <c r="C430" s="84">
        <v>1197.6625457</v>
      </c>
      <c r="D430" s="84">
        <v>1187.2122005900001</v>
      </c>
      <c r="E430" s="84">
        <v>145.01900763</v>
      </c>
      <c r="F430" s="84">
        <v>145.01900763</v>
      </c>
    </row>
    <row r="431" spans="1:6" ht="12.75" customHeight="1" x14ac:dyDescent="0.2">
      <c r="A431" s="83" t="s">
        <v>177</v>
      </c>
      <c r="B431" s="83">
        <v>9</v>
      </c>
      <c r="C431" s="84">
        <v>1145.7072059300001</v>
      </c>
      <c r="D431" s="84">
        <v>1139.3524196200001</v>
      </c>
      <c r="E431" s="84">
        <v>139.17289356000001</v>
      </c>
      <c r="F431" s="84">
        <v>139.17289356000001</v>
      </c>
    </row>
    <row r="432" spans="1:6" ht="12.75" customHeight="1" x14ac:dyDescent="0.2">
      <c r="A432" s="83" t="s">
        <v>177</v>
      </c>
      <c r="B432" s="83">
        <v>10</v>
      </c>
      <c r="C432" s="84">
        <v>1150.47815259</v>
      </c>
      <c r="D432" s="84">
        <v>1138.5019270099999</v>
      </c>
      <c r="E432" s="84">
        <v>139.06900515000001</v>
      </c>
      <c r="F432" s="84">
        <v>139.06900515000001</v>
      </c>
    </row>
    <row r="433" spans="1:6" ht="12.75" customHeight="1" x14ac:dyDescent="0.2">
      <c r="A433" s="83" t="s">
        <v>177</v>
      </c>
      <c r="B433" s="83">
        <v>11</v>
      </c>
      <c r="C433" s="84">
        <v>1153.22911537</v>
      </c>
      <c r="D433" s="84">
        <v>1140.70914801</v>
      </c>
      <c r="E433" s="84">
        <v>139.33861912</v>
      </c>
      <c r="F433" s="84">
        <v>139.33861912</v>
      </c>
    </row>
    <row r="434" spans="1:6" ht="12.75" customHeight="1" x14ac:dyDescent="0.2">
      <c r="A434" s="83" t="s">
        <v>177</v>
      </c>
      <c r="B434" s="83">
        <v>12</v>
      </c>
      <c r="C434" s="84">
        <v>1208.3512626199999</v>
      </c>
      <c r="D434" s="84">
        <v>1199.5023852700001</v>
      </c>
      <c r="E434" s="84">
        <v>146.52026441999999</v>
      </c>
      <c r="F434" s="84">
        <v>146.52026441999999</v>
      </c>
    </row>
    <row r="435" spans="1:6" ht="12.75" customHeight="1" x14ac:dyDescent="0.2">
      <c r="A435" s="83" t="s">
        <v>177</v>
      </c>
      <c r="B435" s="83">
        <v>13</v>
      </c>
      <c r="C435" s="84">
        <v>1252.2433256700001</v>
      </c>
      <c r="D435" s="84">
        <v>1239.3084962800001</v>
      </c>
      <c r="E435" s="84">
        <v>151.38261566</v>
      </c>
      <c r="F435" s="84">
        <v>151.38261566</v>
      </c>
    </row>
    <row r="436" spans="1:6" ht="12.75" customHeight="1" x14ac:dyDescent="0.2">
      <c r="A436" s="83" t="s">
        <v>177</v>
      </c>
      <c r="B436" s="83">
        <v>14</v>
      </c>
      <c r="C436" s="84">
        <v>1284.5174234399999</v>
      </c>
      <c r="D436" s="84">
        <v>1271.7722787800001</v>
      </c>
      <c r="E436" s="84">
        <v>155.34809505999999</v>
      </c>
      <c r="F436" s="84">
        <v>155.34809505999999</v>
      </c>
    </row>
    <row r="437" spans="1:6" ht="12.75" customHeight="1" x14ac:dyDescent="0.2">
      <c r="A437" s="83" t="s">
        <v>177</v>
      </c>
      <c r="B437" s="83">
        <v>15</v>
      </c>
      <c r="C437" s="84">
        <v>1310.3789110600001</v>
      </c>
      <c r="D437" s="84">
        <v>1297.12123778</v>
      </c>
      <c r="E437" s="84">
        <v>158.44449255000001</v>
      </c>
      <c r="F437" s="84">
        <v>158.44449255000001</v>
      </c>
    </row>
    <row r="438" spans="1:6" ht="12.75" customHeight="1" x14ac:dyDescent="0.2">
      <c r="A438" s="83" t="s">
        <v>177</v>
      </c>
      <c r="B438" s="83">
        <v>16</v>
      </c>
      <c r="C438" s="84">
        <v>1290.1724245099999</v>
      </c>
      <c r="D438" s="84">
        <v>1277.3412047899999</v>
      </c>
      <c r="E438" s="84">
        <v>156.02834424</v>
      </c>
      <c r="F438" s="84">
        <v>156.02834424</v>
      </c>
    </row>
    <row r="439" spans="1:6" ht="12.75" customHeight="1" x14ac:dyDescent="0.2">
      <c r="A439" s="83" t="s">
        <v>177</v>
      </c>
      <c r="B439" s="83">
        <v>17</v>
      </c>
      <c r="C439" s="84">
        <v>1252.01126795</v>
      </c>
      <c r="D439" s="84">
        <v>1239.04530077</v>
      </c>
      <c r="E439" s="84">
        <v>151.35046610000001</v>
      </c>
      <c r="F439" s="84">
        <v>151.35046610000001</v>
      </c>
    </row>
    <row r="440" spans="1:6" ht="12.75" customHeight="1" x14ac:dyDescent="0.2">
      <c r="A440" s="83" t="s">
        <v>177</v>
      </c>
      <c r="B440" s="83">
        <v>18</v>
      </c>
      <c r="C440" s="84">
        <v>1197.63156854</v>
      </c>
      <c r="D440" s="84">
        <v>1187.19908704</v>
      </c>
      <c r="E440" s="84">
        <v>145.01740580000001</v>
      </c>
      <c r="F440" s="84">
        <v>145.01740580000001</v>
      </c>
    </row>
    <row r="441" spans="1:6" ht="12.75" customHeight="1" x14ac:dyDescent="0.2">
      <c r="A441" s="83" t="s">
        <v>177</v>
      </c>
      <c r="B441" s="83">
        <v>19</v>
      </c>
      <c r="C441" s="84">
        <v>1159.02106263</v>
      </c>
      <c r="D441" s="84">
        <v>1150.33319478</v>
      </c>
      <c r="E441" s="84">
        <v>140.51420483999999</v>
      </c>
      <c r="F441" s="84">
        <v>140.51420483999999</v>
      </c>
    </row>
    <row r="442" spans="1:6" ht="12.75" customHeight="1" x14ac:dyDescent="0.2">
      <c r="A442" s="83" t="s">
        <v>177</v>
      </c>
      <c r="B442" s="83">
        <v>20</v>
      </c>
      <c r="C442" s="84">
        <v>1133.4142261699999</v>
      </c>
      <c r="D442" s="84">
        <v>1121.30171324</v>
      </c>
      <c r="E442" s="84">
        <v>136.96798401000001</v>
      </c>
      <c r="F442" s="84">
        <v>136.96798401000001</v>
      </c>
    </row>
    <row r="443" spans="1:6" ht="12.75" customHeight="1" x14ac:dyDescent="0.2">
      <c r="A443" s="83" t="s">
        <v>177</v>
      </c>
      <c r="B443" s="83">
        <v>21</v>
      </c>
      <c r="C443" s="84">
        <v>1171.71479735</v>
      </c>
      <c r="D443" s="84">
        <v>1159.1239684499999</v>
      </c>
      <c r="E443" s="84">
        <v>141.58800553</v>
      </c>
      <c r="F443" s="84">
        <v>141.58800553</v>
      </c>
    </row>
    <row r="444" spans="1:6" ht="12.75" customHeight="1" x14ac:dyDescent="0.2">
      <c r="A444" s="83" t="s">
        <v>177</v>
      </c>
      <c r="B444" s="83">
        <v>22</v>
      </c>
      <c r="C444" s="84">
        <v>1162.1029322899999</v>
      </c>
      <c r="D444" s="84">
        <v>1149.89917313</v>
      </c>
      <c r="E444" s="84">
        <v>140.46118872</v>
      </c>
      <c r="F444" s="84">
        <v>140.46118872</v>
      </c>
    </row>
    <row r="445" spans="1:6" ht="12.75" customHeight="1" x14ac:dyDescent="0.2">
      <c r="A445" s="83" t="s">
        <v>177</v>
      </c>
      <c r="B445" s="83">
        <v>23</v>
      </c>
      <c r="C445" s="84">
        <v>1160.873859</v>
      </c>
      <c r="D445" s="84">
        <v>1148.5305645200001</v>
      </c>
      <c r="E445" s="84">
        <v>140.29401197999999</v>
      </c>
      <c r="F445" s="84">
        <v>140.29401197999999</v>
      </c>
    </row>
    <row r="446" spans="1:6" ht="12.75" customHeight="1" x14ac:dyDescent="0.2">
      <c r="A446" s="83" t="s">
        <v>177</v>
      </c>
      <c r="B446" s="83">
        <v>24</v>
      </c>
      <c r="C446" s="84">
        <v>1186.42512493</v>
      </c>
      <c r="D446" s="84">
        <v>1173.9390457899999</v>
      </c>
      <c r="E446" s="84">
        <v>143.39768017</v>
      </c>
      <c r="F446" s="84">
        <v>143.39768017</v>
      </c>
    </row>
    <row r="447" spans="1:6" ht="12.75" customHeight="1" x14ac:dyDescent="0.2">
      <c r="A447" s="83" t="s">
        <v>178</v>
      </c>
      <c r="B447" s="83">
        <v>1</v>
      </c>
      <c r="C447" s="84">
        <v>1146.6236273699999</v>
      </c>
      <c r="D447" s="84">
        <v>1134.69361981</v>
      </c>
      <c r="E447" s="84">
        <v>138.60381709999999</v>
      </c>
      <c r="F447" s="84">
        <v>138.60381709999999</v>
      </c>
    </row>
    <row r="448" spans="1:6" ht="12.75" customHeight="1" x14ac:dyDescent="0.2">
      <c r="A448" s="83" t="s">
        <v>178</v>
      </c>
      <c r="B448" s="83">
        <v>2</v>
      </c>
      <c r="C448" s="84">
        <v>1168.5675843399999</v>
      </c>
      <c r="D448" s="84">
        <v>1156.00424598</v>
      </c>
      <c r="E448" s="84">
        <v>141.20692869999999</v>
      </c>
      <c r="F448" s="84">
        <v>141.20692869999999</v>
      </c>
    </row>
    <row r="449" spans="1:6" ht="12.75" customHeight="1" x14ac:dyDescent="0.2">
      <c r="A449" s="83" t="s">
        <v>178</v>
      </c>
      <c r="B449" s="83">
        <v>3</v>
      </c>
      <c r="C449" s="84">
        <v>1268.6579839599999</v>
      </c>
      <c r="D449" s="84">
        <v>1258.5952424</v>
      </c>
      <c r="E449" s="84">
        <v>153.73850856000001</v>
      </c>
      <c r="F449" s="84">
        <v>153.73850856000001</v>
      </c>
    </row>
    <row r="450" spans="1:6" ht="12.75" customHeight="1" x14ac:dyDescent="0.2">
      <c r="A450" s="83" t="s">
        <v>178</v>
      </c>
      <c r="B450" s="83">
        <v>4</v>
      </c>
      <c r="C450" s="84">
        <v>1301.6408672600001</v>
      </c>
      <c r="D450" s="84">
        <v>1288.8051109400001</v>
      </c>
      <c r="E450" s="84">
        <v>157.42867039000001</v>
      </c>
      <c r="F450" s="84">
        <v>157.42867039000001</v>
      </c>
    </row>
    <row r="451" spans="1:6" ht="12.75" customHeight="1" x14ac:dyDescent="0.2">
      <c r="A451" s="83" t="s">
        <v>178</v>
      </c>
      <c r="B451" s="83">
        <v>5</v>
      </c>
      <c r="C451" s="84">
        <v>1327.8425046699999</v>
      </c>
      <c r="D451" s="84">
        <v>1314.57633287</v>
      </c>
      <c r="E451" s="84">
        <v>160.57664767</v>
      </c>
      <c r="F451" s="84">
        <v>160.57664767</v>
      </c>
    </row>
    <row r="452" spans="1:6" ht="12.75" customHeight="1" x14ac:dyDescent="0.2">
      <c r="A452" s="83" t="s">
        <v>178</v>
      </c>
      <c r="B452" s="83">
        <v>6</v>
      </c>
      <c r="C452" s="84">
        <v>1303.97599683</v>
      </c>
      <c r="D452" s="84">
        <v>1290.86518245</v>
      </c>
      <c r="E452" s="84">
        <v>157.68030992999999</v>
      </c>
      <c r="F452" s="84">
        <v>157.68030992999999</v>
      </c>
    </row>
    <row r="453" spans="1:6" ht="12.75" customHeight="1" x14ac:dyDescent="0.2">
      <c r="A453" s="83" t="s">
        <v>178</v>
      </c>
      <c r="B453" s="83">
        <v>7</v>
      </c>
      <c r="C453" s="84">
        <v>1241.3250966099999</v>
      </c>
      <c r="D453" s="84">
        <v>1228.26543064</v>
      </c>
      <c r="E453" s="84">
        <v>150.03369555</v>
      </c>
      <c r="F453" s="84">
        <v>150.03369555</v>
      </c>
    </row>
    <row r="454" spans="1:6" ht="12.75" customHeight="1" x14ac:dyDescent="0.2">
      <c r="A454" s="83" t="s">
        <v>178</v>
      </c>
      <c r="B454" s="83">
        <v>8</v>
      </c>
      <c r="C454" s="84">
        <v>1167.9908243899999</v>
      </c>
      <c r="D454" s="84">
        <v>1155.37008848</v>
      </c>
      <c r="E454" s="84">
        <v>141.12946581</v>
      </c>
      <c r="F454" s="84">
        <v>141.12946581</v>
      </c>
    </row>
    <row r="455" spans="1:6" ht="12.75" customHeight="1" x14ac:dyDescent="0.2">
      <c r="A455" s="83" t="s">
        <v>178</v>
      </c>
      <c r="B455" s="83">
        <v>9</v>
      </c>
      <c r="C455" s="84">
        <v>1133.44058894</v>
      </c>
      <c r="D455" s="84">
        <v>1123.3504709900001</v>
      </c>
      <c r="E455" s="84">
        <v>137.21824156</v>
      </c>
      <c r="F455" s="84">
        <v>137.21824156</v>
      </c>
    </row>
    <row r="456" spans="1:6" ht="12.75" customHeight="1" x14ac:dyDescent="0.2">
      <c r="A456" s="83" t="s">
        <v>178</v>
      </c>
      <c r="B456" s="83">
        <v>10</v>
      </c>
      <c r="C456" s="84">
        <v>1136.03527027</v>
      </c>
      <c r="D456" s="84">
        <v>1123.66622811</v>
      </c>
      <c r="E456" s="84">
        <v>137.25681157</v>
      </c>
      <c r="F456" s="84">
        <v>137.25681157</v>
      </c>
    </row>
    <row r="457" spans="1:6" ht="12.75" customHeight="1" x14ac:dyDescent="0.2">
      <c r="A457" s="83" t="s">
        <v>178</v>
      </c>
      <c r="B457" s="83">
        <v>11</v>
      </c>
      <c r="C457" s="84">
        <v>1141.56102842</v>
      </c>
      <c r="D457" s="84">
        <v>1129.1087850500001</v>
      </c>
      <c r="E457" s="84">
        <v>137.92162465000001</v>
      </c>
      <c r="F457" s="84">
        <v>137.92162465000001</v>
      </c>
    </row>
    <row r="458" spans="1:6" ht="12.75" customHeight="1" x14ac:dyDescent="0.2">
      <c r="A458" s="83" t="s">
        <v>178</v>
      </c>
      <c r="B458" s="83">
        <v>12</v>
      </c>
      <c r="C458" s="84">
        <v>1171.01496049</v>
      </c>
      <c r="D458" s="84">
        <v>1159.44483272</v>
      </c>
      <c r="E458" s="84">
        <v>141.62719938000001</v>
      </c>
      <c r="F458" s="84">
        <v>141.62719938000001</v>
      </c>
    </row>
    <row r="459" spans="1:6" ht="12.75" customHeight="1" x14ac:dyDescent="0.2">
      <c r="A459" s="83" t="s">
        <v>178</v>
      </c>
      <c r="B459" s="83">
        <v>13</v>
      </c>
      <c r="C459" s="84">
        <v>1228.7638349900001</v>
      </c>
      <c r="D459" s="84">
        <v>1215.8762372799999</v>
      </c>
      <c r="E459" s="84">
        <v>148.52034474999999</v>
      </c>
      <c r="F459" s="84">
        <v>148.52034474999999</v>
      </c>
    </row>
    <row r="460" spans="1:6" ht="12.75" customHeight="1" x14ac:dyDescent="0.2">
      <c r="A460" s="83" t="s">
        <v>178</v>
      </c>
      <c r="B460" s="83">
        <v>14</v>
      </c>
      <c r="C460" s="84">
        <v>1259.1579539700001</v>
      </c>
      <c r="D460" s="84">
        <v>1246.2949522700001</v>
      </c>
      <c r="E460" s="84">
        <v>152.23601737000001</v>
      </c>
      <c r="F460" s="84">
        <v>152.23601737000001</v>
      </c>
    </row>
    <row r="461" spans="1:6" ht="12.75" customHeight="1" x14ac:dyDescent="0.2">
      <c r="A461" s="83" t="s">
        <v>178</v>
      </c>
      <c r="B461" s="83">
        <v>15</v>
      </c>
      <c r="C461" s="84">
        <v>1290.64097326</v>
      </c>
      <c r="D461" s="84">
        <v>1282.3678391000001</v>
      </c>
      <c r="E461" s="84">
        <v>156.64235201</v>
      </c>
      <c r="F461" s="84">
        <v>156.64235201</v>
      </c>
    </row>
    <row r="462" spans="1:6" ht="12.75" customHeight="1" x14ac:dyDescent="0.2">
      <c r="A462" s="83" t="s">
        <v>178</v>
      </c>
      <c r="B462" s="83">
        <v>16</v>
      </c>
      <c r="C462" s="84">
        <v>1273.1258621100001</v>
      </c>
      <c r="D462" s="84">
        <v>1263.3902349</v>
      </c>
      <c r="E462" s="84">
        <v>154.32422108</v>
      </c>
      <c r="F462" s="84">
        <v>154.32422108</v>
      </c>
    </row>
    <row r="463" spans="1:6" ht="12.75" customHeight="1" x14ac:dyDescent="0.2">
      <c r="A463" s="83" t="s">
        <v>178</v>
      </c>
      <c r="B463" s="83">
        <v>17</v>
      </c>
      <c r="C463" s="84">
        <v>1225.91620427</v>
      </c>
      <c r="D463" s="84">
        <v>1213.9421972600001</v>
      </c>
      <c r="E463" s="84">
        <v>148.28410008</v>
      </c>
      <c r="F463" s="84">
        <v>148.28410008</v>
      </c>
    </row>
    <row r="464" spans="1:6" ht="12.75" customHeight="1" x14ac:dyDescent="0.2">
      <c r="A464" s="83" t="s">
        <v>178</v>
      </c>
      <c r="B464" s="83">
        <v>18</v>
      </c>
      <c r="C464" s="84">
        <v>1186.0978344099999</v>
      </c>
      <c r="D464" s="84">
        <v>1174.29334352</v>
      </c>
      <c r="E464" s="84">
        <v>143.44095795000001</v>
      </c>
      <c r="F464" s="84">
        <v>143.44095795000001</v>
      </c>
    </row>
    <row r="465" spans="1:6" ht="12.75" customHeight="1" x14ac:dyDescent="0.2">
      <c r="A465" s="83" t="s">
        <v>178</v>
      </c>
      <c r="B465" s="83">
        <v>19</v>
      </c>
      <c r="C465" s="84">
        <v>1139.8085461999999</v>
      </c>
      <c r="D465" s="84">
        <v>1128.5953406900001</v>
      </c>
      <c r="E465" s="84">
        <v>137.85890696999999</v>
      </c>
      <c r="F465" s="84">
        <v>137.85890696999999</v>
      </c>
    </row>
    <row r="466" spans="1:6" ht="12.75" customHeight="1" x14ac:dyDescent="0.2">
      <c r="A466" s="83" t="s">
        <v>178</v>
      </c>
      <c r="B466" s="83">
        <v>20</v>
      </c>
      <c r="C466" s="84">
        <v>1110.16576001</v>
      </c>
      <c r="D466" s="84">
        <v>1099.06136406</v>
      </c>
      <c r="E466" s="84">
        <v>134.25130591999999</v>
      </c>
      <c r="F466" s="84">
        <v>134.25130591999999</v>
      </c>
    </row>
    <row r="467" spans="1:6" ht="12.75" customHeight="1" x14ac:dyDescent="0.2">
      <c r="A467" s="83" t="s">
        <v>178</v>
      </c>
      <c r="B467" s="83">
        <v>21</v>
      </c>
      <c r="C467" s="84">
        <v>1136.25435436</v>
      </c>
      <c r="D467" s="84">
        <v>1124.46414222</v>
      </c>
      <c r="E467" s="84">
        <v>137.35427747</v>
      </c>
      <c r="F467" s="84">
        <v>137.35427747</v>
      </c>
    </row>
    <row r="468" spans="1:6" ht="12.75" customHeight="1" x14ac:dyDescent="0.2">
      <c r="A468" s="83" t="s">
        <v>178</v>
      </c>
      <c r="B468" s="83">
        <v>22</v>
      </c>
      <c r="C468" s="84">
        <v>1156.7041879200001</v>
      </c>
      <c r="D468" s="84">
        <v>1144.9022575700001</v>
      </c>
      <c r="E468" s="84">
        <v>139.85081112</v>
      </c>
      <c r="F468" s="84">
        <v>139.85081112</v>
      </c>
    </row>
    <row r="469" spans="1:6" ht="12.75" customHeight="1" x14ac:dyDescent="0.2">
      <c r="A469" s="83" t="s">
        <v>178</v>
      </c>
      <c r="B469" s="83">
        <v>23</v>
      </c>
      <c r="C469" s="84">
        <v>1177.6572522399999</v>
      </c>
      <c r="D469" s="84">
        <v>1165.66771892</v>
      </c>
      <c r="E469" s="84">
        <v>142.38733037</v>
      </c>
      <c r="F469" s="84">
        <v>142.38733037</v>
      </c>
    </row>
    <row r="470" spans="1:6" ht="12.75" customHeight="1" x14ac:dyDescent="0.2">
      <c r="A470" s="83" t="s">
        <v>178</v>
      </c>
      <c r="B470" s="83">
        <v>24</v>
      </c>
      <c r="C470" s="84">
        <v>1191.8816757300001</v>
      </c>
      <c r="D470" s="84">
        <v>1179.7565112299999</v>
      </c>
      <c r="E470" s="84">
        <v>144.10828866</v>
      </c>
      <c r="F470" s="84">
        <v>144.10828866</v>
      </c>
    </row>
    <row r="471" spans="1:6" ht="12.75" customHeight="1" x14ac:dyDescent="0.2">
      <c r="A471" s="83" t="s">
        <v>179</v>
      </c>
      <c r="B471" s="83">
        <v>1</v>
      </c>
      <c r="C471" s="84">
        <v>1200.79358525</v>
      </c>
      <c r="D471" s="84">
        <v>1188.46662027</v>
      </c>
      <c r="E471" s="84">
        <v>145.17223609000001</v>
      </c>
      <c r="F471" s="84">
        <v>145.17223609000001</v>
      </c>
    </row>
    <row r="472" spans="1:6" ht="12.75" customHeight="1" x14ac:dyDescent="0.2">
      <c r="A472" s="83" t="s">
        <v>179</v>
      </c>
      <c r="B472" s="83">
        <v>2</v>
      </c>
      <c r="C472" s="84">
        <v>1176.5844528</v>
      </c>
      <c r="D472" s="84">
        <v>1164.3277493600001</v>
      </c>
      <c r="E472" s="84">
        <v>142.22365191</v>
      </c>
      <c r="F472" s="84">
        <v>142.22365191</v>
      </c>
    </row>
    <row r="473" spans="1:6" ht="12.75" customHeight="1" x14ac:dyDescent="0.2">
      <c r="A473" s="83" t="s">
        <v>179</v>
      </c>
      <c r="B473" s="83">
        <v>3</v>
      </c>
      <c r="C473" s="84">
        <v>1283.7474307699999</v>
      </c>
      <c r="D473" s="84">
        <v>1273.9273031600001</v>
      </c>
      <c r="E473" s="84">
        <v>155.61133316999999</v>
      </c>
      <c r="F473" s="84">
        <v>155.61133316999999</v>
      </c>
    </row>
    <row r="474" spans="1:6" ht="12.75" customHeight="1" x14ac:dyDescent="0.2">
      <c r="A474" s="83" t="s">
        <v>179</v>
      </c>
      <c r="B474" s="83">
        <v>4</v>
      </c>
      <c r="C474" s="84">
        <v>1306.7386886100001</v>
      </c>
      <c r="D474" s="84">
        <v>1293.39318523</v>
      </c>
      <c r="E474" s="84">
        <v>157.98910767999999</v>
      </c>
      <c r="F474" s="84">
        <v>157.98910767999999</v>
      </c>
    </row>
    <row r="475" spans="1:6" ht="12.75" customHeight="1" x14ac:dyDescent="0.2">
      <c r="A475" s="83" t="s">
        <v>179</v>
      </c>
      <c r="B475" s="83">
        <v>5</v>
      </c>
      <c r="C475" s="84">
        <v>1299.3443948199999</v>
      </c>
      <c r="D475" s="84">
        <v>1286.62023563</v>
      </c>
      <c r="E475" s="84">
        <v>157.16178597000001</v>
      </c>
      <c r="F475" s="84">
        <v>157.16178597000001</v>
      </c>
    </row>
    <row r="476" spans="1:6" ht="12.75" customHeight="1" x14ac:dyDescent="0.2">
      <c r="A476" s="83" t="s">
        <v>179</v>
      </c>
      <c r="B476" s="83">
        <v>6</v>
      </c>
      <c r="C476" s="84">
        <v>1250.04498115</v>
      </c>
      <c r="D476" s="84">
        <v>1237.1523301499999</v>
      </c>
      <c r="E476" s="84">
        <v>151.11923809000001</v>
      </c>
      <c r="F476" s="84">
        <v>151.11923809000001</v>
      </c>
    </row>
    <row r="477" spans="1:6" ht="12.75" customHeight="1" x14ac:dyDescent="0.2">
      <c r="A477" s="83" t="s">
        <v>179</v>
      </c>
      <c r="B477" s="83">
        <v>7</v>
      </c>
      <c r="C477" s="84">
        <v>1197.2321538000001</v>
      </c>
      <c r="D477" s="84">
        <v>1184.5725350299999</v>
      </c>
      <c r="E477" s="84">
        <v>144.69657017</v>
      </c>
      <c r="F477" s="84">
        <v>144.69657017</v>
      </c>
    </row>
    <row r="478" spans="1:6" ht="12.75" customHeight="1" x14ac:dyDescent="0.2">
      <c r="A478" s="83" t="s">
        <v>179</v>
      </c>
      <c r="B478" s="83">
        <v>8</v>
      </c>
      <c r="C478" s="84">
        <v>1115.2654505600001</v>
      </c>
      <c r="D478" s="84">
        <v>1103.0594022400001</v>
      </c>
      <c r="E478" s="84">
        <v>134.73966978000001</v>
      </c>
      <c r="F478" s="84">
        <v>134.73966978000001</v>
      </c>
    </row>
    <row r="479" spans="1:6" ht="12.75" customHeight="1" x14ac:dyDescent="0.2">
      <c r="A479" s="83" t="s">
        <v>179</v>
      </c>
      <c r="B479" s="83">
        <v>9</v>
      </c>
      <c r="C479" s="84">
        <v>1043.38022606</v>
      </c>
      <c r="D479" s="84">
        <v>1031.64501277</v>
      </c>
      <c r="E479" s="84">
        <v>126.01633971</v>
      </c>
      <c r="F479" s="84">
        <v>126.01633971</v>
      </c>
    </row>
    <row r="480" spans="1:6" ht="12.75" customHeight="1" x14ac:dyDescent="0.2">
      <c r="A480" s="83" t="s">
        <v>179</v>
      </c>
      <c r="B480" s="83">
        <v>10</v>
      </c>
      <c r="C480" s="84">
        <v>1058.7909552199999</v>
      </c>
      <c r="D480" s="84">
        <v>1047.76730838</v>
      </c>
      <c r="E480" s="84">
        <v>127.9856922</v>
      </c>
      <c r="F480" s="84">
        <v>127.9856922</v>
      </c>
    </row>
    <row r="481" spans="1:6" ht="12.75" customHeight="1" x14ac:dyDescent="0.2">
      <c r="A481" s="83" t="s">
        <v>179</v>
      </c>
      <c r="B481" s="83">
        <v>11</v>
      </c>
      <c r="C481" s="84">
        <v>1059.8571854500001</v>
      </c>
      <c r="D481" s="84">
        <v>1053.7233441400001</v>
      </c>
      <c r="E481" s="84">
        <v>128.71322717999999</v>
      </c>
      <c r="F481" s="84">
        <v>128.71322717999999</v>
      </c>
    </row>
    <row r="482" spans="1:6" ht="12.75" customHeight="1" x14ac:dyDescent="0.2">
      <c r="A482" s="83" t="s">
        <v>179</v>
      </c>
      <c r="B482" s="83">
        <v>12</v>
      </c>
      <c r="C482" s="84">
        <v>1116.3403623900001</v>
      </c>
      <c r="D482" s="84">
        <v>1104.8990871000001</v>
      </c>
      <c r="E482" s="84">
        <v>134.96438889000001</v>
      </c>
      <c r="F482" s="84">
        <v>134.96438889000001</v>
      </c>
    </row>
    <row r="483" spans="1:6" ht="12.75" customHeight="1" x14ac:dyDescent="0.2">
      <c r="A483" s="83" t="s">
        <v>179</v>
      </c>
      <c r="B483" s="83">
        <v>13</v>
      </c>
      <c r="C483" s="84">
        <v>1180.5115501800001</v>
      </c>
      <c r="D483" s="84">
        <v>1167.91627541</v>
      </c>
      <c r="E483" s="84">
        <v>142.66199351</v>
      </c>
      <c r="F483" s="84">
        <v>142.66199351</v>
      </c>
    </row>
    <row r="484" spans="1:6" ht="12.75" customHeight="1" x14ac:dyDescent="0.2">
      <c r="A484" s="83" t="s">
        <v>179</v>
      </c>
      <c r="B484" s="83">
        <v>14</v>
      </c>
      <c r="C484" s="84">
        <v>1246.93805692</v>
      </c>
      <c r="D484" s="84">
        <v>1234.0403484399999</v>
      </c>
      <c r="E484" s="84">
        <v>150.7391068</v>
      </c>
      <c r="F484" s="84">
        <v>150.7391068</v>
      </c>
    </row>
    <row r="485" spans="1:6" ht="12.75" customHeight="1" x14ac:dyDescent="0.2">
      <c r="A485" s="83" t="s">
        <v>179</v>
      </c>
      <c r="B485" s="83">
        <v>15</v>
      </c>
      <c r="C485" s="84">
        <v>1273.9195408200001</v>
      </c>
      <c r="D485" s="84">
        <v>1259.8397066499999</v>
      </c>
      <c r="E485" s="84">
        <v>153.89052095</v>
      </c>
      <c r="F485" s="84">
        <v>153.89052095</v>
      </c>
    </row>
    <row r="486" spans="1:6" ht="12.75" customHeight="1" x14ac:dyDescent="0.2">
      <c r="A486" s="83" t="s">
        <v>179</v>
      </c>
      <c r="B486" s="83">
        <v>16</v>
      </c>
      <c r="C486" s="84">
        <v>1244.8744449599999</v>
      </c>
      <c r="D486" s="84">
        <v>1232.62042008</v>
      </c>
      <c r="E486" s="84">
        <v>150.56566131</v>
      </c>
      <c r="F486" s="84">
        <v>150.56566131</v>
      </c>
    </row>
    <row r="487" spans="1:6" ht="12.75" customHeight="1" x14ac:dyDescent="0.2">
      <c r="A487" s="83" t="s">
        <v>179</v>
      </c>
      <c r="B487" s="83">
        <v>17</v>
      </c>
      <c r="C487" s="84">
        <v>1176.6187702</v>
      </c>
      <c r="D487" s="84">
        <v>1164.30830139</v>
      </c>
      <c r="E487" s="84">
        <v>142.22127632999999</v>
      </c>
      <c r="F487" s="84">
        <v>142.22127632999999</v>
      </c>
    </row>
    <row r="488" spans="1:6" ht="12.75" customHeight="1" x14ac:dyDescent="0.2">
      <c r="A488" s="83" t="s">
        <v>179</v>
      </c>
      <c r="B488" s="83">
        <v>18</v>
      </c>
      <c r="C488" s="84">
        <v>1124.8771187499999</v>
      </c>
      <c r="D488" s="84">
        <v>1113.09459077</v>
      </c>
      <c r="E488" s="84">
        <v>135.96547683</v>
      </c>
      <c r="F488" s="84">
        <v>135.96547683</v>
      </c>
    </row>
    <row r="489" spans="1:6" ht="12.75" customHeight="1" x14ac:dyDescent="0.2">
      <c r="A489" s="83" t="s">
        <v>179</v>
      </c>
      <c r="B489" s="83">
        <v>19</v>
      </c>
      <c r="C489" s="84">
        <v>1077.38792319</v>
      </c>
      <c r="D489" s="84">
        <v>1065.86236798</v>
      </c>
      <c r="E489" s="84">
        <v>130.19601954000001</v>
      </c>
      <c r="F489" s="84">
        <v>130.19601954000001</v>
      </c>
    </row>
    <row r="490" spans="1:6" ht="12.75" customHeight="1" x14ac:dyDescent="0.2">
      <c r="A490" s="83" t="s">
        <v>179</v>
      </c>
      <c r="B490" s="83">
        <v>20</v>
      </c>
      <c r="C490" s="84">
        <v>1048.2545463500001</v>
      </c>
      <c r="D490" s="84">
        <v>1036.8363107099999</v>
      </c>
      <c r="E490" s="84">
        <v>126.65046129</v>
      </c>
      <c r="F490" s="84">
        <v>126.65046129</v>
      </c>
    </row>
    <row r="491" spans="1:6" ht="12.75" customHeight="1" x14ac:dyDescent="0.2">
      <c r="A491" s="83" t="s">
        <v>179</v>
      </c>
      <c r="B491" s="83">
        <v>21</v>
      </c>
      <c r="C491" s="84">
        <v>1065.45463045</v>
      </c>
      <c r="D491" s="84">
        <v>1054.1658465</v>
      </c>
      <c r="E491" s="84">
        <v>128.76727923000001</v>
      </c>
      <c r="F491" s="84">
        <v>128.76727923000001</v>
      </c>
    </row>
    <row r="492" spans="1:6" ht="12.75" customHeight="1" x14ac:dyDescent="0.2">
      <c r="A492" s="83" t="s">
        <v>179</v>
      </c>
      <c r="B492" s="83">
        <v>22</v>
      </c>
      <c r="C492" s="84">
        <v>1090.63288612</v>
      </c>
      <c r="D492" s="84">
        <v>1078.54141433</v>
      </c>
      <c r="E492" s="84">
        <v>131.74477612999999</v>
      </c>
      <c r="F492" s="84">
        <v>131.74477612999999</v>
      </c>
    </row>
    <row r="493" spans="1:6" ht="12.75" customHeight="1" x14ac:dyDescent="0.2">
      <c r="A493" s="83" t="s">
        <v>179</v>
      </c>
      <c r="B493" s="83">
        <v>23</v>
      </c>
      <c r="C493" s="84">
        <v>1106.66787729</v>
      </c>
      <c r="D493" s="84">
        <v>1094.5960924799999</v>
      </c>
      <c r="E493" s="84">
        <v>133.7058691</v>
      </c>
      <c r="F493" s="84">
        <v>133.7058691</v>
      </c>
    </row>
    <row r="494" spans="1:6" ht="12.75" customHeight="1" x14ac:dyDescent="0.2">
      <c r="A494" s="83" t="s">
        <v>179</v>
      </c>
      <c r="B494" s="83">
        <v>24</v>
      </c>
      <c r="C494" s="84">
        <v>1146.60198307</v>
      </c>
      <c r="D494" s="84">
        <v>1134.2716094699999</v>
      </c>
      <c r="E494" s="84">
        <v>138.55226816999999</v>
      </c>
      <c r="F494" s="84">
        <v>138.55226816999999</v>
      </c>
    </row>
    <row r="495" spans="1:6" ht="12.75" customHeight="1" x14ac:dyDescent="0.2">
      <c r="A495" s="83" t="s">
        <v>180</v>
      </c>
      <c r="B495" s="83">
        <v>1</v>
      </c>
      <c r="C495" s="84">
        <v>1162.45637192</v>
      </c>
      <c r="D495" s="84">
        <v>1150.2959363800001</v>
      </c>
      <c r="E495" s="84">
        <v>140.5096537</v>
      </c>
      <c r="F495" s="84">
        <v>140.5096537</v>
      </c>
    </row>
    <row r="496" spans="1:6" ht="12.75" customHeight="1" x14ac:dyDescent="0.2">
      <c r="A496" s="83" t="s">
        <v>180</v>
      </c>
      <c r="B496" s="83">
        <v>2</v>
      </c>
      <c r="C496" s="84">
        <v>1202.69800274</v>
      </c>
      <c r="D496" s="84">
        <v>1190.4565460199999</v>
      </c>
      <c r="E496" s="84">
        <v>145.41530725999999</v>
      </c>
      <c r="F496" s="84">
        <v>145.41530725999999</v>
      </c>
    </row>
    <row r="497" spans="1:6" ht="12.75" customHeight="1" x14ac:dyDescent="0.2">
      <c r="A497" s="83" t="s">
        <v>180</v>
      </c>
      <c r="B497" s="83">
        <v>3</v>
      </c>
      <c r="C497" s="84">
        <v>1291.3385800599999</v>
      </c>
      <c r="D497" s="84">
        <v>1278.2198741</v>
      </c>
      <c r="E497" s="84">
        <v>156.13567445999999</v>
      </c>
      <c r="F497" s="84">
        <v>156.13567445999999</v>
      </c>
    </row>
    <row r="498" spans="1:6" ht="12.75" customHeight="1" x14ac:dyDescent="0.2">
      <c r="A498" s="83" t="s">
        <v>180</v>
      </c>
      <c r="B498" s="83">
        <v>4</v>
      </c>
      <c r="C498" s="84">
        <v>1345.0329669499999</v>
      </c>
      <c r="D498" s="84">
        <v>1332.44420188</v>
      </c>
      <c r="E498" s="84">
        <v>162.75922348</v>
      </c>
      <c r="F498" s="84">
        <v>162.75922348</v>
      </c>
    </row>
    <row r="499" spans="1:6" ht="12.75" customHeight="1" x14ac:dyDescent="0.2">
      <c r="A499" s="83" t="s">
        <v>180</v>
      </c>
      <c r="B499" s="83">
        <v>5</v>
      </c>
      <c r="C499" s="84">
        <v>1343.64354561</v>
      </c>
      <c r="D499" s="84">
        <v>1330.5577378</v>
      </c>
      <c r="E499" s="84">
        <v>162.52879024999999</v>
      </c>
      <c r="F499" s="84">
        <v>162.52879024999999</v>
      </c>
    </row>
    <row r="500" spans="1:6" ht="12.75" customHeight="1" x14ac:dyDescent="0.2">
      <c r="A500" s="83" t="s">
        <v>180</v>
      </c>
      <c r="B500" s="83">
        <v>6</v>
      </c>
      <c r="C500" s="84">
        <v>1307.35047859</v>
      </c>
      <c r="D500" s="84">
        <v>1294.16789427</v>
      </c>
      <c r="E500" s="84">
        <v>158.08373906</v>
      </c>
      <c r="F500" s="84">
        <v>158.08373906</v>
      </c>
    </row>
    <row r="501" spans="1:6" ht="12.75" customHeight="1" x14ac:dyDescent="0.2">
      <c r="A501" s="83" t="s">
        <v>180</v>
      </c>
      <c r="B501" s="83">
        <v>7</v>
      </c>
      <c r="C501" s="84">
        <v>1245.3624530300001</v>
      </c>
      <c r="D501" s="84">
        <v>1232.6062247699999</v>
      </c>
      <c r="E501" s="84">
        <v>150.56392733999999</v>
      </c>
      <c r="F501" s="84">
        <v>150.56392733999999</v>
      </c>
    </row>
    <row r="502" spans="1:6" ht="12.75" customHeight="1" x14ac:dyDescent="0.2">
      <c r="A502" s="83" t="s">
        <v>180</v>
      </c>
      <c r="B502" s="83">
        <v>8</v>
      </c>
      <c r="C502" s="84">
        <v>1143.11671204</v>
      </c>
      <c r="D502" s="84">
        <v>1131.0173658399999</v>
      </c>
      <c r="E502" s="84">
        <v>138.15475946000001</v>
      </c>
      <c r="F502" s="84">
        <v>138.15475946000001</v>
      </c>
    </row>
    <row r="503" spans="1:6" ht="12.75" customHeight="1" x14ac:dyDescent="0.2">
      <c r="A503" s="83" t="s">
        <v>180</v>
      </c>
      <c r="B503" s="83">
        <v>9</v>
      </c>
      <c r="C503" s="84">
        <v>1090.8019821800001</v>
      </c>
      <c r="D503" s="84">
        <v>1078.83731474</v>
      </c>
      <c r="E503" s="84">
        <v>131.78092063</v>
      </c>
      <c r="F503" s="84">
        <v>131.78092063</v>
      </c>
    </row>
    <row r="504" spans="1:6" ht="12.75" customHeight="1" x14ac:dyDescent="0.2">
      <c r="A504" s="83" t="s">
        <v>180</v>
      </c>
      <c r="B504" s="83">
        <v>10</v>
      </c>
      <c r="C504" s="84">
        <v>1070.89463292</v>
      </c>
      <c r="D504" s="84">
        <v>1061.48639323</v>
      </c>
      <c r="E504" s="84">
        <v>129.66149041</v>
      </c>
      <c r="F504" s="84">
        <v>129.66149041</v>
      </c>
    </row>
    <row r="505" spans="1:6" ht="12.75" customHeight="1" x14ac:dyDescent="0.2">
      <c r="A505" s="83" t="s">
        <v>180</v>
      </c>
      <c r="B505" s="83">
        <v>11</v>
      </c>
      <c r="C505" s="84">
        <v>1064.6164803700001</v>
      </c>
      <c r="D505" s="84">
        <v>1052.89689643</v>
      </c>
      <c r="E505" s="84">
        <v>128.61227586999999</v>
      </c>
      <c r="F505" s="84">
        <v>128.61227586999999</v>
      </c>
    </row>
    <row r="506" spans="1:6" ht="12.75" customHeight="1" x14ac:dyDescent="0.2">
      <c r="A506" s="83" t="s">
        <v>180</v>
      </c>
      <c r="B506" s="83">
        <v>12</v>
      </c>
      <c r="C506" s="84">
        <v>1112.2287037399999</v>
      </c>
      <c r="D506" s="84">
        <v>1105.53085478</v>
      </c>
      <c r="E506" s="84">
        <v>135.04155986999999</v>
      </c>
      <c r="F506" s="84">
        <v>135.04155986999999</v>
      </c>
    </row>
    <row r="507" spans="1:6" ht="12.75" customHeight="1" x14ac:dyDescent="0.2">
      <c r="A507" s="83" t="s">
        <v>180</v>
      </c>
      <c r="B507" s="83">
        <v>13</v>
      </c>
      <c r="C507" s="84">
        <v>1197.4497818499999</v>
      </c>
      <c r="D507" s="84">
        <v>1183.8244553699999</v>
      </c>
      <c r="E507" s="84">
        <v>144.60519159</v>
      </c>
      <c r="F507" s="84">
        <v>144.60519159</v>
      </c>
    </row>
    <row r="508" spans="1:6" ht="12.75" customHeight="1" x14ac:dyDescent="0.2">
      <c r="A508" s="83" t="s">
        <v>180</v>
      </c>
      <c r="B508" s="83">
        <v>14</v>
      </c>
      <c r="C508" s="84">
        <v>1267.4330224</v>
      </c>
      <c r="D508" s="84">
        <v>1255.50489791</v>
      </c>
      <c r="E508" s="84">
        <v>153.36102027999999</v>
      </c>
      <c r="F508" s="84">
        <v>153.36102027999999</v>
      </c>
    </row>
    <row r="509" spans="1:6" ht="12.75" customHeight="1" x14ac:dyDescent="0.2">
      <c r="A509" s="83" t="s">
        <v>180</v>
      </c>
      <c r="B509" s="83">
        <v>15</v>
      </c>
      <c r="C509" s="84">
        <v>1285.6962989399999</v>
      </c>
      <c r="D509" s="84">
        <v>1273.02166263</v>
      </c>
      <c r="E509" s="84">
        <v>155.50070839</v>
      </c>
      <c r="F509" s="84">
        <v>155.50070839</v>
      </c>
    </row>
    <row r="510" spans="1:6" ht="12.75" customHeight="1" x14ac:dyDescent="0.2">
      <c r="A510" s="83" t="s">
        <v>180</v>
      </c>
      <c r="B510" s="83">
        <v>16</v>
      </c>
      <c r="C510" s="84">
        <v>1263.9591253900001</v>
      </c>
      <c r="D510" s="84">
        <v>1250.83777844</v>
      </c>
      <c r="E510" s="84">
        <v>152.79092754999999</v>
      </c>
      <c r="F510" s="84">
        <v>152.79092754999999</v>
      </c>
    </row>
    <row r="511" spans="1:6" ht="12.75" customHeight="1" x14ac:dyDescent="0.2">
      <c r="A511" s="83" t="s">
        <v>180</v>
      </c>
      <c r="B511" s="83">
        <v>17</v>
      </c>
      <c r="C511" s="84">
        <v>1182.5077822600001</v>
      </c>
      <c r="D511" s="84">
        <v>1172.87723555</v>
      </c>
      <c r="E511" s="84">
        <v>143.26797912000001</v>
      </c>
      <c r="F511" s="84">
        <v>143.26797912000001</v>
      </c>
    </row>
    <row r="512" spans="1:6" ht="12.75" customHeight="1" x14ac:dyDescent="0.2">
      <c r="A512" s="83" t="s">
        <v>180</v>
      </c>
      <c r="B512" s="83">
        <v>18</v>
      </c>
      <c r="C512" s="84">
        <v>1114.39511305</v>
      </c>
      <c r="D512" s="84">
        <v>1100.7785824099999</v>
      </c>
      <c r="E512" s="84">
        <v>134.46106564999999</v>
      </c>
      <c r="F512" s="84">
        <v>134.46106564999999</v>
      </c>
    </row>
    <row r="513" spans="1:6" ht="12.75" customHeight="1" x14ac:dyDescent="0.2">
      <c r="A513" s="83" t="s">
        <v>180</v>
      </c>
      <c r="B513" s="83">
        <v>19</v>
      </c>
      <c r="C513" s="84">
        <v>1062.36411355</v>
      </c>
      <c r="D513" s="84">
        <v>1049.13820059</v>
      </c>
      <c r="E513" s="84">
        <v>128.15314789000001</v>
      </c>
      <c r="F513" s="84">
        <v>128.15314789000001</v>
      </c>
    </row>
    <row r="514" spans="1:6" ht="12.75" customHeight="1" x14ac:dyDescent="0.2">
      <c r="A514" s="83" t="s">
        <v>180</v>
      </c>
      <c r="B514" s="83">
        <v>20</v>
      </c>
      <c r="C514" s="84">
        <v>1024.7671746000001</v>
      </c>
      <c r="D514" s="84">
        <v>1011.35488156</v>
      </c>
      <c r="E514" s="84">
        <v>123.53788245</v>
      </c>
      <c r="F514" s="84">
        <v>123.53788245</v>
      </c>
    </row>
    <row r="515" spans="1:6" ht="12.75" customHeight="1" x14ac:dyDescent="0.2">
      <c r="A515" s="83" t="s">
        <v>180</v>
      </c>
      <c r="B515" s="83">
        <v>21</v>
      </c>
      <c r="C515" s="84">
        <v>1034.65946233</v>
      </c>
      <c r="D515" s="84">
        <v>1025.2247838400001</v>
      </c>
      <c r="E515" s="84">
        <v>125.23210313</v>
      </c>
      <c r="F515" s="84">
        <v>125.23210313</v>
      </c>
    </row>
    <row r="516" spans="1:6" ht="12.75" customHeight="1" x14ac:dyDescent="0.2">
      <c r="A516" s="83" t="s">
        <v>180</v>
      </c>
      <c r="B516" s="83">
        <v>22</v>
      </c>
      <c r="C516" s="84">
        <v>1063.44637487</v>
      </c>
      <c r="D516" s="84">
        <v>1050.41605682</v>
      </c>
      <c r="E516" s="84">
        <v>128.30923913999999</v>
      </c>
      <c r="F516" s="84">
        <v>128.30923913999999</v>
      </c>
    </row>
    <row r="517" spans="1:6" ht="12.75" customHeight="1" x14ac:dyDescent="0.2">
      <c r="A517" s="83" t="s">
        <v>180</v>
      </c>
      <c r="B517" s="83">
        <v>23</v>
      </c>
      <c r="C517" s="84">
        <v>1090.3233620399999</v>
      </c>
      <c r="D517" s="84">
        <v>1077.13548479</v>
      </c>
      <c r="E517" s="84">
        <v>131.57304060999999</v>
      </c>
      <c r="F517" s="84">
        <v>131.57304060999999</v>
      </c>
    </row>
    <row r="518" spans="1:6" ht="12.75" customHeight="1" x14ac:dyDescent="0.2">
      <c r="A518" s="83" t="s">
        <v>180</v>
      </c>
      <c r="B518" s="83">
        <v>24</v>
      </c>
      <c r="C518" s="84">
        <v>1138.7152442199999</v>
      </c>
      <c r="D518" s="84">
        <v>1128.8615965399999</v>
      </c>
      <c r="E518" s="84">
        <v>137.89143035999999</v>
      </c>
      <c r="F518" s="84">
        <v>137.89143035999999</v>
      </c>
    </row>
    <row r="519" spans="1:6" ht="12.75" customHeight="1" x14ac:dyDescent="0.2">
      <c r="A519" s="83" t="s">
        <v>181</v>
      </c>
      <c r="B519" s="83">
        <v>1</v>
      </c>
      <c r="C519" s="84">
        <v>1140.5393469099999</v>
      </c>
      <c r="D519" s="84">
        <v>1130.7281883200001</v>
      </c>
      <c r="E519" s="84">
        <v>138.11943618000001</v>
      </c>
      <c r="F519" s="84">
        <v>138.11943618000001</v>
      </c>
    </row>
    <row r="520" spans="1:6" ht="12.75" customHeight="1" x14ac:dyDescent="0.2">
      <c r="A520" s="83" t="s">
        <v>181</v>
      </c>
      <c r="B520" s="83">
        <v>2</v>
      </c>
      <c r="C520" s="84">
        <v>1200.7874679900001</v>
      </c>
      <c r="D520" s="84">
        <v>1188.4184046</v>
      </c>
      <c r="E520" s="84">
        <v>145.1663465</v>
      </c>
      <c r="F520" s="84">
        <v>145.1663465</v>
      </c>
    </row>
    <row r="521" spans="1:6" ht="12.75" customHeight="1" x14ac:dyDescent="0.2">
      <c r="A521" s="83" t="s">
        <v>181</v>
      </c>
      <c r="B521" s="83">
        <v>3</v>
      </c>
      <c r="C521" s="84">
        <v>1300.3434466000001</v>
      </c>
      <c r="D521" s="84">
        <v>1287.59724579</v>
      </c>
      <c r="E521" s="84">
        <v>157.28112861</v>
      </c>
      <c r="F521" s="84">
        <v>157.28112861</v>
      </c>
    </row>
    <row r="522" spans="1:6" ht="12.75" customHeight="1" x14ac:dyDescent="0.2">
      <c r="A522" s="83" t="s">
        <v>181</v>
      </c>
      <c r="B522" s="83">
        <v>4</v>
      </c>
      <c r="C522" s="84">
        <v>1348.5332130100001</v>
      </c>
      <c r="D522" s="84">
        <v>1336.0609511099999</v>
      </c>
      <c r="E522" s="84">
        <v>163.20101256000001</v>
      </c>
      <c r="F522" s="84">
        <v>163.20101256000001</v>
      </c>
    </row>
    <row r="523" spans="1:6" ht="12.75" customHeight="1" x14ac:dyDescent="0.2">
      <c r="A523" s="83" t="s">
        <v>181</v>
      </c>
      <c r="B523" s="83">
        <v>5</v>
      </c>
      <c r="C523" s="84">
        <v>1343.0328890799999</v>
      </c>
      <c r="D523" s="84">
        <v>1330.3557013699999</v>
      </c>
      <c r="E523" s="84">
        <v>162.50411131999999</v>
      </c>
      <c r="F523" s="84">
        <v>162.50411131999999</v>
      </c>
    </row>
    <row r="524" spans="1:6" ht="12.75" customHeight="1" x14ac:dyDescent="0.2">
      <c r="A524" s="83" t="s">
        <v>181</v>
      </c>
      <c r="B524" s="83">
        <v>6</v>
      </c>
      <c r="C524" s="84">
        <v>1328.6020502199999</v>
      </c>
      <c r="D524" s="84">
        <v>1315.71485181</v>
      </c>
      <c r="E524" s="84">
        <v>160.71571875000001</v>
      </c>
      <c r="F524" s="84">
        <v>160.71571875000001</v>
      </c>
    </row>
    <row r="525" spans="1:6" ht="12.75" customHeight="1" x14ac:dyDescent="0.2">
      <c r="A525" s="83" t="s">
        <v>181</v>
      </c>
      <c r="B525" s="83">
        <v>7</v>
      </c>
      <c r="C525" s="84">
        <v>1281.5236430299999</v>
      </c>
      <c r="D525" s="84">
        <v>1268.5270799100001</v>
      </c>
      <c r="E525" s="84">
        <v>154.95169118999999</v>
      </c>
      <c r="F525" s="84">
        <v>154.95169118999999</v>
      </c>
    </row>
    <row r="526" spans="1:6" ht="12.75" customHeight="1" x14ac:dyDescent="0.2">
      <c r="A526" s="83" t="s">
        <v>181</v>
      </c>
      <c r="B526" s="83">
        <v>8</v>
      </c>
      <c r="C526" s="84">
        <v>1182.12158634</v>
      </c>
      <c r="D526" s="84">
        <v>1169.8711417100001</v>
      </c>
      <c r="E526" s="84">
        <v>142.90078213000001</v>
      </c>
      <c r="F526" s="84">
        <v>142.90078213000001</v>
      </c>
    </row>
    <row r="527" spans="1:6" ht="12.75" customHeight="1" x14ac:dyDescent="0.2">
      <c r="A527" s="83" t="s">
        <v>181</v>
      </c>
      <c r="B527" s="83">
        <v>9</v>
      </c>
      <c r="C527" s="84">
        <v>1165.4680754599999</v>
      </c>
      <c r="D527" s="84">
        <v>1153.4159951199999</v>
      </c>
      <c r="E527" s="84">
        <v>140.89077159999999</v>
      </c>
      <c r="F527" s="84">
        <v>140.89077159999999</v>
      </c>
    </row>
    <row r="528" spans="1:6" ht="12.75" customHeight="1" x14ac:dyDescent="0.2">
      <c r="A528" s="83" t="s">
        <v>181</v>
      </c>
      <c r="B528" s="83">
        <v>10</v>
      </c>
      <c r="C528" s="84">
        <v>1161.56067861</v>
      </c>
      <c r="D528" s="84">
        <v>1149.3891011799999</v>
      </c>
      <c r="E528" s="84">
        <v>140.39888299</v>
      </c>
      <c r="F528" s="84">
        <v>140.39888299</v>
      </c>
    </row>
    <row r="529" spans="1:6" ht="12.75" customHeight="1" x14ac:dyDescent="0.2">
      <c r="A529" s="83" t="s">
        <v>181</v>
      </c>
      <c r="B529" s="83">
        <v>11</v>
      </c>
      <c r="C529" s="84">
        <v>1178.7314021100001</v>
      </c>
      <c r="D529" s="84">
        <v>1166.53010969</v>
      </c>
      <c r="E529" s="84">
        <v>142.49267215</v>
      </c>
      <c r="F529" s="84">
        <v>142.49267215</v>
      </c>
    </row>
    <row r="530" spans="1:6" ht="12.75" customHeight="1" x14ac:dyDescent="0.2">
      <c r="A530" s="83" t="s">
        <v>181</v>
      </c>
      <c r="B530" s="83">
        <v>12</v>
      </c>
      <c r="C530" s="84">
        <v>1209.4973383700001</v>
      </c>
      <c r="D530" s="84">
        <v>1197.3158085800001</v>
      </c>
      <c r="E530" s="84">
        <v>146.25317217</v>
      </c>
      <c r="F530" s="84">
        <v>146.25317217</v>
      </c>
    </row>
    <row r="531" spans="1:6" ht="12.75" customHeight="1" x14ac:dyDescent="0.2">
      <c r="A531" s="83" t="s">
        <v>181</v>
      </c>
      <c r="B531" s="83">
        <v>13</v>
      </c>
      <c r="C531" s="84">
        <v>1282.5893536799999</v>
      </c>
      <c r="D531" s="84">
        <v>1270.4837192299999</v>
      </c>
      <c r="E531" s="84">
        <v>155.19069639</v>
      </c>
      <c r="F531" s="84">
        <v>155.19069639</v>
      </c>
    </row>
    <row r="532" spans="1:6" ht="12.75" customHeight="1" x14ac:dyDescent="0.2">
      <c r="A532" s="83" t="s">
        <v>181</v>
      </c>
      <c r="B532" s="83">
        <v>14</v>
      </c>
      <c r="C532" s="84">
        <v>1335.7393521199999</v>
      </c>
      <c r="D532" s="84">
        <v>1323.40870989</v>
      </c>
      <c r="E532" s="84">
        <v>161.65553023999999</v>
      </c>
      <c r="F532" s="84">
        <v>161.65553023999999</v>
      </c>
    </row>
    <row r="533" spans="1:6" ht="12.75" customHeight="1" x14ac:dyDescent="0.2">
      <c r="A533" s="83" t="s">
        <v>181</v>
      </c>
      <c r="B533" s="83">
        <v>15</v>
      </c>
      <c r="C533" s="84">
        <v>1348.37832951</v>
      </c>
      <c r="D533" s="84">
        <v>1335.07479977</v>
      </c>
      <c r="E533" s="84">
        <v>163.08055331</v>
      </c>
      <c r="F533" s="84">
        <v>163.08055331</v>
      </c>
    </row>
    <row r="534" spans="1:6" ht="12.75" customHeight="1" x14ac:dyDescent="0.2">
      <c r="A534" s="83" t="s">
        <v>181</v>
      </c>
      <c r="B534" s="83">
        <v>16</v>
      </c>
      <c r="C534" s="84">
        <v>1293.2693914500001</v>
      </c>
      <c r="D534" s="84">
        <v>1280.5640530600001</v>
      </c>
      <c r="E534" s="84">
        <v>156.42201797000001</v>
      </c>
      <c r="F534" s="84">
        <v>156.42201797000001</v>
      </c>
    </row>
    <row r="535" spans="1:6" ht="12.75" customHeight="1" x14ac:dyDescent="0.2">
      <c r="A535" s="83" t="s">
        <v>181</v>
      </c>
      <c r="B535" s="83">
        <v>17</v>
      </c>
      <c r="C535" s="84">
        <v>1170.1453248</v>
      </c>
      <c r="D535" s="84">
        <v>1163.1463539199999</v>
      </c>
      <c r="E535" s="84">
        <v>142.07934342999999</v>
      </c>
      <c r="F535" s="84">
        <v>142.07934342999999</v>
      </c>
    </row>
    <row r="536" spans="1:6" ht="12.75" customHeight="1" x14ac:dyDescent="0.2">
      <c r="A536" s="83" t="s">
        <v>181</v>
      </c>
      <c r="B536" s="83">
        <v>18</v>
      </c>
      <c r="C536" s="84">
        <v>1090.87744645</v>
      </c>
      <c r="D536" s="84">
        <v>1077.86567941</v>
      </c>
      <c r="E536" s="84">
        <v>131.66223452</v>
      </c>
      <c r="F536" s="84">
        <v>131.66223452</v>
      </c>
    </row>
    <row r="537" spans="1:6" ht="12.75" customHeight="1" x14ac:dyDescent="0.2">
      <c r="A537" s="83" t="s">
        <v>181</v>
      </c>
      <c r="B537" s="83">
        <v>19</v>
      </c>
      <c r="C537" s="84">
        <v>1026.48720198</v>
      </c>
      <c r="D537" s="84">
        <v>1014.77044397</v>
      </c>
      <c r="E537" s="84">
        <v>123.95509638999999</v>
      </c>
      <c r="F537" s="84">
        <v>123.95509638999999</v>
      </c>
    </row>
    <row r="538" spans="1:6" ht="12.75" customHeight="1" x14ac:dyDescent="0.2">
      <c r="A538" s="83" t="s">
        <v>181</v>
      </c>
      <c r="B538" s="83">
        <v>20</v>
      </c>
      <c r="C538" s="84">
        <v>1061.5535833399999</v>
      </c>
      <c r="D538" s="84">
        <v>1049.5193090499999</v>
      </c>
      <c r="E538" s="84">
        <v>128.19970061999999</v>
      </c>
      <c r="F538" s="84">
        <v>128.19970061999999</v>
      </c>
    </row>
    <row r="539" spans="1:6" ht="12.75" customHeight="1" x14ac:dyDescent="0.2">
      <c r="A539" s="83" t="s">
        <v>181</v>
      </c>
      <c r="B539" s="83">
        <v>21</v>
      </c>
      <c r="C539" s="84">
        <v>1170.27517008</v>
      </c>
      <c r="D539" s="84">
        <v>1157.9711056399999</v>
      </c>
      <c r="E539" s="84">
        <v>141.44718233</v>
      </c>
      <c r="F539" s="84">
        <v>141.44718233</v>
      </c>
    </row>
    <row r="540" spans="1:6" ht="12.75" customHeight="1" x14ac:dyDescent="0.2">
      <c r="A540" s="83" t="s">
        <v>181</v>
      </c>
      <c r="B540" s="83">
        <v>22</v>
      </c>
      <c r="C540" s="84">
        <v>1193.3680814500001</v>
      </c>
      <c r="D540" s="84">
        <v>1181.22512721</v>
      </c>
      <c r="E540" s="84">
        <v>144.28768138000001</v>
      </c>
      <c r="F540" s="84">
        <v>144.28768138000001</v>
      </c>
    </row>
    <row r="541" spans="1:6" ht="12.75" customHeight="1" x14ac:dyDescent="0.2">
      <c r="A541" s="83" t="s">
        <v>181</v>
      </c>
      <c r="B541" s="83">
        <v>23</v>
      </c>
      <c r="C541" s="84">
        <v>1213.8069399000001</v>
      </c>
      <c r="D541" s="84">
        <v>1201.6417343200001</v>
      </c>
      <c r="E541" s="84">
        <v>146.78158778</v>
      </c>
      <c r="F541" s="84">
        <v>146.78158778</v>
      </c>
    </row>
    <row r="542" spans="1:6" ht="12.75" customHeight="1" x14ac:dyDescent="0.2">
      <c r="A542" s="83" t="s">
        <v>181</v>
      </c>
      <c r="B542" s="83">
        <v>24</v>
      </c>
      <c r="C542" s="84">
        <v>1236.31014598</v>
      </c>
      <c r="D542" s="84">
        <v>1223.2914964900001</v>
      </c>
      <c r="E542" s="84">
        <v>149.42612514999999</v>
      </c>
      <c r="F542" s="84">
        <v>149.42612514999999</v>
      </c>
    </row>
    <row r="543" spans="1:6" ht="12.75" customHeight="1" x14ac:dyDescent="0.2">
      <c r="A543" s="83" t="s">
        <v>182</v>
      </c>
      <c r="B543" s="83">
        <v>1</v>
      </c>
      <c r="C543" s="84">
        <v>1272.2635520599999</v>
      </c>
      <c r="D543" s="84">
        <v>1262.7774397200001</v>
      </c>
      <c r="E543" s="84">
        <v>154.24936761000001</v>
      </c>
      <c r="F543" s="84">
        <v>154.24936761000001</v>
      </c>
    </row>
    <row r="544" spans="1:6" ht="12.75" customHeight="1" x14ac:dyDescent="0.2">
      <c r="A544" s="83" t="s">
        <v>182</v>
      </c>
      <c r="B544" s="83">
        <v>2</v>
      </c>
      <c r="C544" s="84">
        <v>1310.50066075</v>
      </c>
      <c r="D544" s="84">
        <v>1297.25232854</v>
      </c>
      <c r="E544" s="84">
        <v>158.46050539999999</v>
      </c>
      <c r="F544" s="84">
        <v>158.46050539999999</v>
      </c>
    </row>
    <row r="545" spans="1:6" ht="12.75" customHeight="1" x14ac:dyDescent="0.2">
      <c r="A545" s="83" t="s">
        <v>182</v>
      </c>
      <c r="B545" s="83">
        <v>3</v>
      </c>
      <c r="C545" s="84">
        <v>1377.41177272</v>
      </c>
      <c r="D545" s="84">
        <v>1365.1526948799999</v>
      </c>
      <c r="E545" s="84">
        <v>166.75459448000001</v>
      </c>
      <c r="F545" s="84">
        <v>166.75459448000001</v>
      </c>
    </row>
    <row r="546" spans="1:6" ht="12.75" customHeight="1" x14ac:dyDescent="0.2">
      <c r="A546" s="83" t="s">
        <v>182</v>
      </c>
      <c r="B546" s="83">
        <v>4</v>
      </c>
      <c r="C546" s="84">
        <v>1419.9948964</v>
      </c>
      <c r="D546" s="84">
        <v>1407.00017542</v>
      </c>
      <c r="E546" s="84">
        <v>171.86630079</v>
      </c>
      <c r="F546" s="84">
        <v>171.86630079</v>
      </c>
    </row>
    <row r="547" spans="1:6" ht="12.75" customHeight="1" x14ac:dyDescent="0.2">
      <c r="A547" s="83" t="s">
        <v>182</v>
      </c>
      <c r="B547" s="83">
        <v>5</v>
      </c>
      <c r="C547" s="84">
        <v>1402.66549915</v>
      </c>
      <c r="D547" s="84">
        <v>1389.1255396199999</v>
      </c>
      <c r="E547" s="84">
        <v>169.68289841000001</v>
      </c>
      <c r="F547" s="84">
        <v>169.68289841000001</v>
      </c>
    </row>
    <row r="548" spans="1:6" ht="12.75" customHeight="1" x14ac:dyDescent="0.2">
      <c r="A548" s="83" t="s">
        <v>182</v>
      </c>
      <c r="B548" s="83">
        <v>6</v>
      </c>
      <c r="C548" s="84">
        <v>1386.0374526099999</v>
      </c>
      <c r="D548" s="84">
        <v>1373.1015863</v>
      </c>
      <c r="E548" s="84">
        <v>167.72555851000001</v>
      </c>
      <c r="F548" s="84">
        <v>167.72555851000001</v>
      </c>
    </row>
    <row r="549" spans="1:6" ht="12.75" customHeight="1" x14ac:dyDescent="0.2">
      <c r="A549" s="83" t="s">
        <v>182</v>
      </c>
      <c r="B549" s="83">
        <v>7</v>
      </c>
      <c r="C549" s="84">
        <v>1314.96236587</v>
      </c>
      <c r="D549" s="84">
        <v>1302.24323611</v>
      </c>
      <c r="E549" s="84">
        <v>159.07014912</v>
      </c>
      <c r="F549" s="84">
        <v>159.07014912</v>
      </c>
    </row>
    <row r="550" spans="1:6" ht="12.75" customHeight="1" x14ac:dyDescent="0.2">
      <c r="A550" s="83" t="s">
        <v>182</v>
      </c>
      <c r="B550" s="83">
        <v>8</v>
      </c>
      <c r="C550" s="84">
        <v>1218.8979258300001</v>
      </c>
      <c r="D550" s="84">
        <v>1205.99818845</v>
      </c>
      <c r="E550" s="84">
        <v>147.31373246000001</v>
      </c>
      <c r="F550" s="84">
        <v>147.31373246000001</v>
      </c>
    </row>
    <row r="551" spans="1:6" ht="12.75" customHeight="1" x14ac:dyDescent="0.2">
      <c r="A551" s="83" t="s">
        <v>182</v>
      </c>
      <c r="B551" s="83">
        <v>9</v>
      </c>
      <c r="C551" s="84">
        <v>1184.66337845</v>
      </c>
      <c r="D551" s="84">
        <v>1172.0332455099999</v>
      </c>
      <c r="E551" s="84">
        <v>143.164885</v>
      </c>
      <c r="F551" s="84">
        <v>143.164885</v>
      </c>
    </row>
    <row r="552" spans="1:6" ht="12.75" customHeight="1" x14ac:dyDescent="0.2">
      <c r="A552" s="83" t="s">
        <v>182</v>
      </c>
      <c r="B552" s="83">
        <v>10</v>
      </c>
      <c r="C552" s="84">
        <v>1195.7253651799999</v>
      </c>
      <c r="D552" s="84">
        <v>1183.19770296</v>
      </c>
      <c r="E552" s="84">
        <v>144.52863323</v>
      </c>
      <c r="F552" s="84">
        <v>144.52863323</v>
      </c>
    </row>
    <row r="553" spans="1:6" ht="12.75" customHeight="1" x14ac:dyDescent="0.2">
      <c r="A553" s="83" t="s">
        <v>182</v>
      </c>
      <c r="B553" s="83">
        <v>11</v>
      </c>
      <c r="C553" s="84">
        <v>1194.65959015</v>
      </c>
      <c r="D553" s="84">
        <v>1181.9172010699999</v>
      </c>
      <c r="E553" s="84">
        <v>144.37221880999999</v>
      </c>
      <c r="F553" s="84">
        <v>144.37221880999999</v>
      </c>
    </row>
    <row r="554" spans="1:6" ht="12.75" customHeight="1" x14ac:dyDescent="0.2">
      <c r="A554" s="83" t="s">
        <v>182</v>
      </c>
      <c r="B554" s="83">
        <v>12</v>
      </c>
      <c r="C554" s="84">
        <v>1269.7133528500001</v>
      </c>
      <c r="D554" s="84">
        <v>1255.6473309200001</v>
      </c>
      <c r="E554" s="84">
        <v>153.37841859</v>
      </c>
      <c r="F554" s="84">
        <v>153.37841859</v>
      </c>
    </row>
    <row r="555" spans="1:6" ht="12.75" customHeight="1" x14ac:dyDescent="0.2">
      <c r="A555" s="83" t="s">
        <v>182</v>
      </c>
      <c r="B555" s="83">
        <v>13</v>
      </c>
      <c r="C555" s="84">
        <v>1341.3305559299999</v>
      </c>
      <c r="D555" s="84">
        <v>1326.48999766</v>
      </c>
      <c r="E555" s="84">
        <v>162.03191222999999</v>
      </c>
      <c r="F555" s="84">
        <v>162.03191222999999</v>
      </c>
    </row>
    <row r="556" spans="1:6" ht="12.75" customHeight="1" x14ac:dyDescent="0.2">
      <c r="A556" s="83" t="s">
        <v>182</v>
      </c>
      <c r="B556" s="83">
        <v>14</v>
      </c>
      <c r="C556" s="84">
        <v>1405.8145197700001</v>
      </c>
      <c r="D556" s="84">
        <v>1393.88568326</v>
      </c>
      <c r="E556" s="84">
        <v>170.26435412000001</v>
      </c>
      <c r="F556" s="84">
        <v>170.26435412000001</v>
      </c>
    </row>
    <row r="557" spans="1:6" ht="12.75" customHeight="1" x14ac:dyDescent="0.2">
      <c r="A557" s="83" t="s">
        <v>182</v>
      </c>
      <c r="B557" s="83">
        <v>15</v>
      </c>
      <c r="C557" s="84">
        <v>1408.0816816500001</v>
      </c>
      <c r="D557" s="84">
        <v>1394.9659814700001</v>
      </c>
      <c r="E557" s="84">
        <v>170.39631349000001</v>
      </c>
      <c r="F557" s="84">
        <v>170.39631349000001</v>
      </c>
    </row>
    <row r="558" spans="1:6" ht="12.75" customHeight="1" x14ac:dyDescent="0.2">
      <c r="A558" s="83" t="s">
        <v>182</v>
      </c>
      <c r="B558" s="83">
        <v>16</v>
      </c>
      <c r="C558" s="84">
        <v>1370.7992765399999</v>
      </c>
      <c r="D558" s="84">
        <v>1357.4949275399999</v>
      </c>
      <c r="E558" s="84">
        <v>165.81919151</v>
      </c>
      <c r="F558" s="84">
        <v>165.81919151</v>
      </c>
    </row>
    <row r="559" spans="1:6" ht="12.75" customHeight="1" x14ac:dyDescent="0.2">
      <c r="A559" s="83" t="s">
        <v>182</v>
      </c>
      <c r="B559" s="83">
        <v>17</v>
      </c>
      <c r="C559" s="84">
        <v>1247.38970834</v>
      </c>
      <c r="D559" s="84">
        <v>1235.05292904</v>
      </c>
      <c r="E559" s="84">
        <v>150.86279440999999</v>
      </c>
      <c r="F559" s="84">
        <v>150.86279440999999</v>
      </c>
    </row>
    <row r="560" spans="1:6" ht="12.75" customHeight="1" x14ac:dyDescent="0.2">
      <c r="A560" s="83" t="s">
        <v>182</v>
      </c>
      <c r="B560" s="83">
        <v>18</v>
      </c>
      <c r="C560" s="84">
        <v>1143.49804737</v>
      </c>
      <c r="D560" s="84">
        <v>1135.9491407200001</v>
      </c>
      <c r="E560" s="84">
        <v>138.75718007</v>
      </c>
      <c r="F560" s="84">
        <v>138.75718007</v>
      </c>
    </row>
    <row r="561" spans="1:6" ht="12.75" customHeight="1" x14ac:dyDescent="0.2">
      <c r="A561" s="83" t="s">
        <v>182</v>
      </c>
      <c r="B561" s="83">
        <v>19</v>
      </c>
      <c r="C561" s="84">
        <v>1078.7835955099999</v>
      </c>
      <c r="D561" s="84">
        <v>1066.68090671</v>
      </c>
      <c r="E561" s="84">
        <v>130.29600477</v>
      </c>
      <c r="F561" s="84">
        <v>130.29600477</v>
      </c>
    </row>
    <row r="562" spans="1:6" ht="12.75" customHeight="1" x14ac:dyDescent="0.2">
      <c r="A562" s="83" t="s">
        <v>182</v>
      </c>
      <c r="B562" s="83">
        <v>20</v>
      </c>
      <c r="C562" s="84">
        <v>1109.38089199</v>
      </c>
      <c r="D562" s="84">
        <v>1096.3670554299999</v>
      </c>
      <c r="E562" s="84">
        <v>133.92219377000001</v>
      </c>
      <c r="F562" s="84">
        <v>133.92219377000001</v>
      </c>
    </row>
    <row r="563" spans="1:6" ht="12.75" customHeight="1" x14ac:dyDescent="0.2">
      <c r="A563" s="83" t="s">
        <v>182</v>
      </c>
      <c r="B563" s="83">
        <v>21</v>
      </c>
      <c r="C563" s="84">
        <v>1220.4861521099999</v>
      </c>
      <c r="D563" s="84">
        <v>1211.3987976799999</v>
      </c>
      <c r="E563" s="84">
        <v>147.97342158999999</v>
      </c>
      <c r="F563" s="84">
        <v>147.97342158999999</v>
      </c>
    </row>
    <row r="564" spans="1:6" ht="12.75" customHeight="1" x14ac:dyDescent="0.2">
      <c r="A564" s="83" t="s">
        <v>182</v>
      </c>
      <c r="B564" s="83">
        <v>22</v>
      </c>
      <c r="C564" s="84">
        <v>1231.94110443</v>
      </c>
      <c r="D564" s="84">
        <v>1225.3790494699999</v>
      </c>
      <c r="E564" s="84">
        <v>149.68112156999999</v>
      </c>
      <c r="F564" s="84">
        <v>149.68112156999999</v>
      </c>
    </row>
    <row r="565" spans="1:6" ht="12.75" customHeight="1" x14ac:dyDescent="0.2">
      <c r="A565" s="83" t="s">
        <v>182</v>
      </c>
      <c r="B565" s="83">
        <v>23</v>
      </c>
      <c r="C565" s="84">
        <v>1246.0112946199999</v>
      </c>
      <c r="D565" s="84">
        <v>1239.8734063300001</v>
      </c>
      <c r="E565" s="84">
        <v>151.45161992000001</v>
      </c>
      <c r="F565" s="84">
        <v>151.45161992000001</v>
      </c>
    </row>
    <row r="566" spans="1:6" ht="12.75" customHeight="1" x14ac:dyDescent="0.2">
      <c r="A566" s="83" t="s">
        <v>182</v>
      </c>
      <c r="B566" s="83">
        <v>24</v>
      </c>
      <c r="C566" s="84">
        <v>1261.79841575</v>
      </c>
      <c r="D566" s="84">
        <v>1247.8186874999999</v>
      </c>
      <c r="E566" s="84">
        <v>152.42214296</v>
      </c>
      <c r="F566" s="84">
        <v>152.42214296</v>
      </c>
    </row>
    <row r="567" spans="1:6" ht="12.75" customHeight="1" x14ac:dyDescent="0.2">
      <c r="A567" s="83" t="s">
        <v>183</v>
      </c>
      <c r="B567" s="83">
        <v>1</v>
      </c>
      <c r="C567" s="84">
        <v>1298.0569616800001</v>
      </c>
      <c r="D567" s="84">
        <v>1283.1352073099999</v>
      </c>
      <c r="E567" s="84">
        <v>156.73608671</v>
      </c>
      <c r="F567" s="84">
        <v>156.73608671</v>
      </c>
    </row>
    <row r="568" spans="1:6" ht="12.75" customHeight="1" x14ac:dyDescent="0.2">
      <c r="A568" s="83" t="s">
        <v>183</v>
      </c>
      <c r="B568" s="83">
        <v>2</v>
      </c>
      <c r="C568" s="84">
        <v>1320.9880774200001</v>
      </c>
      <c r="D568" s="84">
        <v>1311.88954401</v>
      </c>
      <c r="E568" s="84">
        <v>160.24845406</v>
      </c>
      <c r="F568" s="84">
        <v>160.24845406</v>
      </c>
    </row>
    <row r="569" spans="1:6" ht="12.75" customHeight="1" x14ac:dyDescent="0.2">
      <c r="A569" s="83" t="s">
        <v>183</v>
      </c>
      <c r="B569" s="83">
        <v>3</v>
      </c>
      <c r="C569" s="84">
        <v>1387.5448536599999</v>
      </c>
      <c r="D569" s="84">
        <v>1376.4342611699999</v>
      </c>
      <c r="E569" s="84">
        <v>168.13264766</v>
      </c>
      <c r="F569" s="84">
        <v>168.13264766</v>
      </c>
    </row>
    <row r="570" spans="1:6" ht="12.75" customHeight="1" x14ac:dyDescent="0.2">
      <c r="A570" s="83" t="s">
        <v>183</v>
      </c>
      <c r="B570" s="83">
        <v>4</v>
      </c>
      <c r="C570" s="84">
        <v>1437.53284224</v>
      </c>
      <c r="D570" s="84">
        <v>1423.3890074200001</v>
      </c>
      <c r="E570" s="84">
        <v>173.86821094000001</v>
      </c>
      <c r="F570" s="84">
        <v>173.86821094000001</v>
      </c>
    </row>
    <row r="571" spans="1:6" ht="12.75" customHeight="1" x14ac:dyDescent="0.2">
      <c r="A571" s="83" t="s">
        <v>183</v>
      </c>
      <c r="B571" s="83">
        <v>5</v>
      </c>
      <c r="C571" s="84">
        <v>1421.0742801700001</v>
      </c>
      <c r="D571" s="84">
        <v>1409.6255657500001</v>
      </c>
      <c r="E571" s="84">
        <v>172.18699452000001</v>
      </c>
      <c r="F571" s="84">
        <v>172.18699452000001</v>
      </c>
    </row>
    <row r="572" spans="1:6" ht="12.75" customHeight="1" x14ac:dyDescent="0.2">
      <c r="A572" s="83" t="s">
        <v>183</v>
      </c>
      <c r="B572" s="83">
        <v>6</v>
      </c>
      <c r="C572" s="84">
        <v>1387.4706815699999</v>
      </c>
      <c r="D572" s="84">
        <v>1373.9061035100001</v>
      </c>
      <c r="E572" s="84">
        <v>167.82383099</v>
      </c>
      <c r="F572" s="84">
        <v>167.82383099</v>
      </c>
    </row>
    <row r="573" spans="1:6" ht="12.75" customHeight="1" x14ac:dyDescent="0.2">
      <c r="A573" s="83" t="s">
        <v>183</v>
      </c>
      <c r="B573" s="83">
        <v>7</v>
      </c>
      <c r="C573" s="84">
        <v>1317.56276015</v>
      </c>
      <c r="D573" s="84">
        <v>1304.2175790599999</v>
      </c>
      <c r="E573" s="84">
        <v>159.31131683999999</v>
      </c>
      <c r="F573" s="84">
        <v>159.31131683999999</v>
      </c>
    </row>
    <row r="574" spans="1:6" ht="12.75" customHeight="1" x14ac:dyDescent="0.2">
      <c r="A574" s="83" t="s">
        <v>183</v>
      </c>
      <c r="B574" s="83">
        <v>8</v>
      </c>
      <c r="C574" s="84">
        <v>1237.53350961</v>
      </c>
      <c r="D574" s="84">
        <v>1224.7898437199999</v>
      </c>
      <c r="E574" s="84">
        <v>149.60914957</v>
      </c>
      <c r="F574" s="84">
        <v>149.60914957</v>
      </c>
    </row>
    <row r="575" spans="1:6" ht="12.75" customHeight="1" x14ac:dyDescent="0.2">
      <c r="A575" s="83" t="s">
        <v>183</v>
      </c>
      <c r="B575" s="83">
        <v>9</v>
      </c>
      <c r="C575" s="84">
        <v>1205.56039721</v>
      </c>
      <c r="D575" s="84">
        <v>1194.2136924599999</v>
      </c>
      <c r="E575" s="84">
        <v>145.87424598000001</v>
      </c>
      <c r="F575" s="84">
        <v>145.87424598000001</v>
      </c>
    </row>
    <row r="576" spans="1:6" ht="12.75" customHeight="1" x14ac:dyDescent="0.2">
      <c r="A576" s="83" t="s">
        <v>183</v>
      </c>
      <c r="B576" s="83">
        <v>10</v>
      </c>
      <c r="C576" s="84">
        <v>1222.6137387199999</v>
      </c>
      <c r="D576" s="84">
        <v>1210.2115744</v>
      </c>
      <c r="E576" s="84">
        <v>147.82840123</v>
      </c>
      <c r="F576" s="84">
        <v>147.82840123</v>
      </c>
    </row>
    <row r="577" spans="1:6" ht="12.75" customHeight="1" x14ac:dyDescent="0.2">
      <c r="A577" s="83" t="s">
        <v>183</v>
      </c>
      <c r="B577" s="83">
        <v>11</v>
      </c>
      <c r="C577" s="84">
        <v>1262.19262665</v>
      </c>
      <c r="D577" s="84">
        <v>1249.68339126</v>
      </c>
      <c r="E577" s="84">
        <v>152.64991814999999</v>
      </c>
      <c r="F577" s="84">
        <v>152.64991814999999</v>
      </c>
    </row>
    <row r="578" spans="1:6" ht="12.75" customHeight="1" x14ac:dyDescent="0.2">
      <c r="A578" s="83" t="s">
        <v>183</v>
      </c>
      <c r="B578" s="83">
        <v>12</v>
      </c>
      <c r="C578" s="84">
        <v>1292.7173134499999</v>
      </c>
      <c r="D578" s="84">
        <v>1279.9638018000001</v>
      </c>
      <c r="E578" s="84">
        <v>156.34869676</v>
      </c>
      <c r="F578" s="84">
        <v>156.34869676</v>
      </c>
    </row>
    <row r="579" spans="1:6" ht="12.75" customHeight="1" x14ac:dyDescent="0.2">
      <c r="A579" s="83" t="s">
        <v>183</v>
      </c>
      <c r="B579" s="83">
        <v>13</v>
      </c>
      <c r="C579" s="84">
        <v>1332.58033245</v>
      </c>
      <c r="D579" s="84">
        <v>1319.4289173699999</v>
      </c>
      <c r="E579" s="84">
        <v>161.16939511000001</v>
      </c>
      <c r="F579" s="84">
        <v>161.16939511000001</v>
      </c>
    </row>
    <row r="580" spans="1:6" ht="12.75" customHeight="1" x14ac:dyDescent="0.2">
      <c r="A580" s="83" t="s">
        <v>183</v>
      </c>
      <c r="B580" s="83">
        <v>14</v>
      </c>
      <c r="C580" s="84">
        <v>1384.6838818799999</v>
      </c>
      <c r="D580" s="84">
        <v>1371.1750244100001</v>
      </c>
      <c r="E580" s="84">
        <v>167.49022729000001</v>
      </c>
      <c r="F580" s="84">
        <v>167.49022729000001</v>
      </c>
    </row>
    <row r="581" spans="1:6" ht="12.75" customHeight="1" x14ac:dyDescent="0.2">
      <c r="A581" s="83" t="s">
        <v>183</v>
      </c>
      <c r="B581" s="83">
        <v>15</v>
      </c>
      <c r="C581" s="84">
        <v>1428.4523639199999</v>
      </c>
      <c r="D581" s="84">
        <v>1414.54817312</v>
      </c>
      <c r="E581" s="84">
        <v>172.78829531</v>
      </c>
      <c r="F581" s="84">
        <v>172.78829531</v>
      </c>
    </row>
    <row r="582" spans="1:6" ht="12.75" customHeight="1" x14ac:dyDescent="0.2">
      <c r="A582" s="83" t="s">
        <v>183</v>
      </c>
      <c r="B582" s="83">
        <v>16</v>
      </c>
      <c r="C582" s="84">
        <v>1402.5501085000001</v>
      </c>
      <c r="D582" s="84">
        <v>1388.55493849</v>
      </c>
      <c r="E582" s="84">
        <v>169.61319897999999</v>
      </c>
      <c r="F582" s="84">
        <v>169.61319897999999</v>
      </c>
    </row>
    <row r="583" spans="1:6" ht="12.75" customHeight="1" x14ac:dyDescent="0.2">
      <c r="A583" s="83" t="s">
        <v>183</v>
      </c>
      <c r="B583" s="83">
        <v>17</v>
      </c>
      <c r="C583" s="84">
        <v>1323.17355479</v>
      </c>
      <c r="D583" s="84">
        <v>1311.72661816</v>
      </c>
      <c r="E583" s="84">
        <v>160.22855253</v>
      </c>
      <c r="F583" s="84">
        <v>160.22855253</v>
      </c>
    </row>
    <row r="584" spans="1:6" ht="12.75" customHeight="1" x14ac:dyDescent="0.2">
      <c r="A584" s="83" t="s">
        <v>183</v>
      </c>
      <c r="B584" s="83">
        <v>18</v>
      </c>
      <c r="C584" s="84">
        <v>1262.70434791</v>
      </c>
      <c r="D584" s="84">
        <v>1252.90266096</v>
      </c>
      <c r="E584" s="84">
        <v>153.04315475999999</v>
      </c>
      <c r="F584" s="84">
        <v>153.04315475999999</v>
      </c>
    </row>
    <row r="585" spans="1:6" ht="12.75" customHeight="1" x14ac:dyDescent="0.2">
      <c r="A585" s="83" t="s">
        <v>183</v>
      </c>
      <c r="B585" s="83">
        <v>19</v>
      </c>
      <c r="C585" s="84">
        <v>1208.0470372</v>
      </c>
      <c r="D585" s="84">
        <v>1199.02832644</v>
      </c>
      <c r="E585" s="84">
        <v>146.46235772</v>
      </c>
      <c r="F585" s="84">
        <v>146.46235772</v>
      </c>
    </row>
    <row r="586" spans="1:6" ht="12.75" customHeight="1" x14ac:dyDescent="0.2">
      <c r="A586" s="83" t="s">
        <v>183</v>
      </c>
      <c r="B586" s="83">
        <v>20</v>
      </c>
      <c r="C586" s="84">
        <v>1190.68719736</v>
      </c>
      <c r="D586" s="84">
        <v>1177.0877548799999</v>
      </c>
      <c r="E586" s="84">
        <v>143.78229773999999</v>
      </c>
      <c r="F586" s="84">
        <v>143.78229773999999</v>
      </c>
    </row>
    <row r="587" spans="1:6" ht="12.75" customHeight="1" x14ac:dyDescent="0.2">
      <c r="A587" s="83" t="s">
        <v>183</v>
      </c>
      <c r="B587" s="83">
        <v>21</v>
      </c>
      <c r="C587" s="84">
        <v>1199.5745082000001</v>
      </c>
      <c r="D587" s="84">
        <v>1189.66975611</v>
      </c>
      <c r="E587" s="84">
        <v>145.31920018</v>
      </c>
      <c r="F587" s="84">
        <v>145.31920018</v>
      </c>
    </row>
    <row r="588" spans="1:6" ht="12.75" customHeight="1" x14ac:dyDescent="0.2">
      <c r="A588" s="83" t="s">
        <v>183</v>
      </c>
      <c r="B588" s="83">
        <v>22</v>
      </c>
      <c r="C588" s="84">
        <v>1214.13580953</v>
      </c>
      <c r="D588" s="84">
        <v>1201.73377007</v>
      </c>
      <c r="E588" s="84">
        <v>146.79283003</v>
      </c>
      <c r="F588" s="84">
        <v>146.79283003</v>
      </c>
    </row>
    <row r="589" spans="1:6" ht="12.75" customHeight="1" x14ac:dyDescent="0.2">
      <c r="A589" s="83" t="s">
        <v>183</v>
      </c>
      <c r="B589" s="83">
        <v>23</v>
      </c>
      <c r="C589" s="84">
        <v>1223.14999822</v>
      </c>
      <c r="D589" s="84">
        <v>1210.9895669</v>
      </c>
      <c r="E589" s="84">
        <v>147.9234337</v>
      </c>
      <c r="F589" s="84">
        <v>147.9234337</v>
      </c>
    </row>
    <row r="590" spans="1:6" ht="12.75" customHeight="1" x14ac:dyDescent="0.2">
      <c r="A590" s="83" t="s">
        <v>183</v>
      </c>
      <c r="B590" s="83">
        <v>24</v>
      </c>
      <c r="C590" s="84">
        <v>1220.90637971</v>
      </c>
      <c r="D590" s="84">
        <v>1208.4363744899999</v>
      </c>
      <c r="E590" s="84">
        <v>147.61155901000001</v>
      </c>
      <c r="F590" s="84">
        <v>147.61155901000001</v>
      </c>
    </row>
    <row r="591" spans="1:6" ht="12.75" customHeight="1" x14ac:dyDescent="0.2">
      <c r="A591" s="83" t="s">
        <v>184</v>
      </c>
      <c r="B591" s="83">
        <v>1</v>
      </c>
      <c r="C591" s="84">
        <v>1303.9947737</v>
      </c>
      <c r="D591" s="84">
        <v>1290.8564974599999</v>
      </c>
      <c r="E591" s="84">
        <v>157.67924905000001</v>
      </c>
      <c r="F591" s="84">
        <v>157.67924905000001</v>
      </c>
    </row>
    <row r="592" spans="1:6" ht="12.75" customHeight="1" x14ac:dyDescent="0.2">
      <c r="A592" s="83" t="s">
        <v>184</v>
      </c>
      <c r="B592" s="83">
        <v>2</v>
      </c>
      <c r="C592" s="84">
        <v>1346.1985928900001</v>
      </c>
      <c r="D592" s="84">
        <v>1332.62821994</v>
      </c>
      <c r="E592" s="84">
        <v>162.78170145000001</v>
      </c>
      <c r="F592" s="84">
        <v>162.78170145000001</v>
      </c>
    </row>
    <row r="593" spans="1:6" ht="12.75" customHeight="1" x14ac:dyDescent="0.2">
      <c r="A593" s="83" t="s">
        <v>184</v>
      </c>
      <c r="B593" s="83">
        <v>3</v>
      </c>
      <c r="C593" s="84">
        <v>1408.6886368</v>
      </c>
      <c r="D593" s="84">
        <v>1399.59310736</v>
      </c>
      <c r="E593" s="84">
        <v>170.96152096</v>
      </c>
      <c r="F593" s="84">
        <v>170.96152096</v>
      </c>
    </row>
    <row r="594" spans="1:6" ht="12.75" customHeight="1" x14ac:dyDescent="0.2">
      <c r="A594" s="83" t="s">
        <v>184</v>
      </c>
      <c r="B594" s="83">
        <v>4</v>
      </c>
      <c r="C594" s="84">
        <v>1438.1306453899999</v>
      </c>
      <c r="D594" s="84">
        <v>1425.38189754</v>
      </c>
      <c r="E594" s="84">
        <v>174.11164421000001</v>
      </c>
      <c r="F594" s="84">
        <v>174.11164421000001</v>
      </c>
    </row>
    <row r="595" spans="1:6" ht="12.75" customHeight="1" x14ac:dyDescent="0.2">
      <c r="A595" s="83" t="s">
        <v>184</v>
      </c>
      <c r="B595" s="83">
        <v>5</v>
      </c>
      <c r="C595" s="84">
        <v>1424.33163201</v>
      </c>
      <c r="D595" s="84">
        <v>1416.7606901900001</v>
      </c>
      <c r="E595" s="84">
        <v>173.0585562</v>
      </c>
      <c r="F595" s="84">
        <v>173.0585562</v>
      </c>
    </row>
    <row r="596" spans="1:6" ht="12.75" customHeight="1" x14ac:dyDescent="0.2">
      <c r="A596" s="83" t="s">
        <v>184</v>
      </c>
      <c r="B596" s="83">
        <v>6</v>
      </c>
      <c r="C596" s="84">
        <v>1407.17201866</v>
      </c>
      <c r="D596" s="84">
        <v>1393.40324633</v>
      </c>
      <c r="E596" s="84">
        <v>170.20542402000001</v>
      </c>
      <c r="F596" s="84">
        <v>170.20542402000001</v>
      </c>
    </row>
    <row r="597" spans="1:6" ht="12.75" customHeight="1" x14ac:dyDescent="0.2">
      <c r="A597" s="83" t="s">
        <v>184</v>
      </c>
      <c r="B597" s="83">
        <v>7</v>
      </c>
      <c r="C597" s="84">
        <v>1326.17218865</v>
      </c>
      <c r="D597" s="84">
        <v>1313.46748282</v>
      </c>
      <c r="E597" s="84">
        <v>160.44120067</v>
      </c>
      <c r="F597" s="84">
        <v>160.44120067</v>
      </c>
    </row>
    <row r="598" spans="1:6" ht="12.75" customHeight="1" x14ac:dyDescent="0.2">
      <c r="A598" s="83" t="s">
        <v>184</v>
      </c>
      <c r="B598" s="83">
        <v>8</v>
      </c>
      <c r="C598" s="84">
        <v>1225.75038382</v>
      </c>
      <c r="D598" s="84">
        <v>1215.33640872</v>
      </c>
      <c r="E598" s="84">
        <v>148.45440421999999</v>
      </c>
      <c r="F598" s="84">
        <v>148.45440421999999</v>
      </c>
    </row>
    <row r="599" spans="1:6" ht="12.75" customHeight="1" x14ac:dyDescent="0.2">
      <c r="A599" s="83" t="s">
        <v>184</v>
      </c>
      <c r="B599" s="83">
        <v>9</v>
      </c>
      <c r="C599" s="84">
        <v>1205.6224544500001</v>
      </c>
      <c r="D599" s="84">
        <v>1196.7161091</v>
      </c>
      <c r="E599" s="84">
        <v>146.17991835999999</v>
      </c>
      <c r="F599" s="84">
        <v>146.17991835999999</v>
      </c>
    </row>
    <row r="600" spans="1:6" ht="12.75" customHeight="1" x14ac:dyDescent="0.2">
      <c r="A600" s="83" t="s">
        <v>184</v>
      </c>
      <c r="B600" s="83">
        <v>10</v>
      </c>
      <c r="C600" s="84">
        <v>1217.9506532</v>
      </c>
      <c r="D600" s="84">
        <v>1206.1292681100001</v>
      </c>
      <c r="E600" s="84">
        <v>147.32974394999999</v>
      </c>
      <c r="F600" s="84">
        <v>147.32974394999999</v>
      </c>
    </row>
    <row r="601" spans="1:6" ht="12.75" customHeight="1" x14ac:dyDescent="0.2">
      <c r="A601" s="83" t="s">
        <v>184</v>
      </c>
      <c r="B601" s="83">
        <v>11</v>
      </c>
      <c r="C601" s="84">
        <v>1239.45592089</v>
      </c>
      <c r="D601" s="84">
        <v>1226.65144558</v>
      </c>
      <c r="E601" s="84">
        <v>149.83654586</v>
      </c>
      <c r="F601" s="84">
        <v>149.83654586</v>
      </c>
    </row>
    <row r="602" spans="1:6" ht="12.75" customHeight="1" x14ac:dyDescent="0.2">
      <c r="A602" s="83" t="s">
        <v>184</v>
      </c>
      <c r="B602" s="83">
        <v>12</v>
      </c>
      <c r="C602" s="84">
        <v>1310.0036420599999</v>
      </c>
      <c r="D602" s="84">
        <v>1296.3067880200001</v>
      </c>
      <c r="E602" s="84">
        <v>158.34500679999999</v>
      </c>
      <c r="F602" s="84">
        <v>158.34500679999999</v>
      </c>
    </row>
    <row r="603" spans="1:6" ht="12.75" customHeight="1" x14ac:dyDescent="0.2">
      <c r="A603" s="83" t="s">
        <v>184</v>
      </c>
      <c r="B603" s="83">
        <v>13</v>
      </c>
      <c r="C603" s="84">
        <v>1373.43198783</v>
      </c>
      <c r="D603" s="84">
        <v>1361.3127171399999</v>
      </c>
      <c r="E603" s="84">
        <v>166.28553783999999</v>
      </c>
      <c r="F603" s="84">
        <v>166.28553783999999</v>
      </c>
    </row>
    <row r="604" spans="1:6" ht="12.75" customHeight="1" x14ac:dyDescent="0.2">
      <c r="A604" s="83" t="s">
        <v>184</v>
      </c>
      <c r="B604" s="83">
        <v>14</v>
      </c>
      <c r="C604" s="84">
        <v>1424.3768241</v>
      </c>
      <c r="D604" s="84">
        <v>1410.4565907900001</v>
      </c>
      <c r="E604" s="84">
        <v>172.28850495</v>
      </c>
      <c r="F604" s="84">
        <v>172.28850495</v>
      </c>
    </row>
    <row r="605" spans="1:6" ht="12.75" customHeight="1" x14ac:dyDescent="0.2">
      <c r="A605" s="83" t="s">
        <v>184</v>
      </c>
      <c r="B605" s="83">
        <v>15</v>
      </c>
      <c r="C605" s="84">
        <v>1440.88563174</v>
      </c>
      <c r="D605" s="84">
        <v>1425.5462633</v>
      </c>
      <c r="E605" s="84">
        <v>174.13172162999999</v>
      </c>
      <c r="F605" s="84">
        <v>174.13172162999999</v>
      </c>
    </row>
    <row r="606" spans="1:6" ht="12.75" customHeight="1" x14ac:dyDescent="0.2">
      <c r="A606" s="83" t="s">
        <v>184</v>
      </c>
      <c r="B606" s="83">
        <v>16</v>
      </c>
      <c r="C606" s="84">
        <v>1412.22662539</v>
      </c>
      <c r="D606" s="84">
        <v>1396.90483238</v>
      </c>
      <c r="E606" s="84">
        <v>170.63314582000001</v>
      </c>
      <c r="F606" s="84">
        <v>170.63314582000001</v>
      </c>
    </row>
    <row r="607" spans="1:6" ht="12.75" customHeight="1" x14ac:dyDescent="0.2">
      <c r="A607" s="83" t="s">
        <v>184</v>
      </c>
      <c r="B607" s="83">
        <v>17</v>
      </c>
      <c r="C607" s="84">
        <v>1325.1748338800001</v>
      </c>
      <c r="D607" s="84">
        <v>1310.63656511</v>
      </c>
      <c r="E607" s="84">
        <v>160.0954016</v>
      </c>
      <c r="F607" s="84">
        <v>160.0954016</v>
      </c>
    </row>
    <row r="608" spans="1:6" ht="12.75" customHeight="1" x14ac:dyDescent="0.2">
      <c r="A608" s="83" t="s">
        <v>184</v>
      </c>
      <c r="B608" s="83">
        <v>18</v>
      </c>
      <c r="C608" s="84">
        <v>1282.1027613399999</v>
      </c>
      <c r="D608" s="84">
        <v>1275.14374021</v>
      </c>
      <c r="E608" s="84">
        <v>155.75992202</v>
      </c>
      <c r="F608" s="84">
        <v>155.75992202</v>
      </c>
    </row>
    <row r="609" spans="1:6" ht="12.75" customHeight="1" x14ac:dyDescent="0.2">
      <c r="A609" s="83" t="s">
        <v>184</v>
      </c>
      <c r="B609" s="83">
        <v>19</v>
      </c>
      <c r="C609" s="84">
        <v>1227.46837241</v>
      </c>
      <c r="D609" s="84">
        <v>1218.8229221500001</v>
      </c>
      <c r="E609" s="84">
        <v>148.88028489000001</v>
      </c>
      <c r="F609" s="84">
        <v>148.88028489000001</v>
      </c>
    </row>
    <row r="610" spans="1:6" ht="12.75" customHeight="1" x14ac:dyDescent="0.2">
      <c r="A610" s="83" t="s">
        <v>184</v>
      </c>
      <c r="B610" s="83">
        <v>20</v>
      </c>
      <c r="C610" s="84">
        <v>1210.82162743</v>
      </c>
      <c r="D610" s="84">
        <v>1196.9891012099999</v>
      </c>
      <c r="E610" s="84">
        <v>146.21326457999999</v>
      </c>
      <c r="F610" s="84">
        <v>146.21326457999999</v>
      </c>
    </row>
    <row r="611" spans="1:6" ht="12.75" customHeight="1" x14ac:dyDescent="0.2">
      <c r="A611" s="83" t="s">
        <v>184</v>
      </c>
      <c r="B611" s="83">
        <v>21</v>
      </c>
      <c r="C611" s="84">
        <v>1176.3251806400001</v>
      </c>
      <c r="D611" s="84">
        <v>1162.45615131</v>
      </c>
      <c r="E611" s="84">
        <v>141.99503458000001</v>
      </c>
      <c r="F611" s="84">
        <v>141.99503458000001</v>
      </c>
    </row>
    <row r="612" spans="1:6" ht="12.75" customHeight="1" x14ac:dyDescent="0.2">
      <c r="A612" s="83" t="s">
        <v>184</v>
      </c>
      <c r="B612" s="83">
        <v>22</v>
      </c>
      <c r="C612" s="84">
        <v>1205.58878699</v>
      </c>
      <c r="D612" s="84">
        <v>1190.88434968</v>
      </c>
      <c r="E612" s="84">
        <v>145.46756385</v>
      </c>
      <c r="F612" s="84">
        <v>145.46756385</v>
      </c>
    </row>
    <row r="613" spans="1:6" ht="12.75" customHeight="1" x14ac:dyDescent="0.2">
      <c r="A613" s="83" t="s">
        <v>184</v>
      </c>
      <c r="B613" s="83">
        <v>23</v>
      </c>
      <c r="C613" s="84">
        <v>1108.20569045</v>
      </c>
      <c r="D613" s="84">
        <v>1095.9677958499999</v>
      </c>
      <c r="E613" s="84">
        <v>133.87342386</v>
      </c>
      <c r="F613" s="84">
        <v>133.87342386</v>
      </c>
    </row>
    <row r="614" spans="1:6" ht="12.75" customHeight="1" x14ac:dyDescent="0.2">
      <c r="A614" s="83" t="s">
        <v>184</v>
      </c>
      <c r="B614" s="83">
        <v>24</v>
      </c>
      <c r="C614" s="84">
        <v>1053.8631910500001</v>
      </c>
      <c r="D614" s="84">
        <v>1044.7920549400001</v>
      </c>
      <c r="E614" s="84">
        <v>127.6222624</v>
      </c>
      <c r="F614" s="84">
        <v>127.6222624</v>
      </c>
    </row>
    <row r="615" spans="1:6" ht="12.75" customHeight="1" x14ac:dyDescent="0.2">
      <c r="A615" s="83" t="s">
        <v>185</v>
      </c>
      <c r="B615" s="83">
        <v>1</v>
      </c>
      <c r="C615" s="84">
        <v>1122.8789652600001</v>
      </c>
      <c r="D615" s="84">
        <v>1111.1595978099999</v>
      </c>
      <c r="E615" s="84">
        <v>135.72911575000001</v>
      </c>
      <c r="F615" s="84">
        <v>135.72911575000001</v>
      </c>
    </row>
    <row r="616" spans="1:6" ht="12.75" customHeight="1" x14ac:dyDescent="0.2">
      <c r="A616" s="83" t="s">
        <v>185</v>
      </c>
      <c r="B616" s="83">
        <v>2</v>
      </c>
      <c r="C616" s="84">
        <v>1212.5115917000001</v>
      </c>
      <c r="D616" s="84">
        <v>1198.18441132</v>
      </c>
      <c r="E616" s="84">
        <v>146.35927275</v>
      </c>
      <c r="F616" s="84">
        <v>146.35927275</v>
      </c>
    </row>
    <row r="617" spans="1:6" ht="12.75" customHeight="1" x14ac:dyDescent="0.2">
      <c r="A617" s="83" t="s">
        <v>185</v>
      </c>
      <c r="B617" s="83">
        <v>3</v>
      </c>
      <c r="C617" s="84">
        <v>1350.28323933</v>
      </c>
      <c r="D617" s="84">
        <v>1335.5387881700001</v>
      </c>
      <c r="E617" s="84">
        <v>163.13722989999999</v>
      </c>
      <c r="F617" s="84">
        <v>163.13722989999999</v>
      </c>
    </row>
    <row r="618" spans="1:6" ht="12.75" customHeight="1" x14ac:dyDescent="0.2">
      <c r="A618" s="83" t="s">
        <v>185</v>
      </c>
      <c r="B618" s="83">
        <v>4</v>
      </c>
      <c r="C618" s="84">
        <v>1412.27848468</v>
      </c>
      <c r="D618" s="84">
        <v>1396.13973405</v>
      </c>
      <c r="E618" s="84">
        <v>170.53968839000001</v>
      </c>
      <c r="F618" s="84">
        <v>170.53968839000001</v>
      </c>
    </row>
    <row r="619" spans="1:6" ht="12.75" customHeight="1" x14ac:dyDescent="0.2">
      <c r="A619" s="83" t="s">
        <v>185</v>
      </c>
      <c r="B619" s="83">
        <v>5</v>
      </c>
      <c r="C619" s="84">
        <v>1430.7829648300001</v>
      </c>
      <c r="D619" s="84">
        <v>1414.02826478</v>
      </c>
      <c r="E619" s="84">
        <v>172.72478805</v>
      </c>
      <c r="F619" s="84">
        <v>172.72478805</v>
      </c>
    </row>
    <row r="620" spans="1:6" ht="12.75" customHeight="1" x14ac:dyDescent="0.2">
      <c r="A620" s="83" t="s">
        <v>185</v>
      </c>
      <c r="B620" s="83">
        <v>6</v>
      </c>
      <c r="C620" s="84">
        <v>1417.78148588</v>
      </c>
      <c r="D620" s="84">
        <v>1402.1352715</v>
      </c>
      <c r="E620" s="84">
        <v>171.27204853000001</v>
      </c>
      <c r="F620" s="84">
        <v>171.27204853000001</v>
      </c>
    </row>
    <row r="621" spans="1:6" ht="12.75" customHeight="1" x14ac:dyDescent="0.2">
      <c r="A621" s="83" t="s">
        <v>185</v>
      </c>
      <c r="B621" s="83">
        <v>7</v>
      </c>
      <c r="C621" s="84">
        <v>1320.9643214299999</v>
      </c>
      <c r="D621" s="84">
        <v>1307.57890481</v>
      </c>
      <c r="E621" s="84">
        <v>159.72190572</v>
      </c>
      <c r="F621" s="84">
        <v>159.72190572</v>
      </c>
    </row>
    <row r="622" spans="1:6" ht="12.75" customHeight="1" x14ac:dyDescent="0.2">
      <c r="A622" s="83" t="s">
        <v>185</v>
      </c>
      <c r="B622" s="83">
        <v>8</v>
      </c>
      <c r="C622" s="84">
        <v>1168.2396401599999</v>
      </c>
      <c r="D622" s="84">
        <v>1160.43439616</v>
      </c>
      <c r="E622" s="84">
        <v>141.74807541999999</v>
      </c>
      <c r="F622" s="84">
        <v>141.74807541999999</v>
      </c>
    </row>
    <row r="623" spans="1:6" ht="12.75" customHeight="1" x14ac:dyDescent="0.2">
      <c r="A623" s="83" t="s">
        <v>185</v>
      </c>
      <c r="B623" s="83">
        <v>9</v>
      </c>
      <c r="C623" s="84">
        <v>1077.34281098</v>
      </c>
      <c r="D623" s="84">
        <v>1064.93643604</v>
      </c>
      <c r="E623" s="84">
        <v>130.08291614999999</v>
      </c>
      <c r="F623" s="84">
        <v>130.08291614999999</v>
      </c>
    </row>
    <row r="624" spans="1:6" ht="12.75" customHeight="1" x14ac:dyDescent="0.2">
      <c r="A624" s="83" t="s">
        <v>185</v>
      </c>
      <c r="B624" s="83">
        <v>10</v>
      </c>
      <c r="C624" s="84">
        <v>1067.94467874</v>
      </c>
      <c r="D624" s="84">
        <v>1058.7930066700001</v>
      </c>
      <c r="E624" s="84">
        <v>129.33249087999999</v>
      </c>
      <c r="F624" s="84">
        <v>129.33249087999999</v>
      </c>
    </row>
    <row r="625" spans="1:6" ht="12.75" customHeight="1" x14ac:dyDescent="0.2">
      <c r="A625" s="83" t="s">
        <v>185</v>
      </c>
      <c r="B625" s="83">
        <v>11</v>
      </c>
      <c r="C625" s="84">
        <v>1078.9181842099999</v>
      </c>
      <c r="D625" s="84">
        <v>1072.6943928200001</v>
      </c>
      <c r="E625" s="84">
        <v>131.03055735000001</v>
      </c>
      <c r="F625" s="84">
        <v>131.03055735000001</v>
      </c>
    </row>
    <row r="626" spans="1:6" ht="12.75" customHeight="1" x14ac:dyDescent="0.2">
      <c r="A626" s="83" t="s">
        <v>185</v>
      </c>
      <c r="B626" s="83">
        <v>12</v>
      </c>
      <c r="C626" s="84">
        <v>1163.02871405</v>
      </c>
      <c r="D626" s="84">
        <v>1149.4230050900001</v>
      </c>
      <c r="E626" s="84">
        <v>140.40302438000001</v>
      </c>
      <c r="F626" s="84">
        <v>140.40302438000001</v>
      </c>
    </row>
    <row r="627" spans="1:6" ht="12.75" customHeight="1" x14ac:dyDescent="0.2">
      <c r="A627" s="83" t="s">
        <v>185</v>
      </c>
      <c r="B627" s="83">
        <v>13</v>
      </c>
      <c r="C627" s="84">
        <v>1229.53926196</v>
      </c>
      <c r="D627" s="84">
        <v>1221.71813432</v>
      </c>
      <c r="E627" s="84">
        <v>149.23393758</v>
      </c>
      <c r="F627" s="84">
        <v>149.23393758</v>
      </c>
    </row>
    <row r="628" spans="1:6" ht="12.75" customHeight="1" x14ac:dyDescent="0.2">
      <c r="A628" s="83" t="s">
        <v>185</v>
      </c>
      <c r="B628" s="83">
        <v>14</v>
      </c>
      <c r="C628" s="84">
        <v>1293.0938796400001</v>
      </c>
      <c r="D628" s="84">
        <v>1278.7389146600001</v>
      </c>
      <c r="E628" s="84">
        <v>156.19907572</v>
      </c>
      <c r="F628" s="84">
        <v>156.19907572</v>
      </c>
    </row>
    <row r="629" spans="1:6" ht="12.75" customHeight="1" x14ac:dyDescent="0.2">
      <c r="A629" s="83" t="s">
        <v>185</v>
      </c>
      <c r="B629" s="83">
        <v>15</v>
      </c>
      <c r="C629" s="84">
        <v>1333.5390943699999</v>
      </c>
      <c r="D629" s="84">
        <v>1317.1484753</v>
      </c>
      <c r="E629" s="84">
        <v>160.89083711000001</v>
      </c>
      <c r="F629" s="84">
        <v>160.89083711000001</v>
      </c>
    </row>
    <row r="630" spans="1:6" ht="12.75" customHeight="1" x14ac:dyDescent="0.2">
      <c r="A630" s="83" t="s">
        <v>185</v>
      </c>
      <c r="B630" s="83">
        <v>16</v>
      </c>
      <c r="C630" s="84">
        <v>1302.06850732</v>
      </c>
      <c r="D630" s="84">
        <v>1287.4406657699999</v>
      </c>
      <c r="E630" s="84">
        <v>157.26200222</v>
      </c>
      <c r="F630" s="84">
        <v>157.26200222</v>
      </c>
    </row>
    <row r="631" spans="1:6" ht="12.75" customHeight="1" x14ac:dyDescent="0.2">
      <c r="A631" s="83" t="s">
        <v>185</v>
      </c>
      <c r="B631" s="83">
        <v>17</v>
      </c>
      <c r="C631" s="84">
        <v>1261.83387507</v>
      </c>
      <c r="D631" s="84">
        <v>1247.3346182099999</v>
      </c>
      <c r="E631" s="84">
        <v>152.36301347</v>
      </c>
      <c r="F631" s="84">
        <v>152.36301347</v>
      </c>
    </row>
    <row r="632" spans="1:6" ht="12.75" customHeight="1" x14ac:dyDescent="0.2">
      <c r="A632" s="83" t="s">
        <v>185</v>
      </c>
      <c r="B632" s="83">
        <v>18</v>
      </c>
      <c r="C632" s="84">
        <v>1219.26232757</v>
      </c>
      <c r="D632" s="84">
        <v>1206.85406541</v>
      </c>
      <c r="E632" s="84">
        <v>147.41827857999999</v>
      </c>
      <c r="F632" s="84">
        <v>147.41827857999999</v>
      </c>
    </row>
    <row r="633" spans="1:6" ht="12.75" customHeight="1" x14ac:dyDescent="0.2">
      <c r="A633" s="83" t="s">
        <v>185</v>
      </c>
      <c r="B633" s="83">
        <v>19</v>
      </c>
      <c r="C633" s="84">
        <v>1163.5628903500001</v>
      </c>
      <c r="D633" s="84">
        <v>1155.2344569100001</v>
      </c>
      <c r="E633" s="84">
        <v>141.11289830000001</v>
      </c>
      <c r="F633" s="84">
        <v>141.11289830000001</v>
      </c>
    </row>
    <row r="634" spans="1:6" ht="12.75" customHeight="1" x14ac:dyDescent="0.2">
      <c r="A634" s="83" t="s">
        <v>185</v>
      </c>
      <c r="B634" s="83">
        <v>20</v>
      </c>
      <c r="C634" s="84">
        <v>1166.11472744</v>
      </c>
      <c r="D634" s="84">
        <v>1159.48948541</v>
      </c>
      <c r="E634" s="84">
        <v>141.63265375</v>
      </c>
      <c r="F634" s="84">
        <v>141.63265375</v>
      </c>
    </row>
    <row r="635" spans="1:6" ht="12.75" customHeight="1" x14ac:dyDescent="0.2">
      <c r="A635" s="83" t="s">
        <v>185</v>
      </c>
      <c r="B635" s="83">
        <v>21</v>
      </c>
      <c r="C635" s="84">
        <v>1200.4846205399999</v>
      </c>
      <c r="D635" s="84">
        <v>1190.7484369399999</v>
      </c>
      <c r="E635" s="84">
        <v>145.45096199</v>
      </c>
      <c r="F635" s="84">
        <v>145.45096199</v>
      </c>
    </row>
    <row r="636" spans="1:6" ht="12.75" customHeight="1" x14ac:dyDescent="0.2">
      <c r="A636" s="83" t="s">
        <v>185</v>
      </c>
      <c r="B636" s="83">
        <v>22</v>
      </c>
      <c r="C636" s="84">
        <v>1234.87443837</v>
      </c>
      <c r="D636" s="84">
        <v>1223.5667296199999</v>
      </c>
      <c r="E636" s="84">
        <v>149.45974511</v>
      </c>
      <c r="F636" s="84">
        <v>149.45974511</v>
      </c>
    </row>
    <row r="637" spans="1:6" ht="12.75" customHeight="1" x14ac:dyDescent="0.2">
      <c r="A637" s="83" t="s">
        <v>185</v>
      </c>
      <c r="B637" s="83">
        <v>23</v>
      </c>
      <c r="C637" s="84">
        <v>1272.8669437399999</v>
      </c>
      <c r="D637" s="84">
        <v>1259.9062098700001</v>
      </c>
      <c r="E637" s="84">
        <v>153.89864438000001</v>
      </c>
      <c r="F637" s="84">
        <v>153.89864438000001</v>
      </c>
    </row>
    <row r="638" spans="1:6" ht="12.75" customHeight="1" x14ac:dyDescent="0.2">
      <c r="A638" s="83" t="s">
        <v>185</v>
      </c>
      <c r="B638" s="83">
        <v>24</v>
      </c>
      <c r="C638" s="84">
        <v>1283.5858653400001</v>
      </c>
      <c r="D638" s="84">
        <v>1270.5306697399999</v>
      </c>
      <c r="E638" s="84">
        <v>155.19643142999999</v>
      </c>
      <c r="F638" s="84">
        <v>155.19643142999999</v>
      </c>
    </row>
    <row r="639" spans="1:6" ht="12.75" customHeight="1" x14ac:dyDescent="0.2">
      <c r="A639" s="83" t="s">
        <v>186</v>
      </c>
      <c r="B639" s="83">
        <v>1</v>
      </c>
      <c r="C639" s="84">
        <v>1330.2758123799999</v>
      </c>
      <c r="D639" s="84">
        <v>1316.9785257200001</v>
      </c>
      <c r="E639" s="84">
        <v>160.87007763</v>
      </c>
      <c r="F639" s="84">
        <v>160.87007763</v>
      </c>
    </row>
    <row r="640" spans="1:6" ht="12.75" customHeight="1" x14ac:dyDescent="0.2">
      <c r="A640" s="83" t="s">
        <v>186</v>
      </c>
      <c r="B640" s="83">
        <v>2</v>
      </c>
      <c r="C640" s="84">
        <v>1300.0439346000001</v>
      </c>
      <c r="D640" s="84">
        <v>1290.13733009</v>
      </c>
      <c r="E640" s="84">
        <v>157.59140213000001</v>
      </c>
      <c r="F640" s="84">
        <v>157.59140213000001</v>
      </c>
    </row>
    <row r="641" spans="1:6" ht="12.75" customHeight="1" x14ac:dyDescent="0.2">
      <c r="A641" s="83" t="s">
        <v>186</v>
      </c>
      <c r="B641" s="83">
        <v>3</v>
      </c>
      <c r="C641" s="84">
        <v>1380.27744555</v>
      </c>
      <c r="D641" s="84">
        <v>1365.2492909699999</v>
      </c>
      <c r="E641" s="84">
        <v>166.76639377999999</v>
      </c>
      <c r="F641" s="84">
        <v>166.76639377999999</v>
      </c>
    </row>
    <row r="642" spans="1:6" ht="12.75" customHeight="1" x14ac:dyDescent="0.2">
      <c r="A642" s="83" t="s">
        <v>186</v>
      </c>
      <c r="B642" s="83">
        <v>4</v>
      </c>
      <c r="C642" s="84">
        <v>1417.7170234099999</v>
      </c>
      <c r="D642" s="84">
        <v>1403.5012353100001</v>
      </c>
      <c r="E642" s="84">
        <v>171.4389022</v>
      </c>
      <c r="F642" s="84">
        <v>171.4389022</v>
      </c>
    </row>
    <row r="643" spans="1:6" ht="12.75" customHeight="1" x14ac:dyDescent="0.2">
      <c r="A643" s="83" t="s">
        <v>186</v>
      </c>
      <c r="B643" s="83">
        <v>5</v>
      </c>
      <c r="C643" s="84">
        <v>1400.3050827</v>
      </c>
      <c r="D643" s="84">
        <v>1384.98685325</v>
      </c>
      <c r="E643" s="84">
        <v>169.17735425999999</v>
      </c>
      <c r="F643" s="84">
        <v>169.17735425999999</v>
      </c>
    </row>
    <row r="644" spans="1:6" ht="12.75" customHeight="1" x14ac:dyDescent="0.2">
      <c r="A644" s="83" t="s">
        <v>186</v>
      </c>
      <c r="B644" s="83">
        <v>6</v>
      </c>
      <c r="C644" s="84">
        <v>1390.7239219799999</v>
      </c>
      <c r="D644" s="84">
        <v>1375.3106866200001</v>
      </c>
      <c r="E644" s="84">
        <v>167.99540205</v>
      </c>
      <c r="F644" s="84">
        <v>167.99540205</v>
      </c>
    </row>
    <row r="645" spans="1:6" ht="12.75" customHeight="1" x14ac:dyDescent="0.2">
      <c r="A645" s="83" t="s">
        <v>186</v>
      </c>
      <c r="B645" s="83">
        <v>7</v>
      </c>
      <c r="C645" s="84">
        <v>1350.41694684</v>
      </c>
      <c r="D645" s="84">
        <v>1338.5007569300001</v>
      </c>
      <c r="E645" s="84">
        <v>163.49903696999999</v>
      </c>
      <c r="F645" s="84">
        <v>163.49903696999999</v>
      </c>
    </row>
    <row r="646" spans="1:6" ht="12.75" customHeight="1" x14ac:dyDescent="0.2">
      <c r="A646" s="83" t="s">
        <v>186</v>
      </c>
      <c r="B646" s="83">
        <v>8</v>
      </c>
      <c r="C646" s="84">
        <v>1252.92500909</v>
      </c>
      <c r="D646" s="84">
        <v>1239.2521971900001</v>
      </c>
      <c r="E646" s="84">
        <v>151.37573868000001</v>
      </c>
      <c r="F646" s="84">
        <v>151.37573868000001</v>
      </c>
    </row>
    <row r="647" spans="1:6" ht="12.75" customHeight="1" x14ac:dyDescent="0.2">
      <c r="A647" s="83" t="s">
        <v>186</v>
      </c>
      <c r="B647" s="83">
        <v>9</v>
      </c>
      <c r="C647" s="84">
        <v>1175.3851558900001</v>
      </c>
      <c r="D647" s="84">
        <v>1161.56180862</v>
      </c>
      <c r="E647" s="84">
        <v>141.88578984</v>
      </c>
      <c r="F647" s="84">
        <v>141.88578984</v>
      </c>
    </row>
    <row r="648" spans="1:6" ht="12.75" customHeight="1" x14ac:dyDescent="0.2">
      <c r="A648" s="83" t="s">
        <v>186</v>
      </c>
      <c r="B648" s="83">
        <v>10</v>
      </c>
      <c r="C648" s="84">
        <v>1163.7048724199999</v>
      </c>
      <c r="D648" s="84">
        <v>1153.6407016000001</v>
      </c>
      <c r="E648" s="84">
        <v>140.91821969</v>
      </c>
      <c r="F648" s="84">
        <v>140.91821969</v>
      </c>
    </row>
    <row r="649" spans="1:6" ht="12.75" customHeight="1" x14ac:dyDescent="0.2">
      <c r="A649" s="83" t="s">
        <v>186</v>
      </c>
      <c r="B649" s="83">
        <v>11</v>
      </c>
      <c r="C649" s="84">
        <v>1180.51509104</v>
      </c>
      <c r="D649" s="84">
        <v>1172.65786897</v>
      </c>
      <c r="E649" s="84">
        <v>143.24118329999999</v>
      </c>
      <c r="F649" s="84">
        <v>143.24118329999999</v>
      </c>
    </row>
    <row r="650" spans="1:6" ht="12.75" customHeight="1" x14ac:dyDescent="0.2">
      <c r="A650" s="83" t="s">
        <v>186</v>
      </c>
      <c r="B650" s="83">
        <v>12</v>
      </c>
      <c r="C650" s="84">
        <v>1230.5754805399999</v>
      </c>
      <c r="D650" s="84">
        <v>1219.86312748</v>
      </c>
      <c r="E650" s="84">
        <v>149.00734688</v>
      </c>
      <c r="F650" s="84">
        <v>149.00734688</v>
      </c>
    </row>
    <row r="651" spans="1:6" ht="12.75" customHeight="1" x14ac:dyDescent="0.2">
      <c r="A651" s="83" t="s">
        <v>186</v>
      </c>
      <c r="B651" s="83">
        <v>13</v>
      </c>
      <c r="C651" s="84">
        <v>1259.5563155299999</v>
      </c>
      <c r="D651" s="84">
        <v>1246.5087894799999</v>
      </c>
      <c r="E651" s="84">
        <v>152.26213777000001</v>
      </c>
      <c r="F651" s="84">
        <v>152.26213777000001</v>
      </c>
    </row>
    <row r="652" spans="1:6" ht="12.75" customHeight="1" x14ac:dyDescent="0.2">
      <c r="A652" s="83" t="s">
        <v>186</v>
      </c>
      <c r="B652" s="83">
        <v>14</v>
      </c>
      <c r="C652" s="84">
        <v>1302.35615876</v>
      </c>
      <c r="D652" s="84">
        <v>1292.6140537900001</v>
      </c>
      <c r="E652" s="84">
        <v>157.89393609000001</v>
      </c>
      <c r="F652" s="84">
        <v>157.89393609000001</v>
      </c>
    </row>
    <row r="653" spans="1:6" ht="12.75" customHeight="1" x14ac:dyDescent="0.2">
      <c r="A653" s="83" t="s">
        <v>186</v>
      </c>
      <c r="B653" s="83">
        <v>15</v>
      </c>
      <c r="C653" s="84">
        <v>1352.40643998</v>
      </c>
      <c r="D653" s="84">
        <v>1337.2708897800001</v>
      </c>
      <c r="E653" s="84">
        <v>163.34880763000001</v>
      </c>
      <c r="F653" s="84">
        <v>163.34880763000001</v>
      </c>
    </row>
    <row r="654" spans="1:6" ht="12.75" customHeight="1" x14ac:dyDescent="0.2">
      <c r="A654" s="83" t="s">
        <v>186</v>
      </c>
      <c r="B654" s="83">
        <v>16</v>
      </c>
      <c r="C654" s="84">
        <v>1295.05633259</v>
      </c>
      <c r="D654" s="84">
        <v>1280.0835206500001</v>
      </c>
      <c r="E654" s="84">
        <v>156.36332052</v>
      </c>
      <c r="F654" s="84">
        <v>156.36332052</v>
      </c>
    </row>
    <row r="655" spans="1:6" ht="12.75" customHeight="1" x14ac:dyDescent="0.2">
      <c r="A655" s="83" t="s">
        <v>186</v>
      </c>
      <c r="B655" s="83">
        <v>17</v>
      </c>
      <c r="C655" s="84">
        <v>1200.5847115199999</v>
      </c>
      <c r="D655" s="84">
        <v>1187.8900422500001</v>
      </c>
      <c r="E655" s="84">
        <v>145.10180657999999</v>
      </c>
      <c r="F655" s="84">
        <v>145.10180657999999</v>
      </c>
    </row>
    <row r="656" spans="1:6" ht="12.75" customHeight="1" x14ac:dyDescent="0.2">
      <c r="A656" s="83" t="s">
        <v>186</v>
      </c>
      <c r="B656" s="83">
        <v>18</v>
      </c>
      <c r="C656" s="84">
        <v>1103.8970858499999</v>
      </c>
      <c r="D656" s="84">
        <v>1092.09211439</v>
      </c>
      <c r="E656" s="84">
        <v>133.40000599000001</v>
      </c>
      <c r="F656" s="84">
        <v>133.40000599000001</v>
      </c>
    </row>
    <row r="657" spans="1:6" ht="12.75" customHeight="1" x14ac:dyDescent="0.2">
      <c r="A657" s="83" t="s">
        <v>186</v>
      </c>
      <c r="B657" s="83">
        <v>19</v>
      </c>
      <c r="C657" s="84">
        <v>999.64123123000002</v>
      </c>
      <c r="D657" s="84">
        <v>988.46632710999995</v>
      </c>
      <c r="E657" s="84">
        <v>120.74202553000001</v>
      </c>
      <c r="F657" s="84">
        <v>120.74202553000001</v>
      </c>
    </row>
    <row r="658" spans="1:6" ht="12.75" customHeight="1" x14ac:dyDescent="0.2">
      <c r="A658" s="83" t="s">
        <v>186</v>
      </c>
      <c r="B658" s="83">
        <v>20</v>
      </c>
      <c r="C658" s="84">
        <v>1017.70247181</v>
      </c>
      <c r="D658" s="84">
        <v>1006.48476924</v>
      </c>
      <c r="E658" s="84">
        <v>122.94299398</v>
      </c>
      <c r="F658" s="84">
        <v>122.94299398</v>
      </c>
    </row>
    <row r="659" spans="1:6" ht="12.75" customHeight="1" x14ac:dyDescent="0.2">
      <c r="A659" s="83" t="s">
        <v>186</v>
      </c>
      <c r="B659" s="83">
        <v>21</v>
      </c>
      <c r="C659" s="84">
        <v>1084.58527824</v>
      </c>
      <c r="D659" s="84">
        <v>1072.63953085</v>
      </c>
      <c r="E659" s="84">
        <v>131.02385591000001</v>
      </c>
      <c r="F659" s="84">
        <v>131.02385591000001</v>
      </c>
    </row>
    <row r="660" spans="1:6" ht="12.75" customHeight="1" x14ac:dyDescent="0.2">
      <c r="A660" s="83" t="s">
        <v>186</v>
      </c>
      <c r="B660" s="83">
        <v>22</v>
      </c>
      <c r="C660" s="84">
        <v>1192.2766455000001</v>
      </c>
      <c r="D660" s="84">
        <v>1184.76092002</v>
      </c>
      <c r="E660" s="84">
        <v>144.71958155999999</v>
      </c>
      <c r="F660" s="84">
        <v>144.71958155999999</v>
      </c>
    </row>
    <row r="661" spans="1:6" ht="12.75" customHeight="1" x14ac:dyDescent="0.2">
      <c r="A661" s="83" t="s">
        <v>186</v>
      </c>
      <c r="B661" s="83">
        <v>23</v>
      </c>
      <c r="C661" s="84">
        <v>1203.72815111</v>
      </c>
      <c r="D661" s="84">
        <v>1197.54963746</v>
      </c>
      <c r="E661" s="84">
        <v>146.28173457</v>
      </c>
      <c r="F661" s="84">
        <v>146.28173457</v>
      </c>
    </row>
    <row r="662" spans="1:6" ht="12.75" customHeight="1" x14ac:dyDescent="0.2">
      <c r="A662" s="83" t="s">
        <v>186</v>
      </c>
      <c r="B662" s="83">
        <v>24</v>
      </c>
      <c r="C662" s="84">
        <v>1233.75230646</v>
      </c>
      <c r="D662" s="84">
        <v>1220.9457435899999</v>
      </c>
      <c r="E662" s="84">
        <v>149.13958937999999</v>
      </c>
      <c r="F662" s="84">
        <v>149.13958937999999</v>
      </c>
    </row>
    <row r="663" spans="1:6" ht="12.75" customHeight="1" x14ac:dyDescent="0.2">
      <c r="A663" s="83" t="s">
        <v>187</v>
      </c>
      <c r="B663" s="83">
        <v>1</v>
      </c>
      <c r="C663" s="84">
        <v>1296.96003602</v>
      </c>
      <c r="D663" s="84">
        <v>1282.6765772700001</v>
      </c>
      <c r="E663" s="84">
        <v>156.68006464999999</v>
      </c>
      <c r="F663" s="84">
        <v>156.68006464999999</v>
      </c>
    </row>
    <row r="664" spans="1:6" ht="12.75" customHeight="1" x14ac:dyDescent="0.2">
      <c r="A664" s="83" t="s">
        <v>187</v>
      </c>
      <c r="B664" s="83">
        <v>2</v>
      </c>
      <c r="C664" s="84">
        <v>1327.7959137099999</v>
      </c>
      <c r="D664" s="84">
        <v>1312.27471412</v>
      </c>
      <c r="E664" s="84">
        <v>160.29550293</v>
      </c>
      <c r="F664" s="84">
        <v>160.29550293</v>
      </c>
    </row>
    <row r="665" spans="1:6" ht="12.75" customHeight="1" x14ac:dyDescent="0.2">
      <c r="A665" s="83" t="s">
        <v>187</v>
      </c>
      <c r="B665" s="83">
        <v>3</v>
      </c>
      <c r="C665" s="84">
        <v>1396.42263609</v>
      </c>
      <c r="D665" s="84">
        <v>1381.0358808399999</v>
      </c>
      <c r="E665" s="84">
        <v>168.69473952000001</v>
      </c>
      <c r="F665" s="84">
        <v>168.69473952000001</v>
      </c>
    </row>
    <row r="666" spans="1:6" ht="12.75" customHeight="1" x14ac:dyDescent="0.2">
      <c r="A666" s="83" t="s">
        <v>187</v>
      </c>
      <c r="B666" s="83">
        <v>4</v>
      </c>
      <c r="C666" s="84">
        <v>1434.3896568299999</v>
      </c>
      <c r="D666" s="84">
        <v>1418.7135008</v>
      </c>
      <c r="E666" s="84">
        <v>173.29709371999999</v>
      </c>
      <c r="F666" s="84">
        <v>173.29709371999999</v>
      </c>
    </row>
    <row r="667" spans="1:6" ht="12.75" customHeight="1" x14ac:dyDescent="0.2">
      <c r="A667" s="83" t="s">
        <v>187</v>
      </c>
      <c r="B667" s="83">
        <v>5</v>
      </c>
      <c r="C667" s="84">
        <v>1432.3298741200001</v>
      </c>
      <c r="D667" s="84">
        <v>1415.7089799600001</v>
      </c>
      <c r="E667" s="84">
        <v>172.93008888</v>
      </c>
      <c r="F667" s="84">
        <v>172.93008888</v>
      </c>
    </row>
    <row r="668" spans="1:6" ht="12.75" customHeight="1" x14ac:dyDescent="0.2">
      <c r="A668" s="83" t="s">
        <v>187</v>
      </c>
      <c r="B668" s="83">
        <v>6</v>
      </c>
      <c r="C668" s="84">
        <v>1424.5923029600001</v>
      </c>
      <c r="D668" s="84">
        <v>1408.78245107</v>
      </c>
      <c r="E668" s="84">
        <v>172.08400732000001</v>
      </c>
      <c r="F668" s="84">
        <v>172.08400732000001</v>
      </c>
    </row>
    <row r="669" spans="1:6" ht="12.75" customHeight="1" x14ac:dyDescent="0.2">
      <c r="A669" s="83" t="s">
        <v>187</v>
      </c>
      <c r="B669" s="83">
        <v>7</v>
      </c>
      <c r="C669" s="84">
        <v>1364.3508520800001</v>
      </c>
      <c r="D669" s="84">
        <v>1350.1477056799999</v>
      </c>
      <c r="E669" s="84">
        <v>164.92172194</v>
      </c>
      <c r="F669" s="84">
        <v>164.92172194</v>
      </c>
    </row>
    <row r="670" spans="1:6" ht="12.75" customHeight="1" x14ac:dyDescent="0.2">
      <c r="A670" s="83" t="s">
        <v>187</v>
      </c>
      <c r="B670" s="83">
        <v>8</v>
      </c>
      <c r="C670" s="84">
        <v>1211.3815115499999</v>
      </c>
      <c r="D670" s="84">
        <v>1199.3355977199999</v>
      </c>
      <c r="E670" s="84">
        <v>146.49989117999999</v>
      </c>
      <c r="F670" s="84">
        <v>146.49989117999999</v>
      </c>
    </row>
    <row r="671" spans="1:6" ht="12.75" customHeight="1" x14ac:dyDescent="0.2">
      <c r="A671" s="83" t="s">
        <v>187</v>
      </c>
      <c r="B671" s="83">
        <v>9</v>
      </c>
      <c r="C671" s="84">
        <v>1094.47827676</v>
      </c>
      <c r="D671" s="84">
        <v>1081.4540285099999</v>
      </c>
      <c r="E671" s="84">
        <v>132.10055449999999</v>
      </c>
      <c r="F671" s="84">
        <v>132.10055449999999</v>
      </c>
    </row>
    <row r="672" spans="1:6" ht="12.75" customHeight="1" x14ac:dyDescent="0.2">
      <c r="A672" s="83" t="s">
        <v>187</v>
      </c>
      <c r="B672" s="83">
        <v>10</v>
      </c>
      <c r="C672" s="84">
        <v>1051.2593455700001</v>
      </c>
      <c r="D672" s="84">
        <v>1038.1622367099999</v>
      </c>
      <c r="E672" s="84">
        <v>126.81242431</v>
      </c>
      <c r="F672" s="84">
        <v>126.81242431</v>
      </c>
    </row>
    <row r="673" spans="1:6" ht="12.75" customHeight="1" x14ac:dyDescent="0.2">
      <c r="A673" s="83" t="s">
        <v>187</v>
      </c>
      <c r="B673" s="83">
        <v>11</v>
      </c>
      <c r="C673" s="84">
        <v>1040.19753371</v>
      </c>
      <c r="D673" s="84">
        <v>1026.7855777100001</v>
      </c>
      <c r="E673" s="84">
        <v>125.42275547</v>
      </c>
      <c r="F673" s="84">
        <v>125.42275547</v>
      </c>
    </row>
    <row r="674" spans="1:6" ht="12.75" customHeight="1" x14ac:dyDescent="0.2">
      <c r="A674" s="83" t="s">
        <v>187</v>
      </c>
      <c r="B674" s="83">
        <v>12</v>
      </c>
      <c r="C674" s="84">
        <v>1145.1546235999999</v>
      </c>
      <c r="D674" s="84">
        <v>1131.89748547</v>
      </c>
      <c r="E674" s="84">
        <v>138.26226684</v>
      </c>
      <c r="F674" s="84">
        <v>138.26226684</v>
      </c>
    </row>
    <row r="675" spans="1:6" ht="12.75" customHeight="1" x14ac:dyDescent="0.2">
      <c r="A675" s="83" t="s">
        <v>187</v>
      </c>
      <c r="B675" s="83">
        <v>13</v>
      </c>
      <c r="C675" s="84">
        <v>1232.72529119</v>
      </c>
      <c r="D675" s="84">
        <v>1224.1125790200001</v>
      </c>
      <c r="E675" s="84">
        <v>149.52642109000001</v>
      </c>
      <c r="F675" s="84">
        <v>149.52642109000001</v>
      </c>
    </row>
    <row r="676" spans="1:6" ht="12.75" customHeight="1" x14ac:dyDescent="0.2">
      <c r="A676" s="83" t="s">
        <v>187</v>
      </c>
      <c r="B676" s="83">
        <v>14</v>
      </c>
      <c r="C676" s="84">
        <v>1307.26946774</v>
      </c>
      <c r="D676" s="84">
        <v>1292.9411429300001</v>
      </c>
      <c r="E676" s="84">
        <v>157.93389031000001</v>
      </c>
      <c r="F676" s="84">
        <v>157.93389031000001</v>
      </c>
    </row>
    <row r="677" spans="1:6" ht="12.75" customHeight="1" x14ac:dyDescent="0.2">
      <c r="A677" s="83" t="s">
        <v>187</v>
      </c>
      <c r="B677" s="83">
        <v>15</v>
      </c>
      <c r="C677" s="84">
        <v>1342.7803221900001</v>
      </c>
      <c r="D677" s="84">
        <v>1336.2718448400001</v>
      </c>
      <c r="E677" s="84">
        <v>163.22677340999999</v>
      </c>
      <c r="F677" s="84">
        <v>163.22677340999999</v>
      </c>
    </row>
    <row r="678" spans="1:6" ht="12.75" customHeight="1" x14ac:dyDescent="0.2">
      <c r="A678" s="83" t="s">
        <v>187</v>
      </c>
      <c r="B678" s="83">
        <v>16</v>
      </c>
      <c r="C678" s="84">
        <v>1308.1641949299999</v>
      </c>
      <c r="D678" s="84">
        <v>1293.6632876000001</v>
      </c>
      <c r="E678" s="84">
        <v>158.02210092000001</v>
      </c>
      <c r="F678" s="84">
        <v>158.02210092000001</v>
      </c>
    </row>
    <row r="679" spans="1:6" ht="12.75" customHeight="1" x14ac:dyDescent="0.2">
      <c r="A679" s="83" t="s">
        <v>187</v>
      </c>
      <c r="B679" s="83">
        <v>17</v>
      </c>
      <c r="C679" s="84">
        <v>1195.9017123000001</v>
      </c>
      <c r="D679" s="84">
        <v>1185.43260158</v>
      </c>
      <c r="E679" s="84">
        <v>144.80162805000001</v>
      </c>
      <c r="F679" s="84">
        <v>144.80162805000001</v>
      </c>
    </row>
    <row r="680" spans="1:6" ht="12.75" customHeight="1" x14ac:dyDescent="0.2">
      <c r="A680" s="83" t="s">
        <v>187</v>
      </c>
      <c r="B680" s="83">
        <v>18</v>
      </c>
      <c r="C680" s="84">
        <v>1089.93350734</v>
      </c>
      <c r="D680" s="84">
        <v>1081.4587059800001</v>
      </c>
      <c r="E680" s="84">
        <v>132.10112586</v>
      </c>
      <c r="F680" s="84">
        <v>132.10112586</v>
      </c>
    </row>
    <row r="681" spans="1:6" ht="12.75" customHeight="1" x14ac:dyDescent="0.2">
      <c r="A681" s="83" t="s">
        <v>187</v>
      </c>
      <c r="B681" s="83">
        <v>19</v>
      </c>
      <c r="C681" s="84">
        <v>997.41256553999995</v>
      </c>
      <c r="D681" s="84">
        <v>983.74472508999997</v>
      </c>
      <c r="E681" s="84">
        <v>120.16527772000001</v>
      </c>
      <c r="F681" s="84">
        <v>120.16527772000001</v>
      </c>
    </row>
    <row r="682" spans="1:6" ht="12.75" customHeight="1" x14ac:dyDescent="0.2">
      <c r="A682" s="83" t="s">
        <v>187</v>
      </c>
      <c r="B682" s="83">
        <v>20</v>
      </c>
      <c r="C682" s="84">
        <v>1014.45878802</v>
      </c>
      <c r="D682" s="84">
        <v>1001.7511712100001</v>
      </c>
      <c r="E682" s="84">
        <v>122.36478083999999</v>
      </c>
      <c r="F682" s="84">
        <v>122.36478083999999</v>
      </c>
    </row>
    <row r="683" spans="1:6" ht="12.75" customHeight="1" x14ac:dyDescent="0.2">
      <c r="A683" s="83" t="s">
        <v>187</v>
      </c>
      <c r="B683" s="83">
        <v>21</v>
      </c>
      <c r="C683" s="84">
        <v>1080.0642838700001</v>
      </c>
      <c r="D683" s="84">
        <v>1073.7387389</v>
      </c>
      <c r="E683" s="84">
        <v>131.15812513</v>
      </c>
      <c r="F683" s="84">
        <v>131.15812513</v>
      </c>
    </row>
    <row r="684" spans="1:6" ht="12.75" customHeight="1" x14ac:dyDescent="0.2">
      <c r="A684" s="83" t="s">
        <v>187</v>
      </c>
      <c r="B684" s="83">
        <v>22</v>
      </c>
      <c r="C684" s="84">
        <v>1177.9684227800001</v>
      </c>
      <c r="D684" s="84">
        <v>1168.51370544</v>
      </c>
      <c r="E684" s="84">
        <v>142.73497011000001</v>
      </c>
      <c r="F684" s="84">
        <v>142.73497011000001</v>
      </c>
    </row>
    <row r="685" spans="1:6" ht="12.75" customHeight="1" x14ac:dyDescent="0.2">
      <c r="A685" s="83" t="s">
        <v>187</v>
      </c>
      <c r="B685" s="83">
        <v>23</v>
      </c>
      <c r="C685" s="84">
        <v>1210.85361384</v>
      </c>
      <c r="D685" s="84">
        <v>1203.80636443</v>
      </c>
      <c r="E685" s="84">
        <v>147.04599923999999</v>
      </c>
      <c r="F685" s="84">
        <v>147.04599923999999</v>
      </c>
    </row>
    <row r="686" spans="1:6" ht="12.75" customHeight="1" x14ac:dyDescent="0.2">
      <c r="A686" s="83" t="s">
        <v>187</v>
      </c>
      <c r="B686" s="83">
        <v>24</v>
      </c>
      <c r="C686" s="84">
        <v>1257.3329658099999</v>
      </c>
      <c r="D686" s="84">
        <v>1247.56819857</v>
      </c>
      <c r="E686" s="84">
        <v>152.39154551999999</v>
      </c>
      <c r="F686" s="84">
        <v>152.39154551999999</v>
      </c>
    </row>
    <row r="687" spans="1:6" ht="12.75" customHeight="1" x14ac:dyDescent="0.2">
      <c r="A687" s="83" t="s">
        <v>188</v>
      </c>
      <c r="B687" s="83">
        <v>1</v>
      </c>
      <c r="C687" s="84">
        <v>1268.58960245</v>
      </c>
      <c r="D687" s="84">
        <v>1259.35525502</v>
      </c>
      <c r="E687" s="84">
        <v>153.83134476000001</v>
      </c>
      <c r="F687" s="84">
        <v>153.83134476000001</v>
      </c>
    </row>
    <row r="688" spans="1:6" ht="12.75" customHeight="1" x14ac:dyDescent="0.2">
      <c r="A688" s="83" t="s">
        <v>188</v>
      </c>
      <c r="B688" s="83">
        <v>2</v>
      </c>
      <c r="C688" s="84">
        <v>1308.50855176</v>
      </c>
      <c r="D688" s="84">
        <v>1294.2404342</v>
      </c>
      <c r="E688" s="84">
        <v>158.09259987999999</v>
      </c>
      <c r="F688" s="84">
        <v>158.09259987999999</v>
      </c>
    </row>
    <row r="689" spans="1:6" ht="12.75" customHeight="1" x14ac:dyDescent="0.2">
      <c r="A689" s="83" t="s">
        <v>188</v>
      </c>
      <c r="B689" s="83">
        <v>3</v>
      </c>
      <c r="C689" s="84">
        <v>1372.0329964099999</v>
      </c>
      <c r="D689" s="84">
        <v>1362.2108802400001</v>
      </c>
      <c r="E689" s="84">
        <v>166.39524925000001</v>
      </c>
      <c r="F689" s="84">
        <v>166.39524925000001</v>
      </c>
    </row>
    <row r="690" spans="1:6" ht="12.75" customHeight="1" x14ac:dyDescent="0.2">
      <c r="A690" s="83" t="s">
        <v>188</v>
      </c>
      <c r="B690" s="83">
        <v>4</v>
      </c>
      <c r="C690" s="84">
        <v>1410.77858651</v>
      </c>
      <c r="D690" s="84">
        <v>1400.42686308</v>
      </c>
      <c r="E690" s="84">
        <v>171.06336494999999</v>
      </c>
      <c r="F690" s="84">
        <v>171.06336494999999</v>
      </c>
    </row>
    <row r="691" spans="1:6" ht="12.75" customHeight="1" x14ac:dyDescent="0.2">
      <c r="A691" s="83" t="s">
        <v>188</v>
      </c>
      <c r="B691" s="83">
        <v>5</v>
      </c>
      <c r="C691" s="84">
        <v>1397.3779040899999</v>
      </c>
      <c r="D691" s="84">
        <v>1382.3378376200001</v>
      </c>
      <c r="E691" s="84">
        <v>168.85377467999999</v>
      </c>
      <c r="F691" s="84">
        <v>168.85377467999999</v>
      </c>
    </row>
    <row r="692" spans="1:6" ht="12.75" customHeight="1" x14ac:dyDescent="0.2">
      <c r="A692" s="83" t="s">
        <v>188</v>
      </c>
      <c r="B692" s="83">
        <v>6</v>
      </c>
      <c r="C692" s="84">
        <v>1364.4586588100001</v>
      </c>
      <c r="D692" s="84">
        <v>1349.5945186900001</v>
      </c>
      <c r="E692" s="84">
        <v>164.85414965999999</v>
      </c>
      <c r="F692" s="84">
        <v>164.85414965999999</v>
      </c>
    </row>
    <row r="693" spans="1:6" ht="12.75" customHeight="1" x14ac:dyDescent="0.2">
      <c r="A693" s="83" t="s">
        <v>188</v>
      </c>
      <c r="B693" s="83">
        <v>7</v>
      </c>
      <c r="C693" s="84">
        <v>1327.3033868499999</v>
      </c>
      <c r="D693" s="84">
        <v>1312.7761531399999</v>
      </c>
      <c r="E693" s="84">
        <v>160.35675413999999</v>
      </c>
      <c r="F693" s="84">
        <v>160.35675413999999</v>
      </c>
    </row>
    <row r="694" spans="1:6" ht="12.75" customHeight="1" x14ac:dyDescent="0.2">
      <c r="A694" s="83" t="s">
        <v>188</v>
      </c>
      <c r="B694" s="83">
        <v>8</v>
      </c>
      <c r="C694" s="84">
        <v>1188.9121948300001</v>
      </c>
      <c r="D694" s="84">
        <v>1175.38683535</v>
      </c>
      <c r="E694" s="84">
        <v>143.57452893000001</v>
      </c>
      <c r="F694" s="84">
        <v>143.57452893000001</v>
      </c>
    </row>
    <row r="695" spans="1:6" ht="12.75" customHeight="1" x14ac:dyDescent="0.2">
      <c r="A695" s="83" t="s">
        <v>188</v>
      </c>
      <c r="B695" s="83">
        <v>9</v>
      </c>
      <c r="C695" s="84">
        <v>1081.6849517000001</v>
      </c>
      <c r="D695" s="84">
        <v>1072.8308213600001</v>
      </c>
      <c r="E695" s="84">
        <v>131.04722221</v>
      </c>
      <c r="F695" s="84">
        <v>131.04722221</v>
      </c>
    </row>
    <row r="696" spans="1:6" ht="12.75" customHeight="1" x14ac:dyDescent="0.2">
      <c r="A696" s="83" t="s">
        <v>188</v>
      </c>
      <c r="B696" s="83">
        <v>10</v>
      </c>
      <c r="C696" s="84">
        <v>1077.8408523400001</v>
      </c>
      <c r="D696" s="84">
        <v>1065.04200739</v>
      </c>
      <c r="E696" s="84">
        <v>130.09581177999999</v>
      </c>
      <c r="F696" s="84">
        <v>130.09581177999999</v>
      </c>
    </row>
    <row r="697" spans="1:6" ht="12.75" customHeight="1" x14ac:dyDescent="0.2">
      <c r="A697" s="83" t="s">
        <v>188</v>
      </c>
      <c r="B697" s="83">
        <v>11</v>
      </c>
      <c r="C697" s="84">
        <v>1111.8013530000001</v>
      </c>
      <c r="D697" s="84">
        <v>1100.5143664100001</v>
      </c>
      <c r="E697" s="84">
        <v>134.42879142999999</v>
      </c>
      <c r="F697" s="84">
        <v>134.42879142999999</v>
      </c>
    </row>
    <row r="698" spans="1:6" ht="12.75" customHeight="1" x14ac:dyDescent="0.2">
      <c r="A698" s="83" t="s">
        <v>188</v>
      </c>
      <c r="B698" s="83">
        <v>12</v>
      </c>
      <c r="C698" s="84">
        <v>1206.00993073</v>
      </c>
      <c r="D698" s="84">
        <v>1196.3708351099999</v>
      </c>
      <c r="E698" s="84">
        <v>146.13774283999999</v>
      </c>
      <c r="F698" s="84">
        <v>146.13774283999999</v>
      </c>
    </row>
    <row r="699" spans="1:6" ht="12.75" customHeight="1" x14ac:dyDescent="0.2">
      <c r="A699" s="83" t="s">
        <v>188</v>
      </c>
      <c r="B699" s="83">
        <v>13</v>
      </c>
      <c r="C699" s="84">
        <v>1292.9308027899999</v>
      </c>
      <c r="D699" s="84">
        <v>1278.6127290500001</v>
      </c>
      <c r="E699" s="84">
        <v>156.18366204</v>
      </c>
      <c r="F699" s="84">
        <v>156.18366204</v>
      </c>
    </row>
    <row r="700" spans="1:6" ht="12.75" customHeight="1" x14ac:dyDescent="0.2">
      <c r="A700" s="83" t="s">
        <v>188</v>
      </c>
      <c r="B700" s="83">
        <v>14</v>
      </c>
      <c r="C700" s="84">
        <v>1342.3840722299999</v>
      </c>
      <c r="D700" s="84">
        <v>1327.03349678</v>
      </c>
      <c r="E700" s="84">
        <v>162.09830113000001</v>
      </c>
      <c r="F700" s="84">
        <v>162.09830113000001</v>
      </c>
    </row>
    <row r="701" spans="1:6" ht="12.75" customHeight="1" x14ac:dyDescent="0.2">
      <c r="A701" s="83" t="s">
        <v>188</v>
      </c>
      <c r="B701" s="83">
        <v>15</v>
      </c>
      <c r="C701" s="84">
        <v>1375.0479925899999</v>
      </c>
      <c r="D701" s="84">
        <v>1359.6941959999999</v>
      </c>
      <c r="E701" s="84">
        <v>166.08783407000001</v>
      </c>
      <c r="F701" s="84">
        <v>166.08783407000001</v>
      </c>
    </row>
    <row r="702" spans="1:6" ht="12.75" customHeight="1" x14ac:dyDescent="0.2">
      <c r="A702" s="83" t="s">
        <v>188</v>
      </c>
      <c r="B702" s="83">
        <v>16</v>
      </c>
      <c r="C702" s="84">
        <v>1337.10069484</v>
      </c>
      <c r="D702" s="84">
        <v>1330.2289136100001</v>
      </c>
      <c r="E702" s="84">
        <v>162.48862407999999</v>
      </c>
      <c r="F702" s="84">
        <v>162.48862407999999</v>
      </c>
    </row>
    <row r="703" spans="1:6" ht="12.75" customHeight="1" x14ac:dyDescent="0.2">
      <c r="A703" s="83" t="s">
        <v>188</v>
      </c>
      <c r="B703" s="83">
        <v>17</v>
      </c>
      <c r="C703" s="84">
        <v>1226.48700381</v>
      </c>
      <c r="D703" s="84">
        <v>1217.8410482700001</v>
      </c>
      <c r="E703" s="84">
        <v>148.76034813000001</v>
      </c>
      <c r="F703" s="84">
        <v>148.76034813000001</v>
      </c>
    </row>
    <row r="704" spans="1:6" ht="12.75" customHeight="1" x14ac:dyDescent="0.2">
      <c r="A704" s="83" t="s">
        <v>188</v>
      </c>
      <c r="B704" s="83">
        <v>18</v>
      </c>
      <c r="C704" s="84">
        <v>1129.79583996</v>
      </c>
      <c r="D704" s="84">
        <v>1120.6299435799999</v>
      </c>
      <c r="E704" s="84">
        <v>136.88592675999999</v>
      </c>
      <c r="F704" s="84">
        <v>136.88592675999999</v>
      </c>
    </row>
    <row r="705" spans="1:6" ht="12.75" customHeight="1" x14ac:dyDescent="0.2">
      <c r="A705" s="83" t="s">
        <v>188</v>
      </c>
      <c r="B705" s="83">
        <v>19</v>
      </c>
      <c r="C705" s="84">
        <v>1010.83138917</v>
      </c>
      <c r="D705" s="84">
        <v>999.41470326000001</v>
      </c>
      <c r="E705" s="84">
        <v>122.07937923999999</v>
      </c>
      <c r="F705" s="84">
        <v>122.07937923999999</v>
      </c>
    </row>
    <row r="706" spans="1:6" ht="12.75" customHeight="1" x14ac:dyDescent="0.2">
      <c r="A706" s="83" t="s">
        <v>188</v>
      </c>
      <c r="B706" s="83">
        <v>20</v>
      </c>
      <c r="C706" s="84">
        <v>1003.50737256</v>
      </c>
      <c r="D706" s="84">
        <v>992.47075495000001</v>
      </c>
      <c r="E706" s="84">
        <v>121.23116989</v>
      </c>
      <c r="F706" s="84">
        <v>121.23116989</v>
      </c>
    </row>
    <row r="707" spans="1:6" ht="12.75" customHeight="1" x14ac:dyDescent="0.2">
      <c r="A707" s="83" t="s">
        <v>188</v>
      </c>
      <c r="B707" s="83">
        <v>21</v>
      </c>
      <c r="C707" s="84">
        <v>1011.56254516</v>
      </c>
      <c r="D707" s="84">
        <v>999.91684734</v>
      </c>
      <c r="E707" s="84">
        <v>122.14071658</v>
      </c>
      <c r="F707" s="84">
        <v>122.14071658</v>
      </c>
    </row>
    <row r="708" spans="1:6" ht="12.75" customHeight="1" x14ac:dyDescent="0.2">
      <c r="A708" s="83" t="s">
        <v>188</v>
      </c>
      <c r="B708" s="83">
        <v>22</v>
      </c>
      <c r="C708" s="84">
        <v>986.79919528999994</v>
      </c>
      <c r="D708" s="84">
        <v>975.36183999000002</v>
      </c>
      <c r="E708" s="84">
        <v>119.14130098</v>
      </c>
      <c r="F708" s="84">
        <v>119.14130098</v>
      </c>
    </row>
    <row r="709" spans="1:6" ht="12.75" customHeight="1" x14ac:dyDescent="0.2">
      <c r="A709" s="83" t="s">
        <v>188</v>
      </c>
      <c r="B709" s="83">
        <v>23</v>
      </c>
      <c r="C709" s="84">
        <v>976.58814323000001</v>
      </c>
      <c r="D709" s="84">
        <v>966.28488603000005</v>
      </c>
      <c r="E709" s="84">
        <v>118.03254312</v>
      </c>
      <c r="F709" s="84">
        <v>118.03254312</v>
      </c>
    </row>
    <row r="710" spans="1:6" ht="12.75" customHeight="1" x14ac:dyDescent="0.2">
      <c r="A710" s="83" t="s">
        <v>188</v>
      </c>
      <c r="B710" s="83">
        <v>24</v>
      </c>
      <c r="C710" s="84">
        <v>1025.28231011</v>
      </c>
      <c r="D710" s="84">
        <v>1012.15008943</v>
      </c>
      <c r="E710" s="84">
        <v>123.63501779000001</v>
      </c>
      <c r="F710" s="84">
        <v>123.63501779000001</v>
      </c>
    </row>
    <row r="711" spans="1:6" ht="12.75" customHeight="1" x14ac:dyDescent="0.2">
      <c r="A711" s="83" t="s">
        <v>189</v>
      </c>
      <c r="B711" s="83">
        <v>1</v>
      </c>
      <c r="C711" s="84">
        <v>1112.04380483</v>
      </c>
      <c r="D711" s="84">
        <v>1097.2850909399999</v>
      </c>
      <c r="E711" s="84">
        <v>134.03433261000001</v>
      </c>
      <c r="F711" s="84">
        <v>134.03433261000001</v>
      </c>
    </row>
    <row r="712" spans="1:6" ht="12.75" customHeight="1" x14ac:dyDescent="0.2">
      <c r="A712" s="83" t="s">
        <v>189</v>
      </c>
      <c r="B712" s="83">
        <v>2</v>
      </c>
      <c r="C712" s="84">
        <v>1217.63331333</v>
      </c>
      <c r="D712" s="84">
        <v>1202.0434742499999</v>
      </c>
      <c r="E712" s="84">
        <v>146.83066066000001</v>
      </c>
      <c r="F712" s="84">
        <v>146.83066066000001</v>
      </c>
    </row>
    <row r="713" spans="1:6" ht="12.75" customHeight="1" x14ac:dyDescent="0.2">
      <c r="A713" s="83" t="s">
        <v>189</v>
      </c>
      <c r="B713" s="83">
        <v>3</v>
      </c>
      <c r="C713" s="84">
        <v>1331.25638104</v>
      </c>
      <c r="D713" s="84">
        <v>1315.40231217</v>
      </c>
      <c r="E713" s="84">
        <v>160.67754176</v>
      </c>
      <c r="F713" s="84">
        <v>160.67754176</v>
      </c>
    </row>
    <row r="714" spans="1:6" ht="12.75" customHeight="1" x14ac:dyDescent="0.2">
      <c r="A714" s="83" t="s">
        <v>189</v>
      </c>
      <c r="B714" s="83">
        <v>4</v>
      </c>
      <c r="C714" s="84">
        <v>1377.64718152</v>
      </c>
      <c r="D714" s="84">
        <v>1360.0099832200001</v>
      </c>
      <c r="E714" s="84">
        <v>166.12640776000001</v>
      </c>
      <c r="F714" s="84">
        <v>166.12640776000001</v>
      </c>
    </row>
    <row r="715" spans="1:6" ht="12.75" customHeight="1" x14ac:dyDescent="0.2">
      <c r="A715" s="83" t="s">
        <v>189</v>
      </c>
      <c r="B715" s="83">
        <v>5</v>
      </c>
      <c r="C715" s="84">
        <v>1392.9681021599999</v>
      </c>
      <c r="D715" s="84">
        <v>1374.4809102199999</v>
      </c>
      <c r="E715" s="84">
        <v>167.89404413</v>
      </c>
      <c r="F715" s="84">
        <v>167.89404413</v>
      </c>
    </row>
    <row r="716" spans="1:6" ht="12.75" customHeight="1" x14ac:dyDescent="0.2">
      <c r="A716" s="83" t="s">
        <v>189</v>
      </c>
      <c r="B716" s="83">
        <v>6</v>
      </c>
      <c r="C716" s="84">
        <v>1379.8760156799999</v>
      </c>
      <c r="D716" s="84">
        <v>1362.3150012900001</v>
      </c>
      <c r="E716" s="84">
        <v>166.40796773</v>
      </c>
      <c r="F716" s="84">
        <v>166.40796773</v>
      </c>
    </row>
    <row r="717" spans="1:6" ht="12.75" customHeight="1" x14ac:dyDescent="0.2">
      <c r="A717" s="83" t="s">
        <v>189</v>
      </c>
      <c r="B717" s="83">
        <v>7</v>
      </c>
      <c r="C717" s="84">
        <v>1325.25303764</v>
      </c>
      <c r="D717" s="84">
        <v>1308.8345184299999</v>
      </c>
      <c r="E717" s="84">
        <v>159.87528001999999</v>
      </c>
      <c r="F717" s="84">
        <v>159.87528001999999</v>
      </c>
    </row>
    <row r="718" spans="1:6" ht="12.75" customHeight="1" x14ac:dyDescent="0.2">
      <c r="A718" s="83" t="s">
        <v>189</v>
      </c>
      <c r="B718" s="83">
        <v>8</v>
      </c>
      <c r="C718" s="84">
        <v>1197.06551565</v>
      </c>
      <c r="D718" s="84">
        <v>1182.2576000399999</v>
      </c>
      <c r="E718" s="84">
        <v>144.41379884</v>
      </c>
      <c r="F718" s="84">
        <v>144.41379884</v>
      </c>
    </row>
    <row r="719" spans="1:6" ht="12.75" customHeight="1" x14ac:dyDescent="0.2">
      <c r="A719" s="83" t="s">
        <v>189</v>
      </c>
      <c r="B719" s="83">
        <v>9</v>
      </c>
      <c r="C719" s="84">
        <v>1091.1015703</v>
      </c>
      <c r="D719" s="84">
        <v>1077.2289550800001</v>
      </c>
      <c r="E719" s="84">
        <v>131.58445809</v>
      </c>
      <c r="F719" s="84">
        <v>131.58445809</v>
      </c>
    </row>
    <row r="720" spans="1:6" ht="12.75" customHeight="1" x14ac:dyDescent="0.2">
      <c r="A720" s="83" t="s">
        <v>189</v>
      </c>
      <c r="B720" s="83">
        <v>10</v>
      </c>
      <c r="C720" s="84">
        <v>1068.4938619</v>
      </c>
      <c r="D720" s="84">
        <v>1055.00010099</v>
      </c>
      <c r="E720" s="84">
        <v>128.86918413999999</v>
      </c>
      <c r="F720" s="84">
        <v>128.86918413999999</v>
      </c>
    </row>
    <row r="721" spans="1:6" ht="12.75" customHeight="1" x14ac:dyDescent="0.2">
      <c r="A721" s="83" t="s">
        <v>189</v>
      </c>
      <c r="B721" s="83">
        <v>11</v>
      </c>
      <c r="C721" s="84">
        <v>1101.59344216</v>
      </c>
      <c r="D721" s="84">
        <v>1088.29525635</v>
      </c>
      <c r="E721" s="84">
        <v>132.93621646</v>
      </c>
      <c r="F721" s="84">
        <v>132.93621646</v>
      </c>
    </row>
    <row r="722" spans="1:6" ht="12.75" customHeight="1" x14ac:dyDescent="0.2">
      <c r="A722" s="83" t="s">
        <v>189</v>
      </c>
      <c r="B722" s="83">
        <v>12</v>
      </c>
      <c r="C722" s="84">
        <v>1162.10166731</v>
      </c>
      <c r="D722" s="84">
        <v>1154.4240115699999</v>
      </c>
      <c r="E722" s="84">
        <v>141.01390169000001</v>
      </c>
      <c r="F722" s="84">
        <v>141.01390169000001</v>
      </c>
    </row>
    <row r="723" spans="1:6" ht="12.75" customHeight="1" x14ac:dyDescent="0.2">
      <c r="A723" s="83" t="s">
        <v>189</v>
      </c>
      <c r="B723" s="83">
        <v>13</v>
      </c>
      <c r="C723" s="84">
        <v>1288.4373267000001</v>
      </c>
      <c r="D723" s="84">
        <v>1274.0255529599999</v>
      </c>
      <c r="E723" s="84">
        <v>155.62333447</v>
      </c>
      <c r="F723" s="84">
        <v>155.62333447</v>
      </c>
    </row>
    <row r="724" spans="1:6" ht="12.75" customHeight="1" x14ac:dyDescent="0.2">
      <c r="A724" s="83" t="s">
        <v>189</v>
      </c>
      <c r="B724" s="83">
        <v>14</v>
      </c>
      <c r="C724" s="84">
        <v>1345.3255291800001</v>
      </c>
      <c r="D724" s="84">
        <v>1330.28523574</v>
      </c>
      <c r="E724" s="84">
        <v>162.49550388</v>
      </c>
      <c r="F724" s="84">
        <v>162.49550388</v>
      </c>
    </row>
    <row r="725" spans="1:6" ht="12.75" customHeight="1" x14ac:dyDescent="0.2">
      <c r="A725" s="83" t="s">
        <v>189</v>
      </c>
      <c r="B725" s="83">
        <v>15</v>
      </c>
      <c r="C725" s="84">
        <v>1366.6985549999999</v>
      </c>
      <c r="D725" s="84">
        <v>1352.90890225</v>
      </c>
      <c r="E725" s="84">
        <v>165.25900451000001</v>
      </c>
      <c r="F725" s="84">
        <v>165.25900451000001</v>
      </c>
    </row>
    <row r="726" spans="1:6" ht="12.75" customHeight="1" x14ac:dyDescent="0.2">
      <c r="A726" s="83" t="s">
        <v>189</v>
      </c>
      <c r="B726" s="83">
        <v>16</v>
      </c>
      <c r="C726" s="84">
        <v>1360.91147454</v>
      </c>
      <c r="D726" s="84">
        <v>1353.8316710700001</v>
      </c>
      <c r="E726" s="84">
        <v>165.37172153</v>
      </c>
      <c r="F726" s="84">
        <v>165.37172153</v>
      </c>
    </row>
    <row r="727" spans="1:6" ht="12.75" customHeight="1" x14ac:dyDescent="0.2">
      <c r="A727" s="83" t="s">
        <v>189</v>
      </c>
      <c r="B727" s="83">
        <v>17</v>
      </c>
      <c r="C727" s="84">
        <v>1311.70525088</v>
      </c>
      <c r="D727" s="84">
        <v>1297.1005142199999</v>
      </c>
      <c r="E727" s="84">
        <v>158.44196115</v>
      </c>
      <c r="F727" s="84">
        <v>158.44196115</v>
      </c>
    </row>
    <row r="728" spans="1:6" ht="12.75" customHeight="1" x14ac:dyDescent="0.2">
      <c r="A728" s="83" t="s">
        <v>189</v>
      </c>
      <c r="B728" s="83">
        <v>18</v>
      </c>
      <c r="C728" s="84">
        <v>1279.8276327200001</v>
      </c>
      <c r="D728" s="84">
        <v>1265.1593533299999</v>
      </c>
      <c r="E728" s="84">
        <v>154.54032043999999</v>
      </c>
      <c r="F728" s="84">
        <v>154.54032043999999</v>
      </c>
    </row>
    <row r="729" spans="1:6" ht="12.75" customHeight="1" x14ac:dyDescent="0.2">
      <c r="A729" s="83" t="s">
        <v>189</v>
      </c>
      <c r="B729" s="83">
        <v>19</v>
      </c>
      <c r="C729" s="84">
        <v>1254.27927828</v>
      </c>
      <c r="D729" s="84">
        <v>1239.7977747800001</v>
      </c>
      <c r="E729" s="84">
        <v>151.44238146000001</v>
      </c>
      <c r="F729" s="84">
        <v>151.44238146000001</v>
      </c>
    </row>
    <row r="730" spans="1:6" ht="12.75" customHeight="1" x14ac:dyDescent="0.2">
      <c r="A730" s="83" t="s">
        <v>189</v>
      </c>
      <c r="B730" s="83">
        <v>20</v>
      </c>
      <c r="C730" s="84">
        <v>1199.91950408</v>
      </c>
      <c r="D730" s="84">
        <v>1185.86627591</v>
      </c>
      <c r="E730" s="84">
        <v>144.85460175</v>
      </c>
      <c r="F730" s="84">
        <v>144.85460175</v>
      </c>
    </row>
    <row r="731" spans="1:6" ht="12.75" customHeight="1" x14ac:dyDescent="0.2">
      <c r="A731" s="83" t="s">
        <v>189</v>
      </c>
      <c r="B731" s="83">
        <v>21</v>
      </c>
      <c r="C731" s="84">
        <v>1212.4415624599999</v>
      </c>
      <c r="D731" s="84">
        <v>1198.75516096</v>
      </c>
      <c r="E731" s="84">
        <v>146.42899032</v>
      </c>
      <c r="F731" s="84">
        <v>146.42899032</v>
      </c>
    </row>
    <row r="732" spans="1:6" ht="12.75" customHeight="1" x14ac:dyDescent="0.2">
      <c r="A732" s="83" t="s">
        <v>189</v>
      </c>
      <c r="B732" s="83">
        <v>22</v>
      </c>
      <c r="C732" s="84">
        <v>1215.50818269</v>
      </c>
      <c r="D732" s="84">
        <v>1201.72702101</v>
      </c>
      <c r="E732" s="84">
        <v>146.79200562</v>
      </c>
      <c r="F732" s="84">
        <v>146.79200562</v>
      </c>
    </row>
    <row r="733" spans="1:6" ht="12.75" customHeight="1" x14ac:dyDescent="0.2">
      <c r="A733" s="83" t="s">
        <v>189</v>
      </c>
      <c r="B733" s="83">
        <v>23</v>
      </c>
      <c r="C733" s="84">
        <v>1248.57150458</v>
      </c>
      <c r="D733" s="84">
        <v>1234.2731367599999</v>
      </c>
      <c r="E733" s="84">
        <v>150.76754209999999</v>
      </c>
      <c r="F733" s="84">
        <v>150.76754209999999</v>
      </c>
    </row>
    <row r="734" spans="1:6" ht="12.75" customHeight="1" x14ac:dyDescent="0.2">
      <c r="A734" s="83" t="s">
        <v>189</v>
      </c>
      <c r="B734" s="83">
        <v>24</v>
      </c>
      <c r="C734" s="84">
        <v>1245.8133539400001</v>
      </c>
      <c r="D734" s="84">
        <v>1231.51675325</v>
      </c>
      <c r="E734" s="84">
        <v>150.43084744999999</v>
      </c>
      <c r="F734" s="84">
        <v>150.43084744999999</v>
      </c>
    </row>
    <row r="735" spans="1:6" ht="12.75" customHeight="1" x14ac:dyDescent="0.2">
      <c r="A735" s="83" t="s">
        <v>190</v>
      </c>
      <c r="B735" s="83">
        <v>1</v>
      </c>
      <c r="C735" s="84">
        <v>1241.9115305400001</v>
      </c>
      <c r="D735" s="84">
        <v>1226.00009912</v>
      </c>
      <c r="E735" s="84">
        <v>149.75698331999999</v>
      </c>
      <c r="F735" s="84">
        <v>149.75698331999999</v>
      </c>
    </row>
    <row r="736" spans="1:6" ht="12.75" customHeight="1" x14ac:dyDescent="0.2">
      <c r="A736" s="83" t="s">
        <v>190</v>
      </c>
      <c r="B736" s="83">
        <v>2</v>
      </c>
      <c r="C736" s="84">
        <v>1260.22674347</v>
      </c>
      <c r="D736" s="84">
        <v>1243.92679604</v>
      </c>
      <c r="E736" s="84">
        <v>151.94674502000001</v>
      </c>
      <c r="F736" s="84">
        <v>151.94674502000001</v>
      </c>
    </row>
    <row r="737" spans="1:6" ht="12.75" customHeight="1" x14ac:dyDescent="0.2">
      <c r="A737" s="83" t="s">
        <v>190</v>
      </c>
      <c r="B737" s="83">
        <v>3</v>
      </c>
      <c r="C737" s="84">
        <v>1329.7541224399999</v>
      </c>
      <c r="D737" s="84">
        <v>1313.6694587699999</v>
      </c>
      <c r="E737" s="84">
        <v>160.46587220999999</v>
      </c>
      <c r="F737" s="84">
        <v>160.46587220999999</v>
      </c>
    </row>
    <row r="738" spans="1:6" ht="12.75" customHeight="1" x14ac:dyDescent="0.2">
      <c r="A738" s="83" t="s">
        <v>190</v>
      </c>
      <c r="B738" s="83">
        <v>4</v>
      </c>
      <c r="C738" s="84">
        <v>1389.79528205</v>
      </c>
      <c r="D738" s="84">
        <v>1373.6268599699999</v>
      </c>
      <c r="E738" s="84">
        <v>167.78972114999999</v>
      </c>
      <c r="F738" s="84">
        <v>167.78972114999999</v>
      </c>
    </row>
    <row r="739" spans="1:6" ht="12.75" customHeight="1" x14ac:dyDescent="0.2">
      <c r="A739" s="83" t="s">
        <v>190</v>
      </c>
      <c r="B739" s="83">
        <v>5</v>
      </c>
      <c r="C739" s="84">
        <v>1386.1278377799999</v>
      </c>
      <c r="D739" s="84">
        <v>1372.28511026</v>
      </c>
      <c r="E739" s="84">
        <v>167.62582524999999</v>
      </c>
      <c r="F739" s="84">
        <v>167.62582524999999</v>
      </c>
    </row>
    <row r="740" spans="1:6" ht="12.75" customHeight="1" x14ac:dyDescent="0.2">
      <c r="A740" s="83" t="s">
        <v>190</v>
      </c>
      <c r="B740" s="83">
        <v>6</v>
      </c>
      <c r="C740" s="84">
        <v>1377.5918972699999</v>
      </c>
      <c r="D740" s="84">
        <v>1361.80212858</v>
      </c>
      <c r="E740" s="84">
        <v>166.34531988000001</v>
      </c>
      <c r="F740" s="84">
        <v>166.34531988000001</v>
      </c>
    </row>
    <row r="741" spans="1:6" ht="12.75" customHeight="1" x14ac:dyDescent="0.2">
      <c r="A741" s="83" t="s">
        <v>190</v>
      </c>
      <c r="B741" s="83">
        <v>7</v>
      </c>
      <c r="C741" s="84">
        <v>1310.0145219999999</v>
      </c>
      <c r="D741" s="84">
        <v>1293.55983264</v>
      </c>
      <c r="E741" s="84">
        <v>158.00946379999999</v>
      </c>
      <c r="F741" s="84">
        <v>158.00946379999999</v>
      </c>
    </row>
    <row r="742" spans="1:6" ht="12.75" customHeight="1" x14ac:dyDescent="0.2">
      <c r="A742" s="83" t="s">
        <v>190</v>
      </c>
      <c r="B742" s="83">
        <v>8</v>
      </c>
      <c r="C742" s="84">
        <v>1243.31383342</v>
      </c>
      <c r="D742" s="84">
        <v>1227.45854783</v>
      </c>
      <c r="E742" s="84">
        <v>149.93513411000001</v>
      </c>
      <c r="F742" s="84">
        <v>149.93513411000001</v>
      </c>
    </row>
    <row r="743" spans="1:6" ht="12.75" customHeight="1" x14ac:dyDescent="0.2">
      <c r="A743" s="83" t="s">
        <v>190</v>
      </c>
      <c r="B743" s="83">
        <v>9</v>
      </c>
      <c r="C743" s="84">
        <v>1201.03900129</v>
      </c>
      <c r="D743" s="84">
        <v>1186.82783946</v>
      </c>
      <c r="E743" s="84">
        <v>144.97205758000001</v>
      </c>
      <c r="F743" s="84">
        <v>144.97205758000001</v>
      </c>
    </row>
    <row r="744" spans="1:6" ht="12.75" customHeight="1" x14ac:dyDescent="0.2">
      <c r="A744" s="83" t="s">
        <v>190</v>
      </c>
      <c r="B744" s="83">
        <v>10</v>
      </c>
      <c r="C744" s="84">
        <v>1210.2946958299999</v>
      </c>
      <c r="D744" s="84">
        <v>1194.8216274700001</v>
      </c>
      <c r="E744" s="84">
        <v>145.94850577</v>
      </c>
      <c r="F744" s="84">
        <v>145.94850577</v>
      </c>
    </row>
    <row r="745" spans="1:6" ht="12.75" customHeight="1" x14ac:dyDescent="0.2">
      <c r="A745" s="83" t="s">
        <v>190</v>
      </c>
      <c r="B745" s="83">
        <v>11</v>
      </c>
      <c r="C745" s="84">
        <v>1234.9745223100001</v>
      </c>
      <c r="D745" s="84">
        <v>1219.23087833</v>
      </c>
      <c r="E745" s="84">
        <v>148.93011709000001</v>
      </c>
      <c r="F745" s="84">
        <v>148.93011709000001</v>
      </c>
    </row>
    <row r="746" spans="1:6" ht="12.75" customHeight="1" x14ac:dyDescent="0.2">
      <c r="A746" s="83" t="s">
        <v>190</v>
      </c>
      <c r="B746" s="83">
        <v>12</v>
      </c>
      <c r="C746" s="84">
        <v>1237.40205833</v>
      </c>
      <c r="D746" s="84">
        <v>1221.3033974299999</v>
      </c>
      <c r="E746" s="84">
        <v>149.18327711000001</v>
      </c>
      <c r="F746" s="84">
        <v>149.18327711000001</v>
      </c>
    </row>
    <row r="747" spans="1:6" ht="12.75" customHeight="1" x14ac:dyDescent="0.2">
      <c r="A747" s="83" t="s">
        <v>190</v>
      </c>
      <c r="B747" s="83">
        <v>13</v>
      </c>
      <c r="C747" s="84">
        <v>1276.33056341</v>
      </c>
      <c r="D747" s="84">
        <v>1259.3749994699999</v>
      </c>
      <c r="E747" s="84">
        <v>153.83375656000001</v>
      </c>
      <c r="F747" s="84">
        <v>153.83375656000001</v>
      </c>
    </row>
    <row r="748" spans="1:6" ht="12.75" customHeight="1" x14ac:dyDescent="0.2">
      <c r="A748" s="83" t="s">
        <v>190</v>
      </c>
      <c r="B748" s="83">
        <v>14</v>
      </c>
      <c r="C748" s="84">
        <v>1337.78288318</v>
      </c>
      <c r="D748" s="84">
        <v>1320.8604298499999</v>
      </c>
      <c r="E748" s="84">
        <v>161.34425561</v>
      </c>
      <c r="F748" s="84">
        <v>161.34425561</v>
      </c>
    </row>
    <row r="749" spans="1:6" ht="12.75" customHeight="1" x14ac:dyDescent="0.2">
      <c r="A749" s="83" t="s">
        <v>190</v>
      </c>
      <c r="B749" s="83">
        <v>15</v>
      </c>
      <c r="C749" s="84">
        <v>1383.51261916</v>
      </c>
      <c r="D749" s="84">
        <v>1375.99008798</v>
      </c>
      <c r="E749" s="84">
        <v>168.07839152</v>
      </c>
      <c r="F749" s="84">
        <v>168.07839152</v>
      </c>
    </row>
    <row r="750" spans="1:6" ht="12.75" customHeight="1" x14ac:dyDescent="0.2">
      <c r="A750" s="83" t="s">
        <v>190</v>
      </c>
      <c r="B750" s="83">
        <v>16</v>
      </c>
      <c r="C750" s="84">
        <v>1363.80218629</v>
      </c>
      <c r="D750" s="84">
        <v>1348.0237225000001</v>
      </c>
      <c r="E750" s="84">
        <v>164.66227554</v>
      </c>
      <c r="F750" s="84">
        <v>164.66227554</v>
      </c>
    </row>
    <row r="751" spans="1:6" ht="12.75" customHeight="1" x14ac:dyDescent="0.2">
      <c r="A751" s="83" t="s">
        <v>190</v>
      </c>
      <c r="B751" s="83">
        <v>17</v>
      </c>
      <c r="C751" s="84">
        <v>1306.65582298</v>
      </c>
      <c r="D751" s="84">
        <v>1291.46057455</v>
      </c>
      <c r="E751" s="84">
        <v>157.75303758999999</v>
      </c>
      <c r="F751" s="84">
        <v>157.75303758999999</v>
      </c>
    </row>
    <row r="752" spans="1:6" ht="12.75" customHeight="1" x14ac:dyDescent="0.2">
      <c r="A752" s="83" t="s">
        <v>190</v>
      </c>
      <c r="B752" s="83">
        <v>18</v>
      </c>
      <c r="C752" s="84">
        <v>1274.9291216500001</v>
      </c>
      <c r="D752" s="84">
        <v>1259.40073153</v>
      </c>
      <c r="E752" s="84">
        <v>153.83689975999999</v>
      </c>
      <c r="F752" s="84">
        <v>153.83689975999999</v>
      </c>
    </row>
    <row r="753" spans="1:6" ht="12.75" customHeight="1" x14ac:dyDescent="0.2">
      <c r="A753" s="83" t="s">
        <v>190</v>
      </c>
      <c r="B753" s="83">
        <v>19</v>
      </c>
      <c r="C753" s="84">
        <v>1243.86844275</v>
      </c>
      <c r="D753" s="84">
        <v>1229.9397708500001</v>
      </c>
      <c r="E753" s="84">
        <v>150.23821767000001</v>
      </c>
      <c r="F753" s="84">
        <v>150.23821767000001</v>
      </c>
    </row>
    <row r="754" spans="1:6" ht="12.75" customHeight="1" x14ac:dyDescent="0.2">
      <c r="A754" s="83" t="s">
        <v>190</v>
      </c>
      <c r="B754" s="83">
        <v>20</v>
      </c>
      <c r="C754" s="84">
        <v>1205.9380715</v>
      </c>
      <c r="D754" s="84">
        <v>1192.23992976</v>
      </c>
      <c r="E754" s="84">
        <v>145.63314914</v>
      </c>
      <c r="F754" s="84">
        <v>145.63314914</v>
      </c>
    </row>
    <row r="755" spans="1:6" ht="12.75" customHeight="1" x14ac:dyDescent="0.2">
      <c r="A755" s="83" t="s">
        <v>190</v>
      </c>
      <c r="B755" s="83">
        <v>21</v>
      </c>
      <c r="C755" s="84">
        <v>1201.34566305</v>
      </c>
      <c r="D755" s="84">
        <v>1189.5599622100001</v>
      </c>
      <c r="E755" s="84">
        <v>145.30578876000001</v>
      </c>
      <c r="F755" s="84">
        <v>145.30578876000001</v>
      </c>
    </row>
    <row r="756" spans="1:6" ht="12.75" customHeight="1" x14ac:dyDescent="0.2">
      <c r="A756" s="83" t="s">
        <v>190</v>
      </c>
      <c r="B756" s="83">
        <v>22</v>
      </c>
      <c r="C756" s="84">
        <v>1205.57433049</v>
      </c>
      <c r="D756" s="84">
        <v>1196.9386088799999</v>
      </c>
      <c r="E756" s="84">
        <v>146.20709690000001</v>
      </c>
      <c r="F756" s="84">
        <v>146.20709690000001</v>
      </c>
    </row>
    <row r="757" spans="1:6" ht="12.75" customHeight="1" x14ac:dyDescent="0.2">
      <c r="A757" s="83" t="s">
        <v>190</v>
      </c>
      <c r="B757" s="83">
        <v>23</v>
      </c>
      <c r="C757" s="84">
        <v>1232.6601456599999</v>
      </c>
      <c r="D757" s="84">
        <v>1218.8961170499999</v>
      </c>
      <c r="E757" s="84">
        <v>148.88922571000001</v>
      </c>
      <c r="F757" s="84">
        <v>148.88922571000001</v>
      </c>
    </row>
    <row r="758" spans="1:6" ht="12.75" customHeight="1" x14ac:dyDescent="0.2">
      <c r="A758" s="83" t="s">
        <v>190</v>
      </c>
      <c r="B758" s="83">
        <v>24</v>
      </c>
      <c r="C758" s="84">
        <v>1254.38934571</v>
      </c>
      <c r="D758" s="84">
        <v>1240.4600381299999</v>
      </c>
      <c r="E758" s="84">
        <v>151.52327751000001</v>
      </c>
      <c r="F758" s="84">
        <v>151.52327751000001</v>
      </c>
    </row>
    <row r="759" spans="1:6" ht="12.75" customHeight="1" x14ac:dyDescent="0.2">
      <c r="A759" s="83" t="s">
        <v>191</v>
      </c>
      <c r="B759" s="83">
        <v>1</v>
      </c>
      <c r="C759" s="84">
        <v>1244.46140601</v>
      </c>
      <c r="D759" s="84">
        <v>1235.6495404299999</v>
      </c>
      <c r="E759" s="84">
        <v>150.93567100999999</v>
      </c>
      <c r="F759" s="84">
        <v>150.93567100999999</v>
      </c>
    </row>
    <row r="760" spans="1:6" ht="12.75" customHeight="1" x14ac:dyDescent="0.2">
      <c r="A760" s="83" t="s">
        <v>191</v>
      </c>
      <c r="B760" s="83">
        <v>2</v>
      </c>
      <c r="C760" s="84">
        <v>1249.71637575</v>
      </c>
      <c r="D760" s="84">
        <v>1235.8300688100001</v>
      </c>
      <c r="E760" s="84">
        <v>150.95772271000001</v>
      </c>
      <c r="F760" s="84">
        <v>150.95772271000001</v>
      </c>
    </row>
    <row r="761" spans="1:6" ht="12.75" customHeight="1" x14ac:dyDescent="0.2">
      <c r="A761" s="83" t="s">
        <v>191</v>
      </c>
      <c r="B761" s="83">
        <v>3</v>
      </c>
      <c r="C761" s="84">
        <v>1321.3477711800001</v>
      </c>
      <c r="D761" s="84">
        <v>1308.29617467</v>
      </c>
      <c r="E761" s="84">
        <v>159.80952085999999</v>
      </c>
      <c r="F761" s="84">
        <v>159.80952085999999</v>
      </c>
    </row>
    <row r="762" spans="1:6" ht="12.75" customHeight="1" x14ac:dyDescent="0.2">
      <c r="A762" s="83" t="s">
        <v>191</v>
      </c>
      <c r="B762" s="83">
        <v>4</v>
      </c>
      <c r="C762" s="84">
        <v>1394.5368661699999</v>
      </c>
      <c r="D762" s="84">
        <v>1383.2297808200001</v>
      </c>
      <c r="E762" s="84">
        <v>168.96272632</v>
      </c>
      <c r="F762" s="84">
        <v>168.96272632</v>
      </c>
    </row>
    <row r="763" spans="1:6" ht="12.75" customHeight="1" x14ac:dyDescent="0.2">
      <c r="A763" s="83" t="s">
        <v>191</v>
      </c>
      <c r="B763" s="83">
        <v>5</v>
      </c>
      <c r="C763" s="84">
        <v>1386.93740228</v>
      </c>
      <c r="D763" s="84">
        <v>1380.6130404400001</v>
      </c>
      <c r="E763" s="84">
        <v>168.64308919999999</v>
      </c>
      <c r="F763" s="84">
        <v>168.64308919999999</v>
      </c>
    </row>
    <row r="764" spans="1:6" ht="12.75" customHeight="1" x14ac:dyDescent="0.2">
      <c r="A764" s="83" t="s">
        <v>191</v>
      </c>
      <c r="B764" s="83">
        <v>6</v>
      </c>
      <c r="C764" s="84">
        <v>1382.3224643999999</v>
      </c>
      <c r="D764" s="84">
        <v>1375.62885435</v>
      </c>
      <c r="E764" s="84">
        <v>168.03426651000001</v>
      </c>
      <c r="F764" s="84">
        <v>168.03426651000001</v>
      </c>
    </row>
    <row r="765" spans="1:6" ht="12.75" customHeight="1" x14ac:dyDescent="0.2">
      <c r="A765" s="83" t="s">
        <v>191</v>
      </c>
      <c r="B765" s="83">
        <v>7</v>
      </c>
      <c r="C765" s="84">
        <v>1327.50281709</v>
      </c>
      <c r="D765" s="84">
        <v>1317.5243772399999</v>
      </c>
      <c r="E765" s="84">
        <v>160.93675386999999</v>
      </c>
      <c r="F765" s="84">
        <v>160.93675386999999</v>
      </c>
    </row>
    <row r="766" spans="1:6" ht="12.75" customHeight="1" x14ac:dyDescent="0.2">
      <c r="A766" s="83" t="s">
        <v>191</v>
      </c>
      <c r="B766" s="83">
        <v>8</v>
      </c>
      <c r="C766" s="84">
        <v>1251.4592245700001</v>
      </c>
      <c r="D766" s="84">
        <v>1241.0941183800001</v>
      </c>
      <c r="E766" s="84">
        <v>151.60073095999999</v>
      </c>
      <c r="F766" s="84">
        <v>151.60073095999999</v>
      </c>
    </row>
    <row r="767" spans="1:6" ht="12.75" customHeight="1" x14ac:dyDescent="0.2">
      <c r="A767" s="83" t="s">
        <v>191</v>
      </c>
      <c r="B767" s="83">
        <v>9</v>
      </c>
      <c r="C767" s="84">
        <v>1215.0659307599999</v>
      </c>
      <c r="D767" s="84">
        <v>1207.6520580399999</v>
      </c>
      <c r="E767" s="84">
        <v>147.51575407000001</v>
      </c>
      <c r="F767" s="84">
        <v>147.51575407000001</v>
      </c>
    </row>
    <row r="768" spans="1:6" ht="12.75" customHeight="1" x14ac:dyDescent="0.2">
      <c r="A768" s="83" t="s">
        <v>191</v>
      </c>
      <c r="B768" s="83">
        <v>10</v>
      </c>
      <c r="C768" s="84">
        <v>1212.53384944</v>
      </c>
      <c r="D768" s="84">
        <v>1205.9438885300001</v>
      </c>
      <c r="E768" s="84">
        <v>147.30709967999999</v>
      </c>
      <c r="F768" s="84">
        <v>147.30709967999999</v>
      </c>
    </row>
    <row r="769" spans="1:6" ht="12.75" customHeight="1" x14ac:dyDescent="0.2">
      <c r="A769" s="83" t="s">
        <v>191</v>
      </c>
      <c r="B769" s="83">
        <v>11</v>
      </c>
      <c r="C769" s="84">
        <v>1241.8140205899999</v>
      </c>
      <c r="D769" s="84">
        <v>1235.81376383</v>
      </c>
      <c r="E769" s="84">
        <v>150.95573103999999</v>
      </c>
      <c r="F769" s="84">
        <v>150.95573103999999</v>
      </c>
    </row>
    <row r="770" spans="1:6" ht="12.75" customHeight="1" x14ac:dyDescent="0.2">
      <c r="A770" s="83" t="s">
        <v>191</v>
      </c>
      <c r="B770" s="83">
        <v>12</v>
      </c>
      <c r="C770" s="84">
        <v>1271.6430442599999</v>
      </c>
      <c r="D770" s="84">
        <v>1265.58614934</v>
      </c>
      <c r="E770" s="84">
        <v>154.59245394999999</v>
      </c>
      <c r="F770" s="84">
        <v>154.59245394999999</v>
      </c>
    </row>
    <row r="771" spans="1:6" ht="12.75" customHeight="1" x14ac:dyDescent="0.2">
      <c r="A771" s="83" t="s">
        <v>191</v>
      </c>
      <c r="B771" s="83">
        <v>13</v>
      </c>
      <c r="C771" s="84">
        <v>1305.3947614000001</v>
      </c>
      <c r="D771" s="84">
        <v>1293.8203505900001</v>
      </c>
      <c r="E771" s="84">
        <v>158.0412863</v>
      </c>
      <c r="F771" s="84">
        <v>158.0412863</v>
      </c>
    </row>
    <row r="772" spans="1:6" ht="12.75" customHeight="1" x14ac:dyDescent="0.2">
      <c r="A772" s="83" t="s">
        <v>191</v>
      </c>
      <c r="B772" s="83">
        <v>14</v>
      </c>
      <c r="C772" s="84">
        <v>1346.4896832500001</v>
      </c>
      <c r="D772" s="84">
        <v>1337.17861472</v>
      </c>
      <c r="E772" s="84">
        <v>163.33753615000001</v>
      </c>
      <c r="F772" s="84">
        <v>163.33753615000001</v>
      </c>
    </row>
    <row r="773" spans="1:6" ht="12.75" customHeight="1" x14ac:dyDescent="0.2">
      <c r="A773" s="83" t="s">
        <v>191</v>
      </c>
      <c r="B773" s="83">
        <v>15</v>
      </c>
      <c r="C773" s="84">
        <v>1374.3384213500001</v>
      </c>
      <c r="D773" s="84">
        <v>1360.804691</v>
      </c>
      <c r="E773" s="84">
        <v>166.22348201</v>
      </c>
      <c r="F773" s="84">
        <v>166.22348201</v>
      </c>
    </row>
    <row r="774" spans="1:6" ht="12.75" customHeight="1" x14ac:dyDescent="0.2">
      <c r="A774" s="83" t="s">
        <v>191</v>
      </c>
      <c r="B774" s="83">
        <v>16</v>
      </c>
      <c r="C774" s="84">
        <v>1345.19612136</v>
      </c>
      <c r="D774" s="84">
        <v>1329.54996145</v>
      </c>
      <c r="E774" s="84">
        <v>162.40568948000001</v>
      </c>
      <c r="F774" s="84">
        <v>162.40568948000001</v>
      </c>
    </row>
    <row r="775" spans="1:6" ht="12.75" customHeight="1" x14ac:dyDescent="0.2">
      <c r="A775" s="83" t="s">
        <v>191</v>
      </c>
      <c r="B775" s="83">
        <v>17</v>
      </c>
      <c r="C775" s="84">
        <v>1234.13813385</v>
      </c>
      <c r="D775" s="84">
        <v>1219.64444129</v>
      </c>
      <c r="E775" s="84">
        <v>148.98063417</v>
      </c>
      <c r="F775" s="84">
        <v>148.98063417</v>
      </c>
    </row>
    <row r="776" spans="1:6" ht="12.75" customHeight="1" x14ac:dyDescent="0.2">
      <c r="A776" s="83" t="s">
        <v>191</v>
      </c>
      <c r="B776" s="83">
        <v>18</v>
      </c>
      <c r="C776" s="84">
        <v>1104.1582209200001</v>
      </c>
      <c r="D776" s="84">
        <v>1097.64238703</v>
      </c>
      <c r="E776" s="84">
        <v>134.07797664</v>
      </c>
      <c r="F776" s="84">
        <v>134.07797664</v>
      </c>
    </row>
    <row r="777" spans="1:6" ht="12.75" customHeight="1" x14ac:dyDescent="0.2">
      <c r="A777" s="83" t="s">
        <v>191</v>
      </c>
      <c r="B777" s="83">
        <v>19</v>
      </c>
      <c r="C777" s="84">
        <v>1012.46194356</v>
      </c>
      <c r="D777" s="84">
        <v>1003.95938976</v>
      </c>
      <c r="E777" s="84">
        <v>122.63451667</v>
      </c>
      <c r="F777" s="84">
        <v>122.63451667</v>
      </c>
    </row>
    <row r="778" spans="1:6" ht="12.75" customHeight="1" x14ac:dyDescent="0.2">
      <c r="A778" s="83" t="s">
        <v>191</v>
      </c>
      <c r="B778" s="83">
        <v>20</v>
      </c>
      <c r="C778" s="84">
        <v>1046.3425797</v>
      </c>
      <c r="D778" s="84">
        <v>1035.2975923199999</v>
      </c>
      <c r="E778" s="84">
        <v>126.46250549</v>
      </c>
      <c r="F778" s="84">
        <v>126.46250549</v>
      </c>
    </row>
    <row r="779" spans="1:6" ht="12.75" customHeight="1" x14ac:dyDescent="0.2">
      <c r="A779" s="83" t="s">
        <v>191</v>
      </c>
      <c r="B779" s="83">
        <v>21</v>
      </c>
      <c r="C779" s="84">
        <v>1100.9523391499999</v>
      </c>
      <c r="D779" s="84">
        <v>1090.5339534699999</v>
      </c>
      <c r="E779" s="84">
        <v>133.20967526999999</v>
      </c>
      <c r="F779" s="84">
        <v>133.20967526999999</v>
      </c>
    </row>
    <row r="780" spans="1:6" ht="12.75" customHeight="1" x14ac:dyDescent="0.2">
      <c r="A780" s="83" t="s">
        <v>191</v>
      </c>
      <c r="B780" s="83">
        <v>22</v>
      </c>
      <c r="C780" s="84">
        <v>1195.9941525900001</v>
      </c>
      <c r="D780" s="84">
        <v>1188.7514861300001</v>
      </c>
      <c r="E780" s="84">
        <v>145.20703270000001</v>
      </c>
      <c r="F780" s="84">
        <v>145.20703270000001</v>
      </c>
    </row>
    <row r="781" spans="1:6" ht="12.75" customHeight="1" x14ac:dyDescent="0.2">
      <c r="A781" s="83" t="s">
        <v>191</v>
      </c>
      <c r="B781" s="83">
        <v>23</v>
      </c>
      <c r="C781" s="84">
        <v>1233.40579581</v>
      </c>
      <c r="D781" s="84">
        <v>1223.05006914</v>
      </c>
      <c r="E781" s="84">
        <v>149.39663458000001</v>
      </c>
      <c r="F781" s="84">
        <v>149.39663458000001</v>
      </c>
    </row>
    <row r="782" spans="1:6" ht="12.75" customHeight="1" x14ac:dyDescent="0.2">
      <c r="A782" s="83" t="s">
        <v>191</v>
      </c>
      <c r="B782" s="83">
        <v>24</v>
      </c>
      <c r="C782" s="84">
        <v>1272.5191190800001</v>
      </c>
      <c r="D782" s="84">
        <v>1259.2893785399999</v>
      </c>
      <c r="E782" s="84">
        <v>153.82329788999999</v>
      </c>
      <c r="F782" s="84">
        <v>153.82329788999999</v>
      </c>
    </row>
  </sheetData>
  <sheetProtection algorithmName="SHA-512" hashValue="5jnVVo4/1fo7cS63CsgXZgKmO2nIIY0366JxXWIttzLNv1xSpYIWTsTeYuUuKDuZYk23BjVXXn7Wt9MSnnsd2w==" saltValue="wfO5Ml/srkRjVo5123LzXA==" spinCount="100000"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209550</xdr:rowOff>
              </from>
              <to>
                <xdr:col>2</xdr:col>
                <xdr:colOff>1047750</xdr:colOff>
                <xdr:row>20</xdr:row>
                <xdr:rowOff>438150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190500</xdr:rowOff>
              </from>
              <to>
                <xdr:col>2</xdr:col>
                <xdr:colOff>904875</xdr:colOff>
                <xdr:row>22</xdr:row>
                <xdr:rowOff>438150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2022-04-15T08:44:50Z</dcterms:modified>
</cp:coreProperties>
</file>